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630" windowWidth="19815" windowHeight="6600" firstSheet="38" activeTab="41"/>
  </bookViews>
  <sheets>
    <sheet name="Sheet1" sheetId="1" r:id="rId1"/>
    <sheet name="Patient1_Healthy" sheetId="2" r:id="rId2"/>
    <sheet name="Patient2_Healthy" sheetId="3" r:id="rId3"/>
    <sheet name="Patient3_Healthy" sheetId="37" r:id="rId4"/>
    <sheet name="Patient4_Healthy" sheetId="38" r:id="rId5"/>
    <sheet name="Patient5_Healthy" sheetId="4" r:id="rId6"/>
    <sheet name="Patient6_Healthy" sheetId="5" r:id="rId7"/>
    <sheet name="Patient7_Healthy" sheetId="39" r:id="rId8"/>
    <sheet name="Patient8_Healthy" sheetId="6" r:id="rId9"/>
    <sheet name="Patient9_Healthy" sheetId="7" r:id="rId10"/>
    <sheet name="Patient10_Healthy" sheetId="8" r:id="rId11"/>
    <sheet name="Patient11_Healthy" sheetId="9" r:id="rId12"/>
    <sheet name="Patient12_Healthy" sheetId="10" r:id="rId13"/>
    <sheet name="Patient13_Healthy" sheetId="11" r:id="rId14"/>
    <sheet name="Patient14_Healthy" sheetId="12" r:id="rId15"/>
    <sheet name="Patient15_Healthy" sheetId="13" r:id="rId16"/>
    <sheet name="Patient16_Healthy" sheetId="14" r:id="rId17"/>
    <sheet name="Patient17_Healthy" sheetId="15" r:id="rId18"/>
    <sheet name="Patient18_Healthy" sheetId="16" r:id="rId19"/>
    <sheet name="Patient19_Healthy" sheetId="17" r:id="rId20"/>
    <sheet name="Patient20_Healthy" sheetId="40" r:id="rId21"/>
    <sheet name="Patient21_Healthy" sheetId="18" r:id="rId22"/>
    <sheet name="Patient22_Healthy" sheetId="19" r:id="rId23"/>
    <sheet name="Patient23_Healthy" sheetId="20" r:id="rId24"/>
    <sheet name="Patient25_Healthy" sheetId="21" r:id="rId25"/>
    <sheet name="Patient26_Healthy" sheetId="22" r:id="rId26"/>
    <sheet name="Patient27_Healthy" sheetId="23" r:id="rId27"/>
    <sheet name="Patient28_Healthy" sheetId="24" r:id="rId28"/>
    <sheet name="Patient30_Healthy" sheetId="25" r:id="rId29"/>
    <sheet name="Patient31_Healthy" sheetId="26" r:id="rId30"/>
    <sheet name="Patient32_Healthy" sheetId="41" r:id="rId31"/>
    <sheet name="Patient33_Healthy" sheetId="27" r:id="rId32"/>
    <sheet name="Patient34_Healthy" sheetId="28" r:id="rId33"/>
    <sheet name="Patient36_Healthy" sheetId="29" r:id="rId34"/>
    <sheet name="Patient37_Healthy" sheetId="30" r:id="rId35"/>
    <sheet name="Patient38_Healthy" sheetId="31" r:id="rId36"/>
    <sheet name="Patient39_Healthy" sheetId="32" r:id="rId37"/>
    <sheet name="Patient40_Healthy" sheetId="33" r:id="rId38"/>
    <sheet name="Patient41_Healthy" sheetId="34" r:id="rId39"/>
    <sheet name="Patient42_Healthy" sheetId="42" r:id="rId40"/>
    <sheet name="Statistical Analysis_20_Female" sheetId="35" r:id="rId41"/>
    <sheet name="Statistical Analysis_20_Male" sheetId="36" r:id="rId42"/>
  </sheets>
  <calcPr calcId="145621"/>
</workbook>
</file>

<file path=xl/calcChain.xml><?xml version="1.0" encoding="utf-8"?>
<calcChain xmlns="http://schemas.openxmlformats.org/spreadsheetml/2006/main">
  <c r="J2" i="36" l="1"/>
  <c r="I4" i="36"/>
  <c r="I3" i="36"/>
  <c r="I2" i="36"/>
  <c r="G2" i="36"/>
  <c r="F4" i="36"/>
  <c r="F3" i="36"/>
  <c r="F2" i="36"/>
  <c r="D2" i="36"/>
  <c r="C4" i="36"/>
  <c r="C3" i="36"/>
  <c r="C2" i="36"/>
  <c r="J3" i="35"/>
  <c r="I4" i="35"/>
  <c r="I3" i="35"/>
  <c r="I2" i="35"/>
  <c r="G3" i="35"/>
  <c r="F4" i="35"/>
  <c r="F3" i="35"/>
  <c r="F2" i="35"/>
  <c r="D2" i="35"/>
  <c r="C4" i="35"/>
  <c r="C3" i="35"/>
  <c r="C2" i="35"/>
  <c r="I418" i="36" l="1"/>
  <c r="H418" i="36"/>
  <c r="G418" i="36"/>
  <c r="F418" i="36"/>
  <c r="E418" i="36"/>
  <c r="D418" i="36"/>
  <c r="C418" i="36"/>
  <c r="B418" i="36"/>
  <c r="I417" i="36"/>
  <c r="H417" i="36"/>
  <c r="G417" i="36"/>
  <c r="F417" i="36"/>
  <c r="E417" i="36"/>
  <c r="D417" i="36"/>
  <c r="C417" i="36"/>
  <c r="B417" i="36"/>
  <c r="I416" i="36"/>
  <c r="H416" i="36"/>
  <c r="G416" i="36"/>
  <c r="F416" i="36"/>
  <c r="E416" i="36"/>
  <c r="D416" i="36"/>
  <c r="C416" i="36"/>
  <c r="B416" i="36"/>
  <c r="I415" i="36"/>
  <c r="H415" i="36"/>
  <c r="G415" i="36"/>
  <c r="F415" i="36"/>
  <c r="E415" i="36"/>
  <c r="D415" i="36"/>
  <c r="C415" i="36"/>
  <c r="B415" i="36"/>
  <c r="I414" i="36"/>
  <c r="H414" i="36"/>
  <c r="G414" i="36"/>
  <c r="F414" i="36"/>
  <c r="E414" i="36"/>
  <c r="D414" i="36"/>
  <c r="C414" i="36"/>
  <c r="B414" i="36"/>
  <c r="I413" i="36"/>
  <c r="H413" i="36"/>
  <c r="G413" i="36"/>
  <c r="F413" i="36"/>
  <c r="E413" i="36"/>
  <c r="D413" i="36"/>
  <c r="C413" i="36"/>
  <c r="B413" i="36"/>
  <c r="I412" i="36"/>
  <c r="H412" i="36"/>
  <c r="G412" i="36"/>
  <c r="F412" i="36"/>
  <c r="E412" i="36"/>
  <c r="D412" i="36"/>
  <c r="C412" i="36"/>
  <c r="B412" i="36"/>
  <c r="I411" i="36"/>
  <c r="H411" i="36"/>
  <c r="G411" i="36"/>
  <c r="F411" i="36"/>
  <c r="E411" i="36"/>
  <c r="D411" i="36"/>
  <c r="C411" i="36"/>
  <c r="B411" i="36"/>
  <c r="I382" i="36"/>
  <c r="H382" i="36"/>
  <c r="G382" i="36"/>
  <c r="F382" i="36"/>
  <c r="E382" i="36"/>
  <c r="D382" i="36"/>
  <c r="C382" i="36"/>
  <c r="B382" i="36"/>
  <c r="I381" i="36"/>
  <c r="H381" i="36"/>
  <c r="G381" i="36"/>
  <c r="F381" i="36"/>
  <c r="E381" i="36"/>
  <c r="D381" i="36"/>
  <c r="C381" i="36"/>
  <c r="B381" i="36"/>
  <c r="I380" i="36"/>
  <c r="H380" i="36"/>
  <c r="G380" i="36"/>
  <c r="F380" i="36"/>
  <c r="E380" i="36"/>
  <c r="D380" i="36"/>
  <c r="C380" i="36"/>
  <c r="B380" i="36"/>
  <c r="I379" i="36"/>
  <c r="H379" i="36"/>
  <c r="G379" i="36"/>
  <c r="F379" i="36"/>
  <c r="E379" i="36"/>
  <c r="D379" i="36"/>
  <c r="C379" i="36"/>
  <c r="B379" i="36"/>
  <c r="I378" i="36"/>
  <c r="H378" i="36"/>
  <c r="G378" i="36"/>
  <c r="F378" i="36"/>
  <c r="E378" i="36"/>
  <c r="D378" i="36"/>
  <c r="C378" i="36"/>
  <c r="B378" i="36"/>
  <c r="I377" i="36"/>
  <c r="H377" i="36"/>
  <c r="G377" i="36"/>
  <c r="F377" i="36"/>
  <c r="E377" i="36"/>
  <c r="D377" i="36"/>
  <c r="C377" i="36"/>
  <c r="B377" i="36"/>
  <c r="U376" i="36"/>
  <c r="T376" i="36"/>
  <c r="S376" i="36"/>
  <c r="R376" i="36"/>
  <c r="Q376" i="36"/>
  <c r="P376" i="36"/>
  <c r="O376" i="36"/>
  <c r="N376" i="36"/>
  <c r="I376" i="36"/>
  <c r="H376" i="36"/>
  <c r="G376" i="36"/>
  <c r="F376" i="36"/>
  <c r="E376" i="36"/>
  <c r="D376" i="36"/>
  <c r="C376" i="36"/>
  <c r="B376" i="36"/>
  <c r="U375" i="36"/>
  <c r="T375" i="36"/>
  <c r="S375" i="36"/>
  <c r="R375" i="36"/>
  <c r="Q375" i="36"/>
  <c r="P375" i="36"/>
  <c r="O375" i="36"/>
  <c r="N375" i="36"/>
  <c r="I375" i="36"/>
  <c r="H375" i="36"/>
  <c r="G375" i="36"/>
  <c r="F375" i="36"/>
  <c r="E375" i="36"/>
  <c r="D375" i="36"/>
  <c r="C375" i="36"/>
  <c r="B375" i="36"/>
  <c r="I370" i="36"/>
  <c r="H370" i="36"/>
  <c r="G370" i="36"/>
  <c r="F370" i="36"/>
  <c r="E370" i="36"/>
  <c r="D370" i="36"/>
  <c r="C370" i="36"/>
  <c r="B370" i="36"/>
  <c r="I369" i="36"/>
  <c r="H369" i="36"/>
  <c r="G369" i="36"/>
  <c r="F369" i="36"/>
  <c r="E369" i="36"/>
  <c r="D369" i="36"/>
  <c r="C369" i="36"/>
  <c r="B369" i="36"/>
  <c r="I368" i="36"/>
  <c r="H368" i="36"/>
  <c r="G368" i="36"/>
  <c r="F368" i="36"/>
  <c r="E368" i="36"/>
  <c r="D368" i="36"/>
  <c r="C368" i="36"/>
  <c r="B368" i="36"/>
  <c r="I367" i="36"/>
  <c r="H367" i="36"/>
  <c r="G367" i="36"/>
  <c r="F367" i="36"/>
  <c r="E367" i="36"/>
  <c r="D367" i="36"/>
  <c r="C367" i="36"/>
  <c r="B367" i="36"/>
  <c r="I366" i="36"/>
  <c r="H366" i="36"/>
  <c r="G366" i="36"/>
  <c r="F366" i="36"/>
  <c r="E366" i="36"/>
  <c r="D366" i="36"/>
  <c r="C366" i="36"/>
  <c r="B366" i="36"/>
  <c r="I365" i="36"/>
  <c r="H365" i="36"/>
  <c r="G365" i="36"/>
  <c r="F365" i="36"/>
  <c r="E365" i="36"/>
  <c r="D365" i="36"/>
  <c r="C365" i="36"/>
  <c r="B365" i="36"/>
  <c r="U364" i="36"/>
  <c r="T364" i="36"/>
  <c r="S364" i="36"/>
  <c r="R364" i="36"/>
  <c r="Q364" i="36"/>
  <c r="P364" i="36"/>
  <c r="O364" i="36"/>
  <c r="N364" i="36"/>
  <c r="I364" i="36"/>
  <c r="H364" i="36"/>
  <c r="G364" i="36"/>
  <c r="F364" i="36"/>
  <c r="E364" i="36"/>
  <c r="D364" i="36"/>
  <c r="C364" i="36"/>
  <c r="B364" i="36"/>
  <c r="U363" i="36"/>
  <c r="T363" i="36"/>
  <c r="S363" i="36"/>
  <c r="R363" i="36"/>
  <c r="Q363" i="36"/>
  <c r="P363" i="36"/>
  <c r="O363" i="36"/>
  <c r="N363" i="36"/>
  <c r="I363" i="36"/>
  <c r="H363" i="36"/>
  <c r="G363" i="36"/>
  <c r="F363" i="36"/>
  <c r="E363" i="36"/>
  <c r="D363" i="36"/>
  <c r="C363" i="36"/>
  <c r="B363" i="36"/>
  <c r="I358" i="36"/>
  <c r="H358" i="36"/>
  <c r="G358" i="36"/>
  <c r="F358" i="36"/>
  <c r="E358" i="36"/>
  <c r="D358" i="36"/>
  <c r="C358" i="36"/>
  <c r="B358" i="36"/>
  <c r="I357" i="36"/>
  <c r="H357" i="36"/>
  <c r="G357" i="36"/>
  <c r="F357" i="36"/>
  <c r="E357" i="36"/>
  <c r="D357" i="36"/>
  <c r="C357" i="36"/>
  <c r="B357" i="36"/>
  <c r="I356" i="36"/>
  <c r="H356" i="36"/>
  <c r="G356" i="36"/>
  <c r="F356" i="36"/>
  <c r="E356" i="36"/>
  <c r="D356" i="36"/>
  <c r="C356" i="36"/>
  <c r="B356" i="36"/>
  <c r="I355" i="36"/>
  <c r="H355" i="36"/>
  <c r="G355" i="36"/>
  <c r="F355" i="36"/>
  <c r="E355" i="36"/>
  <c r="D355" i="36"/>
  <c r="C355" i="36"/>
  <c r="B355" i="36"/>
  <c r="I354" i="36"/>
  <c r="H354" i="36"/>
  <c r="G354" i="36"/>
  <c r="F354" i="36"/>
  <c r="E354" i="36"/>
  <c r="D354" i="36"/>
  <c r="C354" i="36"/>
  <c r="B354" i="36"/>
  <c r="I353" i="36"/>
  <c r="H353" i="36"/>
  <c r="G353" i="36"/>
  <c r="F353" i="36"/>
  <c r="E353" i="36"/>
  <c r="D353" i="36"/>
  <c r="C353" i="36"/>
  <c r="B353" i="36"/>
  <c r="U352" i="36"/>
  <c r="T352" i="36"/>
  <c r="S352" i="36"/>
  <c r="R352" i="36"/>
  <c r="Q352" i="36"/>
  <c r="P352" i="36"/>
  <c r="O352" i="36"/>
  <c r="N352" i="36"/>
  <c r="I352" i="36"/>
  <c r="H352" i="36"/>
  <c r="G352" i="36"/>
  <c r="F352" i="36"/>
  <c r="E352" i="36"/>
  <c r="D352" i="36"/>
  <c r="C352" i="36"/>
  <c r="B352" i="36"/>
  <c r="U351" i="36"/>
  <c r="T351" i="36"/>
  <c r="S351" i="36"/>
  <c r="R351" i="36"/>
  <c r="Q351" i="36"/>
  <c r="P351" i="36"/>
  <c r="O351" i="36"/>
  <c r="N351" i="36"/>
  <c r="I351" i="36"/>
  <c r="H351" i="36"/>
  <c r="G351" i="36"/>
  <c r="F351" i="36"/>
  <c r="E351" i="36"/>
  <c r="D351" i="36"/>
  <c r="C351" i="36"/>
  <c r="B351" i="36"/>
  <c r="I346" i="36"/>
  <c r="H346" i="36"/>
  <c r="G346" i="36"/>
  <c r="F346" i="36"/>
  <c r="E346" i="36"/>
  <c r="D346" i="36"/>
  <c r="C346" i="36"/>
  <c r="B346" i="36"/>
  <c r="I345" i="36"/>
  <c r="H345" i="36"/>
  <c r="G345" i="36"/>
  <c r="F345" i="36"/>
  <c r="E345" i="36"/>
  <c r="D345" i="36"/>
  <c r="C345" i="36"/>
  <c r="B345" i="36"/>
  <c r="I344" i="36"/>
  <c r="H344" i="36"/>
  <c r="G344" i="36"/>
  <c r="F344" i="36"/>
  <c r="E344" i="36"/>
  <c r="D344" i="36"/>
  <c r="C344" i="36"/>
  <c r="B344" i="36"/>
  <c r="I343" i="36"/>
  <c r="H343" i="36"/>
  <c r="G343" i="36"/>
  <c r="F343" i="36"/>
  <c r="E343" i="36"/>
  <c r="D343" i="36"/>
  <c r="C343" i="36"/>
  <c r="B343" i="36"/>
  <c r="I342" i="36"/>
  <c r="H342" i="36"/>
  <c r="G342" i="36"/>
  <c r="F342" i="36"/>
  <c r="E342" i="36"/>
  <c r="D342" i="36"/>
  <c r="C342" i="36"/>
  <c r="B342" i="36"/>
  <c r="I341" i="36"/>
  <c r="H341" i="36"/>
  <c r="G341" i="36"/>
  <c r="F341" i="36"/>
  <c r="E341" i="36"/>
  <c r="D341" i="36"/>
  <c r="C341" i="36"/>
  <c r="B341" i="36"/>
  <c r="U340" i="36"/>
  <c r="T340" i="36"/>
  <c r="S340" i="36"/>
  <c r="R340" i="36"/>
  <c r="Q340" i="36"/>
  <c r="P340" i="36"/>
  <c r="O340" i="36"/>
  <c r="N340" i="36"/>
  <c r="I340" i="36"/>
  <c r="H340" i="36"/>
  <c r="G340" i="36"/>
  <c r="F340" i="36"/>
  <c r="E340" i="36"/>
  <c r="D340" i="36"/>
  <c r="C340" i="36"/>
  <c r="B340" i="36"/>
  <c r="U339" i="36"/>
  <c r="T339" i="36"/>
  <c r="S339" i="36"/>
  <c r="R339" i="36"/>
  <c r="Q339" i="36"/>
  <c r="P339" i="36"/>
  <c r="O339" i="36"/>
  <c r="N339" i="36"/>
  <c r="I339" i="36"/>
  <c r="H339" i="36"/>
  <c r="G339" i="36"/>
  <c r="F339" i="36"/>
  <c r="E339" i="36"/>
  <c r="D339" i="36"/>
  <c r="C339" i="36"/>
  <c r="B339" i="36"/>
  <c r="I334" i="36"/>
  <c r="H334" i="36"/>
  <c r="G334" i="36"/>
  <c r="F334" i="36"/>
  <c r="E334" i="36"/>
  <c r="D334" i="36"/>
  <c r="C334" i="36"/>
  <c r="B334" i="36"/>
  <c r="I333" i="36"/>
  <c r="H333" i="36"/>
  <c r="G333" i="36"/>
  <c r="F333" i="36"/>
  <c r="E333" i="36"/>
  <c r="D333" i="36"/>
  <c r="C333" i="36"/>
  <c r="B333" i="36"/>
  <c r="I332" i="36"/>
  <c r="H332" i="36"/>
  <c r="G332" i="36"/>
  <c r="F332" i="36"/>
  <c r="E332" i="36"/>
  <c r="D332" i="36"/>
  <c r="C332" i="36"/>
  <c r="B332" i="36"/>
  <c r="I331" i="36"/>
  <c r="H331" i="36"/>
  <c r="G331" i="36"/>
  <c r="F331" i="36"/>
  <c r="E331" i="36"/>
  <c r="D331" i="36"/>
  <c r="C331" i="36"/>
  <c r="B331" i="36"/>
  <c r="I330" i="36"/>
  <c r="H330" i="36"/>
  <c r="G330" i="36"/>
  <c r="F330" i="36"/>
  <c r="E330" i="36"/>
  <c r="D330" i="36"/>
  <c r="C330" i="36"/>
  <c r="B330" i="36"/>
  <c r="I329" i="36"/>
  <c r="H329" i="36"/>
  <c r="G329" i="36"/>
  <c r="F329" i="36"/>
  <c r="E329" i="36"/>
  <c r="D329" i="36"/>
  <c r="C329" i="36"/>
  <c r="B329" i="36"/>
  <c r="U328" i="36"/>
  <c r="T328" i="36"/>
  <c r="S328" i="36"/>
  <c r="R328" i="36"/>
  <c r="Q328" i="36"/>
  <c r="P328" i="36"/>
  <c r="O328" i="36"/>
  <c r="N328" i="36"/>
  <c r="I328" i="36"/>
  <c r="H328" i="36"/>
  <c r="G328" i="36"/>
  <c r="F328" i="36"/>
  <c r="E328" i="36"/>
  <c r="D328" i="36"/>
  <c r="C328" i="36"/>
  <c r="B328" i="36"/>
  <c r="U327" i="36"/>
  <c r="T327" i="36"/>
  <c r="S327" i="36"/>
  <c r="R327" i="36"/>
  <c r="Q327" i="36"/>
  <c r="P327" i="36"/>
  <c r="O327" i="36"/>
  <c r="N327" i="36"/>
  <c r="I327" i="36"/>
  <c r="H327" i="36"/>
  <c r="G327" i="36"/>
  <c r="F327" i="36"/>
  <c r="E327" i="36"/>
  <c r="D327" i="36"/>
  <c r="C327" i="36"/>
  <c r="B327" i="36"/>
  <c r="I322" i="36"/>
  <c r="H322" i="36"/>
  <c r="G322" i="36"/>
  <c r="F322" i="36"/>
  <c r="E322" i="36"/>
  <c r="D322" i="36"/>
  <c r="C322" i="36"/>
  <c r="B322" i="36"/>
  <c r="I321" i="36"/>
  <c r="H321" i="36"/>
  <c r="G321" i="36"/>
  <c r="F321" i="36"/>
  <c r="E321" i="36"/>
  <c r="D321" i="36"/>
  <c r="C321" i="36"/>
  <c r="B321" i="36"/>
  <c r="I320" i="36"/>
  <c r="H320" i="36"/>
  <c r="G320" i="36"/>
  <c r="F320" i="36"/>
  <c r="E320" i="36"/>
  <c r="D320" i="36"/>
  <c r="C320" i="36"/>
  <c r="B320" i="36"/>
  <c r="I319" i="36"/>
  <c r="H319" i="36"/>
  <c r="G319" i="36"/>
  <c r="F319" i="36"/>
  <c r="E319" i="36"/>
  <c r="D319" i="36"/>
  <c r="C319" i="36"/>
  <c r="B319" i="36"/>
  <c r="I318" i="36"/>
  <c r="H318" i="36"/>
  <c r="G318" i="36"/>
  <c r="F318" i="36"/>
  <c r="E318" i="36"/>
  <c r="D318" i="36"/>
  <c r="C318" i="36"/>
  <c r="B318" i="36"/>
  <c r="I317" i="36"/>
  <c r="H317" i="36"/>
  <c r="G317" i="36"/>
  <c r="F317" i="36"/>
  <c r="E317" i="36"/>
  <c r="D317" i="36"/>
  <c r="C317" i="36"/>
  <c r="B317" i="36"/>
  <c r="U316" i="36"/>
  <c r="T316" i="36"/>
  <c r="S316" i="36"/>
  <c r="R316" i="36"/>
  <c r="Q316" i="36"/>
  <c r="P316" i="36"/>
  <c r="O316" i="36"/>
  <c r="N316" i="36"/>
  <c r="I316" i="36"/>
  <c r="H316" i="36"/>
  <c r="G316" i="36"/>
  <c r="F316" i="36"/>
  <c r="E316" i="36"/>
  <c r="D316" i="36"/>
  <c r="C316" i="36"/>
  <c r="B316" i="36"/>
  <c r="U315" i="36"/>
  <c r="T315" i="36"/>
  <c r="S315" i="36"/>
  <c r="R315" i="36"/>
  <c r="Q315" i="36"/>
  <c r="P315" i="36"/>
  <c r="O315" i="36"/>
  <c r="N315" i="36"/>
  <c r="I315" i="36"/>
  <c r="H315" i="36"/>
  <c r="G315" i="36"/>
  <c r="F315" i="36"/>
  <c r="E315" i="36"/>
  <c r="D315" i="36"/>
  <c r="C315" i="36"/>
  <c r="B315" i="36"/>
  <c r="I310" i="36"/>
  <c r="H310" i="36"/>
  <c r="G310" i="36"/>
  <c r="F310" i="36"/>
  <c r="E310" i="36"/>
  <c r="D310" i="36"/>
  <c r="C310" i="36"/>
  <c r="B310" i="36"/>
  <c r="I309" i="36"/>
  <c r="H309" i="36"/>
  <c r="G309" i="36"/>
  <c r="F309" i="36"/>
  <c r="E309" i="36"/>
  <c r="D309" i="36"/>
  <c r="C309" i="36"/>
  <c r="B309" i="36"/>
  <c r="I308" i="36"/>
  <c r="H308" i="36"/>
  <c r="G308" i="36"/>
  <c r="F308" i="36"/>
  <c r="E308" i="36"/>
  <c r="D308" i="36"/>
  <c r="C308" i="36"/>
  <c r="B308" i="36"/>
  <c r="I307" i="36"/>
  <c r="H307" i="36"/>
  <c r="G307" i="36"/>
  <c r="F307" i="36"/>
  <c r="E307" i="36"/>
  <c r="D307" i="36"/>
  <c r="C307" i="36"/>
  <c r="B307" i="36"/>
  <c r="I306" i="36"/>
  <c r="H306" i="36"/>
  <c r="G306" i="36"/>
  <c r="F306" i="36"/>
  <c r="E306" i="36"/>
  <c r="D306" i="36"/>
  <c r="C306" i="36"/>
  <c r="B306" i="36"/>
  <c r="I305" i="36"/>
  <c r="H305" i="36"/>
  <c r="G305" i="36"/>
  <c r="F305" i="36"/>
  <c r="E305" i="36"/>
  <c r="D305" i="36"/>
  <c r="C305" i="36"/>
  <c r="B305" i="36"/>
  <c r="U304" i="36"/>
  <c r="T304" i="36"/>
  <c r="S304" i="36"/>
  <c r="R304" i="36"/>
  <c r="Q304" i="36"/>
  <c r="P304" i="36"/>
  <c r="O304" i="36"/>
  <c r="N304" i="36"/>
  <c r="I304" i="36"/>
  <c r="H304" i="36"/>
  <c r="G304" i="36"/>
  <c r="F304" i="36"/>
  <c r="E304" i="36"/>
  <c r="D304" i="36"/>
  <c r="C304" i="36"/>
  <c r="B304" i="36"/>
  <c r="U303" i="36"/>
  <c r="T303" i="36"/>
  <c r="S303" i="36"/>
  <c r="R303" i="36"/>
  <c r="Q303" i="36"/>
  <c r="P303" i="36"/>
  <c r="O303" i="36"/>
  <c r="N303" i="36"/>
  <c r="I303" i="36"/>
  <c r="H303" i="36"/>
  <c r="G303" i="36"/>
  <c r="F303" i="36"/>
  <c r="E303" i="36"/>
  <c r="D303" i="36"/>
  <c r="C303" i="36"/>
  <c r="B303" i="36"/>
  <c r="I298" i="36"/>
  <c r="H298" i="36"/>
  <c r="G298" i="36"/>
  <c r="F298" i="36"/>
  <c r="E298" i="36"/>
  <c r="D298" i="36"/>
  <c r="C298" i="36"/>
  <c r="B298" i="36"/>
  <c r="I297" i="36"/>
  <c r="H297" i="36"/>
  <c r="G297" i="36"/>
  <c r="F297" i="36"/>
  <c r="E297" i="36"/>
  <c r="D297" i="36"/>
  <c r="C297" i="36"/>
  <c r="B297" i="36"/>
  <c r="I296" i="36"/>
  <c r="H296" i="36"/>
  <c r="G296" i="36"/>
  <c r="F296" i="36"/>
  <c r="E296" i="36"/>
  <c r="D296" i="36"/>
  <c r="C296" i="36"/>
  <c r="B296" i="36"/>
  <c r="I295" i="36"/>
  <c r="H295" i="36"/>
  <c r="G295" i="36"/>
  <c r="F295" i="36"/>
  <c r="E295" i="36"/>
  <c r="D295" i="36"/>
  <c r="C295" i="36"/>
  <c r="B295" i="36"/>
  <c r="I294" i="36"/>
  <c r="H294" i="36"/>
  <c r="G294" i="36"/>
  <c r="F294" i="36"/>
  <c r="E294" i="36"/>
  <c r="D294" i="36"/>
  <c r="C294" i="36"/>
  <c r="B294" i="36"/>
  <c r="I293" i="36"/>
  <c r="H293" i="36"/>
  <c r="G293" i="36"/>
  <c r="F293" i="36"/>
  <c r="E293" i="36"/>
  <c r="D293" i="36"/>
  <c r="C293" i="36"/>
  <c r="B293" i="36"/>
  <c r="U292" i="36"/>
  <c r="T292" i="36"/>
  <c r="S292" i="36"/>
  <c r="R292" i="36"/>
  <c r="Q292" i="36"/>
  <c r="P292" i="36"/>
  <c r="O292" i="36"/>
  <c r="N292" i="36"/>
  <c r="I292" i="36"/>
  <c r="H292" i="36"/>
  <c r="G292" i="36"/>
  <c r="F292" i="36"/>
  <c r="E292" i="36"/>
  <c r="D292" i="36"/>
  <c r="C292" i="36"/>
  <c r="B292" i="36"/>
  <c r="U291" i="36"/>
  <c r="T291" i="36"/>
  <c r="S291" i="36"/>
  <c r="R291" i="36"/>
  <c r="Q291" i="36"/>
  <c r="P291" i="36"/>
  <c r="O291" i="36"/>
  <c r="N291" i="36"/>
  <c r="I291" i="36"/>
  <c r="H291" i="36"/>
  <c r="G291" i="36"/>
  <c r="F291" i="36"/>
  <c r="E291" i="36"/>
  <c r="D291" i="36"/>
  <c r="C291" i="36"/>
  <c r="B291" i="36"/>
  <c r="I286" i="36"/>
  <c r="H286" i="36"/>
  <c r="G286" i="36"/>
  <c r="F286" i="36"/>
  <c r="E286" i="36"/>
  <c r="D286" i="36"/>
  <c r="C286" i="36"/>
  <c r="B286" i="36"/>
  <c r="I285" i="36"/>
  <c r="H285" i="36"/>
  <c r="G285" i="36"/>
  <c r="F285" i="36"/>
  <c r="E285" i="36"/>
  <c r="D285" i="36"/>
  <c r="C285" i="36"/>
  <c r="B285" i="36"/>
  <c r="I284" i="36"/>
  <c r="H284" i="36"/>
  <c r="G284" i="36"/>
  <c r="F284" i="36"/>
  <c r="E284" i="36"/>
  <c r="D284" i="36"/>
  <c r="C284" i="36"/>
  <c r="B284" i="36"/>
  <c r="I283" i="36"/>
  <c r="H283" i="36"/>
  <c r="G283" i="36"/>
  <c r="F283" i="36"/>
  <c r="E283" i="36"/>
  <c r="D283" i="36"/>
  <c r="C283" i="36"/>
  <c r="B283" i="36"/>
  <c r="I282" i="36"/>
  <c r="H282" i="36"/>
  <c r="G282" i="36"/>
  <c r="F282" i="36"/>
  <c r="E282" i="36"/>
  <c r="D282" i="36"/>
  <c r="C282" i="36"/>
  <c r="B282" i="36"/>
  <c r="I281" i="36"/>
  <c r="H281" i="36"/>
  <c r="G281" i="36"/>
  <c r="F281" i="36"/>
  <c r="E281" i="36"/>
  <c r="D281" i="36"/>
  <c r="C281" i="36"/>
  <c r="B281" i="36"/>
  <c r="U280" i="36"/>
  <c r="T280" i="36"/>
  <c r="S280" i="36"/>
  <c r="R280" i="36"/>
  <c r="Q280" i="36"/>
  <c r="P280" i="36"/>
  <c r="O280" i="36"/>
  <c r="N280" i="36"/>
  <c r="I280" i="36"/>
  <c r="H280" i="36"/>
  <c r="G280" i="36"/>
  <c r="F280" i="36"/>
  <c r="E280" i="36"/>
  <c r="D280" i="36"/>
  <c r="C280" i="36"/>
  <c r="B280" i="36"/>
  <c r="U279" i="36"/>
  <c r="T279" i="36"/>
  <c r="S279" i="36"/>
  <c r="R279" i="36"/>
  <c r="Q279" i="36"/>
  <c r="P279" i="36"/>
  <c r="O279" i="36"/>
  <c r="N279" i="36"/>
  <c r="I279" i="36"/>
  <c r="H279" i="36"/>
  <c r="G279" i="36"/>
  <c r="F279" i="36"/>
  <c r="E279" i="36"/>
  <c r="D279" i="36"/>
  <c r="C279" i="36"/>
  <c r="B279" i="36"/>
  <c r="AC264" i="36"/>
  <c r="AB264" i="36"/>
  <c r="AA264" i="36"/>
  <c r="Z264" i="36"/>
  <c r="AC263" i="36"/>
  <c r="AB263" i="36"/>
  <c r="AA263" i="36"/>
  <c r="Z263" i="36"/>
  <c r="AC262" i="36"/>
  <c r="AB262" i="36"/>
  <c r="AA262" i="36"/>
  <c r="Z262" i="36"/>
  <c r="AC261" i="36"/>
  <c r="AB261" i="36"/>
  <c r="AA261" i="36"/>
  <c r="Z261" i="36"/>
  <c r="AC260" i="36"/>
  <c r="AB260" i="36"/>
  <c r="AA260" i="36"/>
  <c r="Z260" i="36"/>
  <c r="AC259" i="36"/>
  <c r="AB259" i="36"/>
  <c r="AA259" i="36"/>
  <c r="Z259" i="36"/>
  <c r="AC258" i="36"/>
  <c r="AB258" i="36"/>
  <c r="AA258" i="36"/>
  <c r="Z258" i="36"/>
  <c r="AC257" i="36"/>
  <c r="AB257" i="36"/>
  <c r="AA257" i="36"/>
  <c r="Z257" i="36"/>
  <c r="AC252" i="36"/>
  <c r="AB252" i="36"/>
  <c r="AA252" i="36"/>
  <c r="Z252" i="36"/>
  <c r="AC251" i="36"/>
  <c r="AB251" i="36"/>
  <c r="AA251" i="36"/>
  <c r="Z251" i="36"/>
  <c r="AC250" i="36"/>
  <c r="AB250" i="36"/>
  <c r="AA250" i="36"/>
  <c r="Z250" i="36"/>
  <c r="AC249" i="36"/>
  <c r="AB249" i="36"/>
  <c r="AA249" i="36"/>
  <c r="Z249" i="36"/>
  <c r="AC248" i="36"/>
  <c r="AB248" i="36"/>
  <c r="AA248" i="36"/>
  <c r="Z248" i="36"/>
  <c r="AC247" i="36"/>
  <c r="AB247" i="36"/>
  <c r="AA247" i="36"/>
  <c r="Z247" i="36"/>
  <c r="AC246" i="36"/>
  <c r="AB246" i="36"/>
  <c r="AA246" i="36"/>
  <c r="Z246" i="36"/>
  <c r="AC245" i="36"/>
  <c r="AB245" i="36"/>
  <c r="AA245" i="36"/>
  <c r="Z245" i="36"/>
  <c r="AC240" i="36"/>
  <c r="AB240" i="36"/>
  <c r="AA240" i="36"/>
  <c r="Z240" i="36"/>
  <c r="AC239" i="36"/>
  <c r="AB239" i="36"/>
  <c r="AA239" i="36"/>
  <c r="Z239" i="36"/>
  <c r="AC238" i="36"/>
  <c r="AB238" i="36"/>
  <c r="AA238" i="36"/>
  <c r="Z238" i="36"/>
  <c r="AC237" i="36"/>
  <c r="AB237" i="36"/>
  <c r="AA237" i="36"/>
  <c r="Z237" i="36"/>
  <c r="AC236" i="36"/>
  <c r="AB236" i="36"/>
  <c r="AA236" i="36"/>
  <c r="Z236" i="36"/>
  <c r="AC235" i="36"/>
  <c r="AB235" i="36"/>
  <c r="AA235" i="36"/>
  <c r="Z235" i="36"/>
  <c r="AC234" i="36"/>
  <c r="AB234" i="36"/>
  <c r="AA234" i="36"/>
  <c r="Z234" i="36"/>
  <c r="AC233" i="36"/>
  <c r="AB233" i="36"/>
  <c r="AA233" i="36"/>
  <c r="Z233" i="36"/>
  <c r="AC228" i="36"/>
  <c r="AB228" i="36"/>
  <c r="AA228" i="36"/>
  <c r="Z228" i="36"/>
  <c r="U228" i="36"/>
  <c r="T228" i="36"/>
  <c r="S228" i="36"/>
  <c r="R228" i="36"/>
  <c r="O228" i="36"/>
  <c r="N228" i="36"/>
  <c r="M228" i="36"/>
  <c r="L228" i="36"/>
  <c r="K228" i="36"/>
  <c r="J228" i="36"/>
  <c r="G228" i="36"/>
  <c r="F228" i="36"/>
  <c r="E228" i="36"/>
  <c r="D228" i="36"/>
  <c r="C228" i="36"/>
  <c r="B228" i="36"/>
  <c r="AC227" i="36"/>
  <c r="AB227" i="36"/>
  <c r="AA227" i="36"/>
  <c r="Z227" i="36"/>
  <c r="U227" i="36"/>
  <c r="T227" i="36"/>
  <c r="S227" i="36"/>
  <c r="R227" i="36"/>
  <c r="O227" i="36"/>
  <c r="N227" i="36"/>
  <c r="M227" i="36"/>
  <c r="L227" i="36"/>
  <c r="K227" i="36"/>
  <c r="J227" i="36"/>
  <c r="G227" i="36"/>
  <c r="F227" i="36"/>
  <c r="E227" i="36"/>
  <c r="D227" i="36"/>
  <c r="C227" i="36"/>
  <c r="B227" i="36"/>
  <c r="AC226" i="36"/>
  <c r="AB226" i="36"/>
  <c r="AA226" i="36"/>
  <c r="Z226" i="36"/>
  <c r="U226" i="36"/>
  <c r="T226" i="36"/>
  <c r="S226" i="36"/>
  <c r="R226" i="36"/>
  <c r="O226" i="36"/>
  <c r="N226" i="36"/>
  <c r="M226" i="36"/>
  <c r="L226" i="36"/>
  <c r="K226" i="36"/>
  <c r="J226" i="36"/>
  <c r="G226" i="36"/>
  <c r="F226" i="36"/>
  <c r="E226" i="36"/>
  <c r="D226" i="36"/>
  <c r="C226" i="36"/>
  <c r="B226" i="36"/>
  <c r="AC225" i="36"/>
  <c r="AB225" i="36"/>
  <c r="AA225" i="36"/>
  <c r="Z225" i="36"/>
  <c r="U225" i="36"/>
  <c r="T225" i="36"/>
  <c r="S225" i="36"/>
  <c r="R225" i="36"/>
  <c r="O225" i="36"/>
  <c r="N225" i="36"/>
  <c r="M225" i="36"/>
  <c r="L225" i="36"/>
  <c r="K225" i="36"/>
  <c r="J225" i="36"/>
  <c r="G225" i="36"/>
  <c r="F225" i="36"/>
  <c r="E225" i="36"/>
  <c r="D225" i="36"/>
  <c r="C225" i="36"/>
  <c r="B225" i="36"/>
  <c r="AC224" i="36"/>
  <c r="AB224" i="36"/>
  <c r="AA224" i="36"/>
  <c r="Z224" i="36"/>
  <c r="AC223" i="36"/>
  <c r="AB223" i="36"/>
  <c r="AA223" i="36"/>
  <c r="Z223" i="36"/>
  <c r="AC222" i="36"/>
  <c r="AB222" i="36"/>
  <c r="AA222" i="36"/>
  <c r="Z222" i="36"/>
  <c r="AC221" i="36"/>
  <c r="AB221" i="36"/>
  <c r="AA221" i="36"/>
  <c r="Z221" i="36"/>
  <c r="U220" i="36"/>
  <c r="T220" i="36"/>
  <c r="S220" i="36"/>
  <c r="R220" i="36"/>
  <c r="O220" i="36"/>
  <c r="N220" i="36"/>
  <c r="M220" i="36"/>
  <c r="L220" i="36"/>
  <c r="K220" i="36"/>
  <c r="J220" i="36"/>
  <c r="G220" i="36"/>
  <c r="F220" i="36"/>
  <c r="E220" i="36"/>
  <c r="D220" i="36"/>
  <c r="C220" i="36"/>
  <c r="B220" i="36"/>
  <c r="U219" i="36"/>
  <c r="T219" i="36"/>
  <c r="S219" i="36"/>
  <c r="R219" i="36"/>
  <c r="O219" i="36"/>
  <c r="N219" i="36"/>
  <c r="M219" i="36"/>
  <c r="L219" i="36"/>
  <c r="K219" i="36"/>
  <c r="J219" i="36"/>
  <c r="G219" i="36"/>
  <c r="F219" i="36"/>
  <c r="E219" i="36"/>
  <c r="D219" i="36"/>
  <c r="C219" i="36"/>
  <c r="B219" i="36"/>
  <c r="U218" i="36"/>
  <c r="T218" i="36"/>
  <c r="S218" i="36"/>
  <c r="R218" i="36"/>
  <c r="O218" i="36"/>
  <c r="N218" i="36"/>
  <c r="M218" i="36"/>
  <c r="L218" i="36"/>
  <c r="K218" i="36"/>
  <c r="J218" i="36"/>
  <c r="G218" i="36"/>
  <c r="F218" i="36"/>
  <c r="E218" i="36"/>
  <c r="D218" i="36"/>
  <c r="C218" i="36"/>
  <c r="B218" i="36"/>
  <c r="U217" i="36"/>
  <c r="T217" i="36"/>
  <c r="S217" i="36"/>
  <c r="R217" i="36"/>
  <c r="O217" i="36"/>
  <c r="N217" i="36"/>
  <c r="M217" i="36"/>
  <c r="L217" i="36"/>
  <c r="K217" i="36"/>
  <c r="J217" i="36"/>
  <c r="G217" i="36"/>
  <c r="F217" i="36"/>
  <c r="E217" i="36"/>
  <c r="D217" i="36"/>
  <c r="C217" i="36"/>
  <c r="B217" i="36"/>
  <c r="AC216" i="36"/>
  <c r="AB216" i="36"/>
  <c r="AA216" i="36"/>
  <c r="Z216" i="36"/>
  <c r="AC215" i="36"/>
  <c r="AB215" i="36"/>
  <c r="AA215" i="36"/>
  <c r="Z215" i="36"/>
  <c r="AC214" i="36"/>
  <c r="AB214" i="36"/>
  <c r="AA214" i="36"/>
  <c r="Z214" i="36"/>
  <c r="AC213" i="36"/>
  <c r="AB213" i="36"/>
  <c r="AA213" i="36"/>
  <c r="Z213" i="36"/>
  <c r="AC212" i="36"/>
  <c r="AB212" i="36"/>
  <c r="AA212" i="36"/>
  <c r="Z212" i="36"/>
  <c r="U212" i="36"/>
  <c r="T212" i="36"/>
  <c r="S212" i="36"/>
  <c r="R212" i="36"/>
  <c r="O212" i="36"/>
  <c r="N212" i="36"/>
  <c r="M212" i="36"/>
  <c r="L212" i="36"/>
  <c r="K212" i="36"/>
  <c r="J212" i="36"/>
  <c r="G212" i="36"/>
  <c r="F212" i="36"/>
  <c r="E212" i="36"/>
  <c r="D212" i="36"/>
  <c r="C212" i="36"/>
  <c r="B212" i="36"/>
  <c r="AC211" i="36"/>
  <c r="AB211" i="36"/>
  <c r="AA211" i="36"/>
  <c r="Z211" i="36"/>
  <c r="U211" i="36"/>
  <c r="T211" i="36"/>
  <c r="S211" i="36"/>
  <c r="R211" i="36"/>
  <c r="O211" i="36"/>
  <c r="N211" i="36"/>
  <c r="M211" i="36"/>
  <c r="L211" i="36"/>
  <c r="K211" i="36"/>
  <c r="J211" i="36"/>
  <c r="G211" i="36"/>
  <c r="F211" i="36"/>
  <c r="E211" i="36"/>
  <c r="D211" i="36"/>
  <c r="C211" i="36"/>
  <c r="B211" i="36"/>
  <c r="AC210" i="36"/>
  <c r="AB210" i="36"/>
  <c r="AA210" i="36"/>
  <c r="Z210" i="36"/>
  <c r="U210" i="36"/>
  <c r="T210" i="36"/>
  <c r="S210" i="36"/>
  <c r="R210" i="36"/>
  <c r="O210" i="36"/>
  <c r="N210" i="36"/>
  <c r="M210" i="36"/>
  <c r="L210" i="36"/>
  <c r="K210" i="36"/>
  <c r="J210" i="36"/>
  <c r="G210" i="36"/>
  <c r="F210" i="36"/>
  <c r="E210" i="36"/>
  <c r="D210" i="36"/>
  <c r="C210" i="36"/>
  <c r="B210" i="36"/>
  <c r="AC209" i="36"/>
  <c r="AB209" i="36"/>
  <c r="AA209" i="36"/>
  <c r="Z209" i="36"/>
  <c r="U209" i="36"/>
  <c r="T209" i="36"/>
  <c r="S209" i="36"/>
  <c r="R209" i="36"/>
  <c r="O209" i="36"/>
  <c r="N209" i="36"/>
  <c r="M209" i="36"/>
  <c r="L209" i="36"/>
  <c r="K209" i="36"/>
  <c r="J209" i="36"/>
  <c r="G209" i="36"/>
  <c r="F209" i="36"/>
  <c r="E209" i="36"/>
  <c r="D209" i="36"/>
  <c r="C209" i="36"/>
  <c r="B209" i="36"/>
  <c r="AC204" i="36"/>
  <c r="AB204" i="36"/>
  <c r="AA204" i="36"/>
  <c r="Z204" i="36"/>
  <c r="U204" i="36"/>
  <c r="T204" i="36"/>
  <c r="S204" i="36"/>
  <c r="R204" i="36"/>
  <c r="O204" i="36"/>
  <c r="N204" i="36"/>
  <c r="M204" i="36"/>
  <c r="L204" i="36"/>
  <c r="K204" i="36"/>
  <c r="J204" i="36"/>
  <c r="G204" i="36"/>
  <c r="F204" i="36"/>
  <c r="E204" i="36"/>
  <c r="D204" i="36"/>
  <c r="C204" i="36"/>
  <c r="B204" i="36"/>
  <c r="AC203" i="36"/>
  <c r="AB203" i="36"/>
  <c r="AA203" i="36"/>
  <c r="Z203" i="36"/>
  <c r="U203" i="36"/>
  <c r="T203" i="36"/>
  <c r="S203" i="36"/>
  <c r="R203" i="36"/>
  <c r="O203" i="36"/>
  <c r="N203" i="36"/>
  <c r="M203" i="36"/>
  <c r="L203" i="36"/>
  <c r="K203" i="36"/>
  <c r="J203" i="36"/>
  <c r="G203" i="36"/>
  <c r="F203" i="36"/>
  <c r="E203" i="36"/>
  <c r="D203" i="36"/>
  <c r="C203" i="36"/>
  <c r="B203" i="36"/>
  <c r="AC202" i="36"/>
  <c r="AB202" i="36"/>
  <c r="AA202" i="36"/>
  <c r="Z202" i="36"/>
  <c r="U202" i="36"/>
  <c r="T202" i="36"/>
  <c r="S202" i="36"/>
  <c r="R202" i="36"/>
  <c r="O202" i="36"/>
  <c r="N202" i="36"/>
  <c r="M202" i="36"/>
  <c r="L202" i="36"/>
  <c r="K202" i="36"/>
  <c r="J202" i="36"/>
  <c r="G202" i="36"/>
  <c r="F202" i="36"/>
  <c r="E202" i="36"/>
  <c r="D202" i="36"/>
  <c r="C202" i="36"/>
  <c r="B202" i="36"/>
  <c r="AC201" i="36"/>
  <c r="AB201" i="36"/>
  <c r="AA201" i="36"/>
  <c r="Z201" i="36"/>
  <c r="U201" i="36"/>
  <c r="T201" i="36"/>
  <c r="S201" i="36"/>
  <c r="R201" i="36"/>
  <c r="O201" i="36"/>
  <c r="N201" i="36"/>
  <c r="M201" i="36"/>
  <c r="L201" i="36"/>
  <c r="K201" i="36"/>
  <c r="J201" i="36"/>
  <c r="G201" i="36"/>
  <c r="F201" i="36"/>
  <c r="E201" i="36"/>
  <c r="D201" i="36"/>
  <c r="C201" i="36"/>
  <c r="B201" i="36"/>
  <c r="AC200" i="36"/>
  <c r="AB200" i="36"/>
  <c r="AA200" i="36"/>
  <c r="Z200" i="36"/>
  <c r="AC199" i="36"/>
  <c r="AB199" i="36"/>
  <c r="AA199" i="36"/>
  <c r="Z199" i="36"/>
  <c r="AC198" i="36"/>
  <c r="AB198" i="36"/>
  <c r="AA198" i="36"/>
  <c r="Z198" i="36"/>
  <c r="AC197" i="36"/>
  <c r="AB197" i="36"/>
  <c r="AA197" i="36"/>
  <c r="Z197" i="36"/>
  <c r="U196" i="36"/>
  <c r="T196" i="36"/>
  <c r="S196" i="36"/>
  <c r="R196" i="36"/>
  <c r="O196" i="36"/>
  <c r="N196" i="36"/>
  <c r="M196" i="36"/>
  <c r="L196" i="36"/>
  <c r="K196" i="36"/>
  <c r="J196" i="36"/>
  <c r="G196" i="36"/>
  <c r="F196" i="36"/>
  <c r="E196" i="36"/>
  <c r="D196" i="36"/>
  <c r="C196" i="36"/>
  <c r="B196" i="36"/>
  <c r="U195" i="36"/>
  <c r="T195" i="36"/>
  <c r="S195" i="36"/>
  <c r="R195" i="36"/>
  <c r="O195" i="36"/>
  <c r="N195" i="36"/>
  <c r="M195" i="36"/>
  <c r="L195" i="36"/>
  <c r="K195" i="36"/>
  <c r="J195" i="36"/>
  <c r="G195" i="36"/>
  <c r="F195" i="36"/>
  <c r="E195" i="36"/>
  <c r="D195" i="36"/>
  <c r="C195" i="36"/>
  <c r="B195" i="36"/>
  <c r="U194" i="36"/>
  <c r="T194" i="36"/>
  <c r="S194" i="36"/>
  <c r="R194" i="36"/>
  <c r="O194" i="36"/>
  <c r="N194" i="36"/>
  <c r="M194" i="36"/>
  <c r="L194" i="36"/>
  <c r="K194" i="36"/>
  <c r="J194" i="36"/>
  <c r="G194" i="36"/>
  <c r="F194" i="36"/>
  <c r="E194" i="36"/>
  <c r="D194" i="36"/>
  <c r="C194" i="36"/>
  <c r="B194" i="36"/>
  <c r="U193" i="36"/>
  <c r="T193" i="36"/>
  <c r="S193" i="36"/>
  <c r="R193" i="36"/>
  <c r="O193" i="36"/>
  <c r="N193" i="36"/>
  <c r="M193" i="36"/>
  <c r="L193" i="36"/>
  <c r="K193" i="36"/>
  <c r="J193" i="36"/>
  <c r="G193" i="36"/>
  <c r="F193" i="36"/>
  <c r="E193" i="36"/>
  <c r="D193" i="36"/>
  <c r="C193" i="36"/>
  <c r="B193" i="36"/>
  <c r="AC192" i="36"/>
  <c r="AB192" i="36"/>
  <c r="AA192" i="36"/>
  <c r="Z192" i="36"/>
  <c r="AC191" i="36"/>
  <c r="AB191" i="36"/>
  <c r="AA191" i="36"/>
  <c r="Z191" i="36"/>
  <c r="AC190" i="36"/>
  <c r="AB190" i="36"/>
  <c r="AA190" i="36"/>
  <c r="Z190" i="36"/>
  <c r="AC189" i="36"/>
  <c r="AB189" i="36"/>
  <c r="AA189" i="36"/>
  <c r="Z189" i="36"/>
  <c r="AC188" i="36"/>
  <c r="AB188" i="36"/>
  <c r="AA188" i="36"/>
  <c r="Z188" i="36"/>
  <c r="U188" i="36"/>
  <c r="T188" i="36"/>
  <c r="S188" i="36"/>
  <c r="R188" i="36"/>
  <c r="O188" i="36"/>
  <c r="N188" i="36"/>
  <c r="M188" i="36"/>
  <c r="L188" i="36"/>
  <c r="K188" i="36"/>
  <c r="J188" i="36"/>
  <c r="G188" i="36"/>
  <c r="F188" i="36"/>
  <c r="E188" i="36"/>
  <c r="D188" i="36"/>
  <c r="C188" i="36"/>
  <c r="B188" i="36"/>
  <c r="AC187" i="36"/>
  <c r="AB187" i="36"/>
  <c r="AA187" i="36"/>
  <c r="Z187" i="36"/>
  <c r="U187" i="36"/>
  <c r="T187" i="36"/>
  <c r="S187" i="36"/>
  <c r="R187" i="36"/>
  <c r="O187" i="36"/>
  <c r="N187" i="36"/>
  <c r="M187" i="36"/>
  <c r="L187" i="36"/>
  <c r="K187" i="36"/>
  <c r="J187" i="36"/>
  <c r="G187" i="36"/>
  <c r="F187" i="36"/>
  <c r="E187" i="36"/>
  <c r="D187" i="36"/>
  <c r="C187" i="36"/>
  <c r="B187" i="36"/>
  <c r="AC186" i="36"/>
  <c r="AB186" i="36"/>
  <c r="AA186" i="36"/>
  <c r="Z186" i="36"/>
  <c r="U186" i="36"/>
  <c r="T186" i="36"/>
  <c r="S186" i="36"/>
  <c r="R186" i="36"/>
  <c r="O186" i="36"/>
  <c r="N186" i="36"/>
  <c r="M186" i="36"/>
  <c r="L186" i="36"/>
  <c r="K186" i="36"/>
  <c r="J186" i="36"/>
  <c r="G186" i="36"/>
  <c r="F186" i="36"/>
  <c r="E186" i="36"/>
  <c r="D186" i="36"/>
  <c r="C186" i="36"/>
  <c r="B186" i="36"/>
  <c r="AC185" i="36"/>
  <c r="AB185" i="36"/>
  <c r="AA185" i="36"/>
  <c r="Z185" i="36"/>
  <c r="U185" i="36"/>
  <c r="T185" i="36"/>
  <c r="S185" i="36"/>
  <c r="R185" i="36"/>
  <c r="O185" i="36"/>
  <c r="N185" i="36"/>
  <c r="M185" i="36"/>
  <c r="L185" i="36"/>
  <c r="K185" i="36"/>
  <c r="J185" i="36"/>
  <c r="G185" i="36"/>
  <c r="F185" i="36"/>
  <c r="E185" i="36"/>
  <c r="D185" i="36"/>
  <c r="C185" i="36"/>
  <c r="B185" i="36"/>
  <c r="AC180" i="36"/>
  <c r="AB180" i="36"/>
  <c r="AA180" i="36"/>
  <c r="Z180" i="36"/>
  <c r="U180" i="36"/>
  <c r="T180" i="36"/>
  <c r="S180" i="36"/>
  <c r="R180" i="36"/>
  <c r="O180" i="36"/>
  <c r="N180" i="36"/>
  <c r="M180" i="36"/>
  <c r="L180" i="36"/>
  <c r="K180" i="36"/>
  <c r="J180" i="36"/>
  <c r="G180" i="36"/>
  <c r="F180" i="36"/>
  <c r="E180" i="36"/>
  <c r="D180" i="36"/>
  <c r="C180" i="36"/>
  <c r="B180" i="36"/>
  <c r="AC179" i="36"/>
  <c r="AB179" i="36"/>
  <c r="AA179" i="36"/>
  <c r="Z179" i="36"/>
  <c r="U179" i="36"/>
  <c r="T179" i="36"/>
  <c r="S179" i="36"/>
  <c r="R179" i="36"/>
  <c r="O179" i="36"/>
  <c r="N179" i="36"/>
  <c r="M179" i="36"/>
  <c r="L179" i="36"/>
  <c r="K179" i="36"/>
  <c r="J179" i="36"/>
  <c r="G179" i="36"/>
  <c r="F179" i="36"/>
  <c r="E179" i="36"/>
  <c r="D179" i="36"/>
  <c r="C179" i="36"/>
  <c r="B179" i="36"/>
  <c r="AC178" i="36"/>
  <c r="AB178" i="36"/>
  <c r="AA178" i="36"/>
  <c r="Z178" i="36"/>
  <c r="U178" i="36"/>
  <c r="T178" i="36"/>
  <c r="S178" i="36"/>
  <c r="R178" i="36"/>
  <c r="O178" i="36"/>
  <c r="N178" i="36"/>
  <c r="M178" i="36"/>
  <c r="L178" i="36"/>
  <c r="K178" i="36"/>
  <c r="J178" i="36"/>
  <c r="G178" i="36"/>
  <c r="F178" i="36"/>
  <c r="E178" i="36"/>
  <c r="D178" i="36"/>
  <c r="C178" i="36"/>
  <c r="B178" i="36"/>
  <c r="AC177" i="36"/>
  <c r="AB177" i="36"/>
  <c r="AA177" i="36"/>
  <c r="Z177" i="36"/>
  <c r="U177" i="36"/>
  <c r="T177" i="36"/>
  <c r="S177" i="36"/>
  <c r="R177" i="36"/>
  <c r="O177" i="36"/>
  <c r="N177" i="36"/>
  <c r="M177" i="36"/>
  <c r="L177" i="36"/>
  <c r="K177" i="36"/>
  <c r="J177" i="36"/>
  <c r="G177" i="36"/>
  <c r="F177" i="36"/>
  <c r="E177" i="36"/>
  <c r="D177" i="36"/>
  <c r="C177" i="36"/>
  <c r="B177" i="36"/>
  <c r="AC176" i="36"/>
  <c r="AB176" i="36"/>
  <c r="AA176" i="36"/>
  <c r="Z176" i="36"/>
  <c r="AC175" i="36"/>
  <c r="AB175" i="36"/>
  <c r="AA175" i="36"/>
  <c r="Z175" i="36"/>
  <c r="AC174" i="36"/>
  <c r="AB174" i="36"/>
  <c r="AA174" i="36"/>
  <c r="Z174" i="36"/>
  <c r="AC173" i="36"/>
  <c r="AB173" i="36"/>
  <c r="AA173" i="36"/>
  <c r="Z173" i="36"/>
  <c r="U172" i="36"/>
  <c r="T172" i="36"/>
  <c r="S172" i="36"/>
  <c r="R172" i="36"/>
  <c r="O172" i="36"/>
  <c r="N172" i="36"/>
  <c r="M172" i="36"/>
  <c r="L172" i="36"/>
  <c r="K172" i="36"/>
  <c r="J172" i="36"/>
  <c r="G172" i="36"/>
  <c r="F172" i="36"/>
  <c r="E172" i="36"/>
  <c r="D172" i="36"/>
  <c r="C172" i="36"/>
  <c r="B172" i="36"/>
  <c r="U171" i="36"/>
  <c r="T171" i="36"/>
  <c r="S171" i="36"/>
  <c r="R171" i="36"/>
  <c r="O171" i="36"/>
  <c r="N171" i="36"/>
  <c r="M171" i="36"/>
  <c r="L171" i="36"/>
  <c r="K171" i="36"/>
  <c r="J171" i="36"/>
  <c r="G171" i="36"/>
  <c r="F171" i="36"/>
  <c r="E171" i="36"/>
  <c r="D171" i="36"/>
  <c r="C171" i="36"/>
  <c r="B171" i="36"/>
  <c r="U170" i="36"/>
  <c r="T170" i="36"/>
  <c r="S170" i="36"/>
  <c r="R170" i="36"/>
  <c r="O170" i="36"/>
  <c r="N170" i="36"/>
  <c r="M170" i="36"/>
  <c r="L170" i="36"/>
  <c r="K170" i="36"/>
  <c r="J170" i="36"/>
  <c r="G170" i="36"/>
  <c r="F170" i="36"/>
  <c r="E170" i="36"/>
  <c r="D170" i="36"/>
  <c r="C170" i="36"/>
  <c r="B170" i="36"/>
  <c r="U169" i="36"/>
  <c r="T169" i="36"/>
  <c r="S169" i="36"/>
  <c r="R169" i="36"/>
  <c r="O169" i="36"/>
  <c r="N169" i="36"/>
  <c r="M169" i="36"/>
  <c r="L169" i="36"/>
  <c r="K169" i="36"/>
  <c r="J169" i="36"/>
  <c r="G169" i="36"/>
  <c r="F169" i="36"/>
  <c r="E169" i="36"/>
  <c r="D169" i="36"/>
  <c r="C169" i="36"/>
  <c r="B169" i="36"/>
  <c r="AC168" i="36"/>
  <c r="AB168" i="36"/>
  <c r="AA168" i="36"/>
  <c r="Z168" i="36"/>
  <c r="AC167" i="36"/>
  <c r="AB167" i="36"/>
  <c r="AA167" i="36"/>
  <c r="Z167" i="36"/>
  <c r="AC166" i="36"/>
  <c r="AB166" i="36"/>
  <c r="AA166" i="36"/>
  <c r="Z166" i="36"/>
  <c r="AC165" i="36"/>
  <c r="AB165" i="36"/>
  <c r="AA165" i="36"/>
  <c r="Z165" i="36"/>
  <c r="AC164" i="36"/>
  <c r="AB164" i="36"/>
  <c r="AA164" i="36"/>
  <c r="Z164" i="36"/>
  <c r="U164" i="36"/>
  <c r="T164" i="36"/>
  <c r="S164" i="36"/>
  <c r="R164" i="36"/>
  <c r="O164" i="36"/>
  <c r="N164" i="36"/>
  <c r="M164" i="36"/>
  <c r="L164" i="36"/>
  <c r="K164" i="36"/>
  <c r="J164" i="36"/>
  <c r="G164" i="36"/>
  <c r="F164" i="36"/>
  <c r="E164" i="36"/>
  <c r="D164" i="36"/>
  <c r="C164" i="36"/>
  <c r="B164" i="36"/>
  <c r="AC163" i="36"/>
  <c r="AB163" i="36"/>
  <c r="AA163" i="36"/>
  <c r="Z163" i="36"/>
  <c r="U163" i="36"/>
  <c r="T163" i="36"/>
  <c r="S163" i="36"/>
  <c r="R163" i="36"/>
  <c r="O163" i="36"/>
  <c r="N163" i="36"/>
  <c r="M163" i="36"/>
  <c r="L163" i="36"/>
  <c r="K163" i="36"/>
  <c r="J163" i="36"/>
  <c r="G163" i="36"/>
  <c r="F163" i="36"/>
  <c r="E163" i="36"/>
  <c r="D163" i="36"/>
  <c r="C163" i="36"/>
  <c r="B163" i="36"/>
  <c r="AC162" i="36"/>
  <c r="AB162" i="36"/>
  <c r="AA162" i="36"/>
  <c r="Z162" i="36"/>
  <c r="U162" i="36"/>
  <c r="T162" i="36"/>
  <c r="S162" i="36"/>
  <c r="R162" i="36"/>
  <c r="O162" i="36"/>
  <c r="N162" i="36"/>
  <c r="M162" i="36"/>
  <c r="L162" i="36"/>
  <c r="K162" i="36"/>
  <c r="J162" i="36"/>
  <c r="G162" i="36"/>
  <c r="F162" i="36"/>
  <c r="E162" i="36"/>
  <c r="D162" i="36"/>
  <c r="C162" i="36"/>
  <c r="B162" i="36"/>
  <c r="AC161" i="36"/>
  <c r="AB161" i="36"/>
  <c r="AA161" i="36"/>
  <c r="Z161" i="36"/>
  <c r="U161" i="36"/>
  <c r="T161" i="36"/>
  <c r="S161" i="36"/>
  <c r="R161" i="36"/>
  <c r="O161" i="36"/>
  <c r="N161" i="36"/>
  <c r="M161" i="36"/>
  <c r="L161" i="36"/>
  <c r="K161" i="36"/>
  <c r="J161" i="36"/>
  <c r="G161" i="36"/>
  <c r="F161" i="36"/>
  <c r="E161" i="36"/>
  <c r="D161" i="36"/>
  <c r="C161" i="36"/>
  <c r="B161" i="36"/>
  <c r="E150" i="36"/>
  <c r="D150" i="36"/>
  <c r="C150" i="36"/>
  <c r="B150" i="36"/>
  <c r="E149" i="36"/>
  <c r="D149" i="36"/>
  <c r="C149" i="36"/>
  <c r="B149" i="36"/>
  <c r="E148" i="36"/>
  <c r="D148" i="36"/>
  <c r="C148" i="36"/>
  <c r="B148" i="36"/>
  <c r="E147" i="36"/>
  <c r="D147" i="36"/>
  <c r="C147" i="36"/>
  <c r="B147" i="36"/>
  <c r="L120" i="36"/>
  <c r="K120" i="36"/>
  <c r="J120" i="36"/>
  <c r="I120" i="36"/>
  <c r="R119" i="36"/>
  <c r="Q119" i="36"/>
  <c r="L119" i="36"/>
  <c r="K119" i="36"/>
  <c r="J119" i="36"/>
  <c r="I119" i="36"/>
  <c r="L118" i="36"/>
  <c r="K118" i="36"/>
  <c r="J118" i="36"/>
  <c r="I118" i="36"/>
  <c r="L117" i="36"/>
  <c r="K117" i="36"/>
  <c r="J117" i="36"/>
  <c r="I117" i="36"/>
  <c r="L116" i="36"/>
  <c r="K116" i="36"/>
  <c r="J116" i="36"/>
  <c r="I116" i="36"/>
  <c r="E116" i="36"/>
  <c r="D116" i="36"/>
  <c r="C116" i="36"/>
  <c r="B116" i="36"/>
  <c r="T115" i="36"/>
  <c r="S115" i="36"/>
  <c r="R115" i="36"/>
  <c r="Q115" i="36"/>
  <c r="L115" i="36"/>
  <c r="K115" i="36"/>
  <c r="J115" i="36"/>
  <c r="I115" i="36"/>
  <c r="E115" i="36"/>
  <c r="D115" i="36"/>
  <c r="C115" i="36"/>
  <c r="B115" i="36"/>
  <c r="T114" i="36"/>
  <c r="S114" i="36"/>
  <c r="R114" i="36"/>
  <c r="Q114" i="36"/>
  <c r="L114" i="36"/>
  <c r="K114" i="36"/>
  <c r="J114" i="36"/>
  <c r="I114" i="36"/>
  <c r="E114" i="36"/>
  <c r="D114" i="36"/>
  <c r="C114" i="36"/>
  <c r="B114" i="36"/>
  <c r="T113" i="36"/>
  <c r="S113" i="36"/>
  <c r="R113" i="36"/>
  <c r="Q113" i="36"/>
  <c r="L113" i="36"/>
  <c r="K113" i="36"/>
  <c r="J113" i="36"/>
  <c r="I113" i="36"/>
  <c r="E113" i="36"/>
  <c r="D113" i="36"/>
  <c r="C113" i="36"/>
  <c r="B113" i="36"/>
  <c r="L107" i="36"/>
  <c r="K107" i="36"/>
  <c r="J107" i="36"/>
  <c r="I107" i="36"/>
  <c r="R106" i="36"/>
  <c r="Q106" i="36"/>
  <c r="L106" i="36"/>
  <c r="K106" i="36"/>
  <c r="J106" i="36"/>
  <c r="I106" i="36"/>
  <c r="L105" i="36"/>
  <c r="K105" i="36"/>
  <c r="J105" i="36"/>
  <c r="I105" i="36"/>
  <c r="L104" i="36"/>
  <c r="K104" i="36"/>
  <c r="J104" i="36"/>
  <c r="I104" i="36"/>
  <c r="L103" i="36"/>
  <c r="K103" i="36"/>
  <c r="J103" i="36"/>
  <c r="I103" i="36"/>
  <c r="E103" i="36"/>
  <c r="D103" i="36"/>
  <c r="C103" i="36"/>
  <c r="B103" i="36"/>
  <c r="T102" i="36"/>
  <c r="S102" i="36"/>
  <c r="R102" i="36"/>
  <c r="Q102" i="36"/>
  <c r="L102" i="36"/>
  <c r="K102" i="36"/>
  <c r="J102" i="36"/>
  <c r="I102" i="36"/>
  <c r="E102" i="36"/>
  <c r="D102" i="36"/>
  <c r="C102" i="36"/>
  <c r="B102" i="36"/>
  <c r="T101" i="36"/>
  <c r="S101" i="36"/>
  <c r="R101" i="36"/>
  <c r="Q101" i="36"/>
  <c r="L101" i="36"/>
  <c r="K101" i="36"/>
  <c r="J101" i="36"/>
  <c r="I101" i="36"/>
  <c r="E101" i="36"/>
  <c r="D101" i="36"/>
  <c r="C101" i="36"/>
  <c r="B101" i="36"/>
  <c r="T100" i="36"/>
  <c r="S100" i="36"/>
  <c r="R100" i="36"/>
  <c r="Q100" i="36"/>
  <c r="L100" i="36"/>
  <c r="K100" i="36"/>
  <c r="J100" i="36"/>
  <c r="I100" i="36"/>
  <c r="E100" i="36"/>
  <c r="D100" i="36"/>
  <c r="C100" i="36"/>
  <c r="B100" i="36"/>
  <c r="L94" i="36"/>
  <c r="K94" i="36"/>
  <c r="J94" i="36"/>
  <c r="I94" i="36"/>
  <c r="R93" i="36"/>
  <c r="Q93" i="36"/>
  <c r="L93" i="36"/>
  <c r="K93" i="36"/>
  <c r="J93" i="36"/>
  <c r="I93" i="36"/>
  <c r="L92" i="36"/>
  <c r="K92" i="36"/>
  <c r="J92" i="36"/>
  <c r="I92" i="36"/>
  <c r="L91" i="36"/>
  <c r="K91" i="36"/>
  <c r="J91" i="36"/>
  <c r="I91" i="36"/>
  <c r="L90" i="36"/>
  <c r="K90" i="36"/>
  <c r="J90" i="36"/>
  <c r="I90" i="36"/>
  <c r="E90" i="36"/>
  <c r="D90" i="36"/>
  <c r="C90" i="36"/>
  <c r="B90" i="36"/>
  <c r="T89" i="36"/>
  <c r="S89" i="36"/>
  <c r="R89" i="36"/>
  <c r="Q89" i="36"/>
  <c r="L89" i="36"/>
  <c r="K89" i="36"/>
  <c r="J89" i="36"/>
  <c r="I89" i="36"/>
  <c r="E89" i="36"/>
  <c r="D89" i="36"/>
  <c r="C89" i="36"/>
  <c r="B89" i="36"/>
  <c r="T88" i="36"/>
  <c r="S88" i="36"/>
  <c r="R88" i="36"/>
  <c r="Q88" i="36"/>
  <c r="L88" i="36"/>
  <c r="K88" i="36"/>
  <c r="J88" i="36"/>
  <c r="I88" i="36"/>
  <c r="E88" i="36"/>
  <c r="D88" i="36"/>
  <c r="C88" i="36"/>
  <c r="B88" i="36"/>
  <c r="T87" i="36"/>
  <c r="S87" i="36"/>
  <c r="R87" i="36"/>
  <c r="Q87" i="36"/>
  <c r="L87" i="36"/>
  <c r="K87" i="36"/>
  <c r="J87" i="36"/>
  <c r="I87" i="36"/>
  <c r="E87" i="36"/>
  <c r="D87" i="36"/>
  <c r="C87" i="36"/>
  <c r="B87" i="36"/>
  <c r="L81" i="36"/>
  <c r="K81" i="36"/>
  <c r="J81" i="36"/>
  <c r="I81" i="36"/>
  <c r="R80" i="36"/>
  <c r="Q80" i="36"/>
  <c r="L80" i="36"/>
  <c r="K80" i="36"/>
  <c r="J80" i="36"/>
  <c r="I80" i="36"/>
  <c r="L79" i="36"/>
  <c r="K79" i="36"/>
  <c r="J79" i="36"/>
  <c r="I79" i="36"/>
  <c r="L78" i="36"/>
  <c r="K78" i="36"/>
  <c r="J78" i="36"/>
  <c r="I78" i="36"/>
  <c r="L77" i="36"/>
  <c r="K77" i="36"/>
  <c r="J77" i="36"/>
  <c r="I77" i="36"/>
  <c r="E77" i="36"/>
  <c r="D77" i="36"/>
  <c r="C77" i="36"/>
  <c r="B77" i="36"/>
  <c r="T76" i="36"/>
  <c r="S76" i="36"/>
  <c r="R76" i="36"/>
  <c r="Q76" i="36"/>
  <c r="L76" i="36"/>
  <c r="K76" i="36"/>
  <c r="J76" i="36"/>
  <c r="I76" i="36"/>
  <c r="E76" i="36"/>
  <c r="D76" i="36"/>
  <c r="C76" i="36"/>
  <c r="B76" i="36"/>
  <c r="T75" i="36"/>
  <c r="S75" i="36"/>
  <c r="R75" i="36"/>
  <c r="Q75" i="36"/>
  <c r="L75" i="36"/>
  <c r="K75" i="36"/>
  <c r="J75" i="36"/>
  <c r="I75" i="36"/>
  <c r="E75" i="36"/>
  <c r="D75" i="36"/>
  <c r="C75" i="36"/>
  <c r="B75" i="36"/>
  <c r="T74" i="36"/>
  <c r="S74" i="36"/>
  <c r="R74" i="36"/>
  <c r="Q74" i="36"/>
  <c r="L74" i="36"/>
  <c r="K74" i="36"/>
  <c r="J74" i="36"/>
  <c r="I74" i="36"/>
  <c r="E74" i="36"/>
  <c r="D74" i="36"/>
  <c r="C74" i="36"/>
  <c r="B74" i="36"/>
  <c r="L68" i="36"/>
  <c r="K68" i="36"/>
  <c r="J68" i="36"/>
  <c r="I68" i="36"/>
  <c r="R67" i="36"/>
  <c r="Q67" i="36"/>
  <c r="L67" i="36"/>
  <c r="K67" i="36"/>
  <c r="J67" i="36"/>
  <c r="I67" i="36"/>
  <c r="L66" i="36"/>
  <c r="K66" i="36"/>
  <c r="J66" i="36"/>
  <c r="I66" i="36"/>
  <c r="L65" i="36"/>
  <c r="K65" i="36"/>
  <c r="J65" i="36"/>
  <c r="I65" i="36"/>
  <c r="L64" i="36"/>
  <c r="K64" i="36"/>
  <c r="J64" i="36"/>
  <c r="I64" i="36"/>
  <c r="E64" i="36"/>
  <c r="D64" i="36"/>
  <c r="C64" i="36"/>
  <c r="B64" i="36"/>
  <c r="T63" i="36"/>
  <c r="S63" i="36"/>
  <c r="R63" i="36"/>
  <c r="Q63" i="36"/>
  <c r="L63" i="36"/>
  <c r="K63" i="36"/>
  <c r="J63" i="36"/>
  <c r="I63" i="36"/>
  <c r="E63" i="36"/>
  <c r="D63" i="36"/>
  <c r="C63" i="36"/>
  <c r="B63" i="36"/>
  <c r="T62" i="36"/>
  <c r="S62" i="36"/>
  <c r="R62" i="36"/>
  <c r="Q62" i="36"/>
  <c r="L62" i="36"/>
  <c r="K62" i="36"/>
  <c r="J62" i="36"/>
  <c r="I62" i="36"/>
  <c r="E62" i="36"/>
  <c r="D62" i="36"/>
  <c r="C62" i="36"/>
  <c r="B62" i="36"/>
  <c r="T61" i="36"/>
  <c r="S61" i="36"/>
  <c r="R61" i="36"/>
  <c r="Q61" i="36"/>
  <c r="L61" i="36"/>
  <c r="K61" i="36"/>
  <c r="J61" i="36"/>
  <c r="I61" i="36"/>
  <c r="E61" i="36"/>
  <c r="D61" i="36"/>
  <c r="C61" i="36"/>
  <c r="B61" i="36"/>
  <c r="L55" i="36"/>
  <c r="K55" i="36"/>
  <c r="J55" i="36"/>
  <c r="I55" i="36"/>
  <c r="R54" i="36"/>
  <c r="Q54" i="36"/>
  <c r="L54" i="36"/>
  <c r="K54" i="36"/>
  <c r="J54" i="36"/>
  <c r="I54" i="36"/>
  <c r="L53" i="36"/>
  <c r="K53" i="36"/>
  <c r="J53" i="36"/>
  <c r="I53" i="36"/>
  <c r="L52" i="36"/>
  <c r="K52" i="36"/>
  <c r="J52" i="36"/>
  <c r="I52" i="36"/>
  <c r="L51" i="36"/>
  <c r="K51" i="36"/>
  <c r="J51" i="36"/>
  <c r="I51" i="36"/>
  <c r="E51" i="36"/>
  <c r="D51" i="36"/>
  <c r="C51" i="36"/>
  <c r="B51" i="36"/>
  <c r="T50" i="36"/>
  <c r="S50" i="36"/>
  <c r="R50" i="36"/>
  <c r="Q50" i="36"/>
  <c r="L50" i="36"/>
  <c r="K50" i="36"/>
  <c r="J50" i="36"/>
  <c r="I50" i="36"/>
  <c r="E50" i="36"/>
  <c r="D50" i="36"/>
  <c r="C50" i="36"/>
  <c r="B50" i="36"/>
  <c r="T49" i="36"/>
  <c r="S49" i="36"/>
  <c r="R49" i="36"/>
  <c r="Q49" i="36"/>
  <c r="L49" i="36"/>
  <c r="K49" i="36"/>
  <c r="J49" i="36"/>
  <c r="I49" i="36"/>
  <c r="E49" i="36"/>
  <c r="D49" i="36"/>
  <c r="C49" i="36"/>
  <c r="B49" i="36"/>
  <c r="T48" i="36"/>
  <c r="S48" i="36"/>
  <c r="R48" i="36"/>
  <c r="Q48" i="36"/>
  <c r="L48" i="36"/>
  <c r="K48" i="36"/>
  <c r="J48" i="36"/>
  <c r="I48" i="36"/>
  <c r="E48" i="36"/>
  <c r="D48" i="36"/>
  <c r="C48" i="36"/>
  <c r="B48" i="36"/>
  <c r="L42" i="36"/>
  <c r="K42" i="36"/>
  <c r="J42" i="36"/>
  <c r="I42" i="36"/>
  <c r="R41" i="36"/>
  <c r="Q41" i="36"/>
  <c r="L41" i="36"/>
  <c r="K41" i="36"/>
  <c r="J41" i="36"/>
  <c r="I41" i="36"/>
  <c r="L40" i="36"/>
  <c r="K40" i="36"/>
  <c r="J40" i="36"/>
  <c r="I40" i="36"/>
  <c r="L39" i="36"/>
  <c r="K39" i="36"/>
  <c r="J39" i="36"/>
  <c r="I39" i="36"/>
  <c r="L38" i="36"/>
  <c r="K38" i="36"/>
  <c r="J38" i="36"/>
  <c r="I38" i="36"/>
  <c r="E38" i="36"/>
  <c r="D38" i="36"/>
  <c r="C38" i="36"/>
  <c r="B38" i="36"/>
  <c r="T37" i="36"/>
  <c r="S37" i="36"/>
  <c r="R37" i="36"/>
  <c r="Q37" i="36"/>
  <c r="L37" i="36"/>
  <c r="K37" i="36"/>
  <c r="J37" i="36"/>
  <c r="I37" i="36"/>
  <c r="E37" i="36"/>
  <c r="D37" i="36"/>
  <c r="C37" i="36"/>
  <c r="B37" i="36"/>
  <c r="T36" i="36"/>
  <c r="S36" i="36"/>
  <c r="R36" i="36"/>
  <c r="Q36" i="36"/>
  <c r="L36" i="36"/>
  <c r="K36" i="36"/>
  <c r="J36" i="36"/>
  <c r="I36" i="36"/>
  <c r="E36" i="36"/>
  <c r="D36" i="36"/>
  <c r="C36" i="36"/>
  <c r="B36" i="36"/>
  <c r="T35" i="36"/>
  <c r="S35" i="36"/>
  <c r="R35" i="36"/>
  <c r="Q35" i="36"/>
  <c r="L35" i="36"/>
  <c r="K35" i="36"/>
  <c r="J35" i="36"/>
  <c r="I35" i="36"/>
  <c r="E35" i="36"/>
  <c r="D35" i="36"/>
  <c r="C35" i="36"/>
  <c r="B35" i="36"/>
  <c r="L29" i="36"/>
  <c r="K29" i="36"/>
  <c r="J29" i="36"/>
  <c r="I29" i="36"/>
  <c r="R28" i="36"/>
  <c r="Q28" i="36"/>
  <c r="L28" i="36"/>
  <c r="K28" i="36"/>
  <c r="J28" i="36"/>
  <c r="I28" i="36"/>
  <c r="L27" i="36"/>
  <c r="K27" i="36"/>
  <c r="J27" i="36"/>
  <c r="I27" i="36"/>
  <c r="L26" i="36"/>
  <c r="K26" i="36"/>
  <c r="J26" i="36"/>
  <c r="I26" i="36"/>
  <c r="L25" i="36"/>
  <c r="K25" i="36"/>
  <c r="J25" i="36"/>
  <c r="I25" i="36"/>
  <c r="E25" i="36"/>
  <c r="D25" i="36"/>
  <c r="C25" i="36"/>
  <c r="B25" i="36"/>
  <c r="T24" i="36"/>
  <c r="S24" i="36"/>
  <c r="R24" i="36"/>
  <c r="Q24" i="36"/>
  <c r="L24" i="36"/>
  <c r="K24" i="36"/>
  <c r="J24" i="36"/>
  <c r="I24" i="36"/>
  <c r="E24" i="36"/>
  <c r="D24" i="36"/>
  <c r="C24" i="36"/>
  <c r="B24" i="36"/>
  <c r="T23" i="36"/>
  <c r="S23" i="36"/>
  <c r="R23" i="36"/>
  <c r="Q23" i="36"/>
  <c r="L23" i="36"/>
  <c r="K23" i="36"/>
  <c r="J23" i="36"/>
  <c r="I23" i="36"/>
  <c r="E23" i="36"/>
  <c r="D23" i="36"/>
  <c r="C23" i="36"/>
  <c r="B23" i="36"/>
  <c r="T22" i="36"/>
  <c r="S22" i="36"/>
  <c r="R22" i="36"/>
  <c r="Q22" i="36"/>
  <c r="L22" i="36"/>
  <c r="K22" i="36"/>
  <c r="J22" i="36"/>
  <c r="I22" i="36"/>
  <c r="E22" i="36"/>
  <c r="D22" i="36"/>
  <c r="C22" i="36"/>
  <c r="B22" i="36"/>
  <c r="L16" i="36"/>
  <c r="K16" i="36"/>
  <c r="J16" i="36"/>
  <c r="I16" i="36"/>
  <c r="R15" i="36"/>
  <c r="Q15" i="36"/>
  <c r="L15" i="36"/>
  <c r="K15" i="36"/>
  <c r="J15" i="36"/>
  <c r="I15" i="36"/>
  <c r="L14" i="36"/>
  <c r="K14" i="36"/>
  <c r="J14" i="36"/>
  <c r="I14" i="36"/>
  <c r="L13" i="36"/>
  <c r="K13" i="36"/>
  <c r="J13" i="36"/>
  <c r="I13" i="36"/>
  <c r="L12" i="36"/>
  <c r="K12" i="36"/>
  <c r="J12" i="36"/>
  <c r="I12" i="36"/>
  <c r="E12" i="36"/>
  <c r="D12" i="36"/>
  <c r="C12" i="36"/>
  <c r="B12" i="36"/>
  <c r="T11" i="36"/>
  <c r="S11" i="36"/>
  <c r="R11" i="36"/>
  <c r="Q11" i="36"/>
  <c r="L11" i="36"/>
  <c r="K11" i="36"/>
  <c r="J11" i="36"/>
  <c r="I11" i="36"/>
  <c r="E11" i="36"/>
  <c r="D11" i="36"/>
  <c r="C11" i="36"/>
  <c r="B11" i="36"/>
  <c r="T10" i="36"/>
  <c r="S10" i="36"/>
  <c r="R10" i="36"/>
  <c r="Q10" i="36"/>
  <c r="L10" i="36"/>
  <c r="K10" i="36"/>
  <c r="J10" i="36"/>
  <c r="I10" i="36"/>
  <c r="E10" i="36"/>
  <c r="D10" i="36"/>
  <c r="C10" i="36"/>
  <c r="B10" i="36"/>
  <c r="T9" i="36"/>
  <c r="S9" i="36"/>
  <c r="R9" i="36"/>
  <c r="Q9" i="36"/>
  <c r="L9" i="36"/>
  <c r="K9" i="36"/>
  <c r="J9" i="36"/>
  <c r="I9" i="36"/>
  <c r="E9" i="36"/>
  <c r="D9" i="36"/>
  <c r="C9" i="36"/>
  <c r="B9" i="36"/>
  <c r="I418" i="35"/>
  <c r="H418" i="35"/>
  <c r="G418" i="35"/>
  <c r="F418" i="35"/>
  <c r="E418" i="35"/>
  <c r="D418" i="35"/>
  <c r="C418" i="35"/>
  <c r="B41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382" i="35"/>
  <c r="H382" i="35"/>
  <c r="G382" i="35"/>
  <c r="F382" i="35"/>
  <c r="E382" i="35"/>
  <c r="D382" i="35"/>
  <c r="C382" i="35"/>
  <c r="B382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U376" i="35"/>
  <c r="T376" i="35"/>
  <c r="S376" i="35"/>
  <c r="R376" i="35"/>
  <c r="Q376" i="35"/>
  <c r="P376" i="35"/>
  <c r="O376" i="35"/>
  <c r="N376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I370" i="35"/>
  <c r="H370" i="35"/>
  <c r="G370" i="35"/>
  <c r="F370" i="35"/>
  <c r="E370" i="35"/>
  <c r="D370" i="35"/>
  <c r="C370" i="35"/>
  <c r="B370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U364" i="35"/>
  <c r="T364" i="35"/>
  <c r="S364" i="35"/>
  <c r="R364" i="35"/>
  <c r="Q364" i="35"/>
  <c r="P364" i="35"/>
  <c r="O364" i="35"/>
  <c r="N364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I358" i="35"/>
  <c r="H358" i="35"/>
  <c r="G358" i="35"/>
  <c r="F358" i="35"/>
  <c r="E358" i="35"/>
  <c r="D358" i="35"/>
  <c r="C358" i="35"/>
  <c r="B358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U352" i="35"/>
  <c r="T352" i="35"/>
  <c r="S352" i="35"/>
  <c r="R352" i="35"/>
  <c r="Q352" i="35"/>
  <c r="P352" i="35"/>
  <c r="O352" i="35"/>
  <c r="N352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I346" i="35"/>
  <c r="H346" i="35"/>
  <c r="G346" i="35"/>
  <c r="F346" i="35"/>
  <c r="E346" i="35"/>
  <c r="D346" i="35"/>
  <c r="C346" i="35"/>
  <c r="B346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U340" i="35"/>
  <c r="T340" i="35"/>
  <c r="S340" i="35"/>
  <c r="R340" i="35"/>
  <c r="Q340" i="35"/>
  <c r="P340" i="35"/>
  <c r="O340" i="35"/>
  <c r="N340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I334" i="35"/>
  <c r="H334" i="35"/>
  <c r="G334" i="35"/>
  <c r="F334" i="35"/>
  <c r="E334" i="35"/>
  <c r="D334" i="35"/>
  <c r="C334" i="35"/>
  <c r="B334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U328" i="35"/>
  <c r="T328" i="35"/>
  <c r="S328" i="35"/>
  <c r="R328" i="35"/>
  <c r="Q328" i="35"/>
  <c r="P328" i="35"/>
  <c r="O328" i="35"/>
  <c r="N328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I322" i="35"/>
  <c r="H322" i="35"/>
  <c r="G322" i="35"/>
  <c r="F322" i="35"/>
  <c r="E322" i="35"/>
  <c r="D322" i="35"/>
  <c r="C322" i="35"/>
  <c r="B322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U316" i="35"/>
  <c r="T316" i="35"/>
  <c r="S316" i="35"/>
  <c r="R316" i="35"/>
  <c r="Q316" i="35"/>
  <c r="P316" i="35"/>
  <c r="O316" i="35"/>
  <c r="N316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I310" i="35"/>
  <c r="H310" i="35"/>
  <c r="G310" i="35"/>
  <c r="F310" i="35"/>
  <c r="E310" i="35"/>
  <c r="D310" i="35"/>
  <c r="C310" i="35"/>
  <c r="B310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U304" i="35"/>
  <c r="T304" i="35"/>
  <c r="S304" i="35"/>
  <c r="R304" i="35"/>
  <c r="Q304" i="35"/>
  <c r="P304" i="35"/>
  <c r="O304" i="35"/>
  <c r="N304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I298" i="35"/>
  <c r="H298" i="35"/>
  <c r="G298" i="35"/>
  <c r="F298" i="35"/>
  <c r="E298" i="35"/>
  <c r="D298" i="35"/>
  <c r="C298" i="35"/>
  <c r="B298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U292" i="35"/>
  <c r="T292" i="35"/>
  <c r="S292" i="35"/>
  <c r="R292" i="35"/>
  <c r="Q292" i="35"/>
  <c r="P292" i="35"/>
  <c r="O292" i="35"/>
  <c r="N292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I286" i="35"/>
  <c r="H286" i="35"/>
  <c r="G286" i="35"/>
  <c r="F286" i="35"/>
  <c r="E286" i="35"/>
  <c r="D286" i="35"/>
  <c r="C286" i="35"/>
  <c r="B286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U280" i="35"/>
  <c r="T280" i="35"/>
  <c r="S280" i="35"/>
  <c r="R280" i="35"/>
  <c r="Q280" i="35"/>
  <c r="P280" i="35"/>
  <c r="O280" i="35"/>
  <c r="N280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AC264" i="35"/>
  <c r="AB264" i="35"/>
  <c r="AA264" i="35"/>
  <c r="Z264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2" i="35"/>
  <c r="AB252" i="35"/>
  <c r="AA252" i="35"/>
  <c r="Z252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0" i="35"/>
  <c r="AB240" i="35"/>
  <c r="AA240" i="35"/>
  <c r="Z240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28" i="35"/>
  <c r="AB228" i="35"/>
  <c r="AA228" i="35"/>
  <c r="Z228" i="35"/>
  <c r="U228" i="35"/>
  <c r="T228" i="35"/>
  <c r="S228" i="35"/>
  <c r="R228" i="35"/>
  <c r="O228" i="35"/>
  <c r="N228" i="35"/>
  <c r="M228" i="35"/>
  <c r="L228" i="35"/>
  <c r="K228" i="35"/>
  <c r="J228" i="35"/>
  <c r="G228" i="35"/>
  <c r="F228" i="35"/>
  <c r="E228" i="35"/>
  <c r="D228" i="35"/>
  <c r="C228" i="35"/>
  <c r="B228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U220" i="35"/>
  <c r="T220" i="35"/>
  <c r="S220" i="35"/>
  <c r="R220" i="35"/>
  <c r="O220" i="35"/>
  <c r="N220" i="35"/>
  <c r="M220" i="35"/>
  <c r="L220" i="35"/>
  <c r="K220" i="35"/>
  <c r="J220" i="35"/>
  <c r="G220" i="35"/>
  <c r="F220" i="35"/>
  <c r="E220" i="35"/>
  <c r="D220" i="35"/>
  <c r="C220" i="35"/>
  <c r="B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AC216" i="35"/>
  <c r="AB216" i="35"/>
  <c r="AA216" i="35"/>
  <c r="Z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U212" i="35"/>
  <c r="T212" i="35"/>
  <c r="S212" i="35"/>
  <c r="R212" i="35"/>
  <c r="O212" i="35"/>
  <c r="N212" i="35"/>
  <c r="M212" i="35"/>
  <c r="L212" i="35"/>
  <c r="K212" i="35"/>
  <c r="J212" i="35"/>
  <c r="G212" i="35"/>
  <c r="F212" i="35"/>
  <c r="E212" i="35"/>
  <c r="D212" i="35"/>
  <c r="C212" i="35"/>
  <c r="B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4" i="35"/>
  <c r="AB204" i="35"/>
  <c r="AA204" i="35"/>
  <c r="Z204" i="35"/>
  <c r="U204" i="35"/>
  <c r="T204" i="35"/>
  <c r="S204" i="35"/>
  <c r="R204" i="35"/>
  <c r="O204" i="35"/>
  <c r="N204" i="35"/>
  <c r="M204" i="35"/>
  <c r="L204" i="35"/>
  <c r="K204" i="35"/>
  <c r="J204" i="35"/>
  <c r="G204" i="35"/>
  <c r="F204" i="35"/>
  <c r="E204" i="35"/>
  <c r="D204" i="35"/>
  <c r="C204" i="35"/>
  <c r="B204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U196" i="35"/>
  <c r="T196" i="35"/>
  <c r="S196" i="35"/>
  <c r="R196" i="35"/>
  <c r="O196" i="35"/>
  <c r="N196" i="35"/>
  <c r="M196" i="35"/>
  <c r="L196" i="35"/>
  <c r="K196" i="35"/>
  <c r="J196" i="35"/>
  <c r="G196" i="35"/>
  <c r="F196" i="35"/>
  <c r="E196" i="35"/>
  <c r="D196" i="35"/>
  <c r="C196" i="35"/>
  <c r="B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AC192" i="35"/>
  <c r="AB192" i="35"/>
  <c r="AA192" i="35"/>
  <c r="Z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U188" i="35"/>
  <c r="T188" i="35"/>
  <c r="S188" i="35"/>
  <c r="R188" i="35"/>
  <c r="O188" i="35"/>
  <c r="N188" i="35"/>
  <c r="M188" i="35"/>
  <c r="L188" i="35"/>
  <c r="K188" i="35"/>
  <c r="J188" i="35"/>
  <c r="G188" i="35"/>
  <c r="F188" i="35"/>
  <c r="E188" i="35"/>
  <c r="D188" i="35"/>
  <c r="C188" i="35"/>
  <c r="B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0" i="35"/>
  <c r="AB180" i="35"/>
  <c r="AA180" i="35"/>
  <c r="Z180" i="35"/>
  <c r="U180" i="35"/>
  <c r="T180" i="35"/>
  <c r="S180" i="35"/>
  <c r="R180" i="35"/>
  <c r="O180" i="35"/>
  <c r="N180" i="35"/>
  <c r="M180" i="35"/>
  <c r="L180" i="35"/>
  <c r="K180" i="35"/>
  <c r="J180" i="35"/>
  <c r="G180" i="35"/>
  <c r="F180" i="35"/>
  <c r="E180" i="35"/>
  <c r="D180" i="35"/>
  <c r="C180" i="35"/>
  <c r="B180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U172" i="35"/>
  <c r="T172" i="35"/>
  <c r="S172" i="35"/>
  <c r="R172" i="35"/>
  <c r="O172" i="35"/>
  <c r="N172" i="35"/>
  <c r="M172" i="35"/>
  <c r="L172" i="35"/>
  <c r="K172" i="35"/>
  <c r="J172" i="35"/>
  <c r="G172" i="35"/>
  <c r="F172" i="35"/>
  <c r="E172" i="35"/>
  <c r="D172" i="35"/>
  <c r="C172" i="35"/>
  <c r="B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AC168" i="35"/>
  <c r="AB168" i="35"/>
  <c r="AA168" i="35"/>
  <c r="Z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U164" i="35"/>
  <c r="T164" i="35"/>
  <c r="S164" i="35"/>
  <c r="R164" i="35"/>
  <c r="O164" i="35"/>
  <c r="N164" i="35"/>
  <c r="M164" i="35"/>
  <c r="L164" i="35"/>
  <c r="K164" i="35"/>
  <c r="J164" i="35"/>
  <c r="G164" i="35"/>
  <c r="F164" i="35"/>
  <c r="E164" i="35"/>
  <c r="D164" i="35"/>
  <c r="C164" i="35"/>
  <c r="B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E150" i="35"/>
  <c r="D150" i="35"/>
  <c r="C150" i="35"/>
  <c r="B15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L120" i="35"/>
  <c r="K120" i="35"/>
  <c r="J120" i="35"/>
  <c r="I120" i="35"/>
  <c r="R119" i="35"/>
  <c r="Q119" i="35"/>
  <c r="L119" i="35"/>
  <c r="K119" i="35"/>
  <c r="J119" i="35"/>
  <c r="I119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E116" i="35"/>
  <c r="D116" i="35"/>
  <c r="C116" i="35"/>
  <c r="B116" i="35"/>
  <c r="T115" i="35"/>
  <c r="S115" i="35"/>
  <c r="R115" i="35"/>
  <c r="Q115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L107" i="35"/>
  <c r="K107" i="35"/>
  <c r="J107" i="35"/>
  <c r="I107" i="35"/>
  <c r="R106" i="35"/>
  <c r="Q106" i="35"/>
  <c r="L106" i="35"/>
  <c r="K106" i="35"/>
  <c r="J106" i="35"/>
  <c r="I106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E103" i="35"/>
  <c r="D103" i="35"/>
  <c r="C103" i="35"/>
  <c r="B103" i="35"/>
  <c r="T102" i="35"/>
  <c r="S102" i="35"/>
  <c r="R102" i="35"/>
  <c r="Q102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L94" i="35"/>
  <c r="K94" i="35"/>
  <c r="J94" i="35"/>
  <c r="I94" i="35"/>
  <c r="R93" i="35"/>
  <c r="Q93" i="35"/>
  <c r="L93" i="35"/>
  <c r="K93" i="35"/>
  <c r="J93" i="35"/>
  <c r="I93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E90" i="35"/>
  <c r="D90" i="35"/>
  <c r="C90" i="35"/>
  <c r="B90" i="35"/>
  <c r="T89" i="35"/>
  <c r="S89" i="35"/>
  <c r="R89" i="35"/>
  <c r="Q89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L81" i="35"/>
  <c r="K81" i="35"/>
  <c r="J81" i="35"/>
  <c r="I81" i="35"/>
  <c r="R80" i="35"/>
  <c r="Q80" i="35"/>
  <c r="L80" i="35"/>
  <c r="K80" i="35"/>
  <c r="J80" i="35"/>
  <c r="I80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E77" i="35"/>
  <c r="D77" i="35"/>
  <c r="C77" i="35"/>
  <c r="B77" i="35"/>
  <c r="T76" i="35"/>
  <c r="S76" i="35"/>
  <c r="R76" i="35"/>
  <c r="Q76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L68" i="35"/>
  <c r="K68" i="35"/>
  <c r="J68" i="35"/>
  <c r="I68" i="35"/>
  <c r="R67" i="35"/>
  <c r="Q67" i="35"/>
  <c r="L67" i="35"/>
  <c r="K67" i="35"/>
  <c r="J67" i="35"/>
  <c r="I67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E64" i="35"/>
  <c r="D64" i="35"/>
  <c r="C64" i="35"/>
  <c r="B64" i="35"/>
  <c r="T63" i="35"/>
  <c r="S63" i="35"/>
  <c r="R63" i="35"/>
  <c r="Q63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L55" i="35"/>
  <c r="K55" i="35"/>
  <c r="J55" i="35"/>
  <c r="I55" i="35"/>
  <c r="R54" i="35"/>
  <c r="Q54" i="35"/>
  <c r="L54" i="35"/>
  <c r="K54" i="35"/>
  <c r="J54" i="35"/>
  <c r="I54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E51" i="35"/>
  <c r="D51" i="35"/>
  <c r="C51" i="35"/>
  <c r="B51" i="35"/>
  <c r="T50" i="35"/>
  <c r="S50" i="35"/>
  <c r="R50" i="35"/>
  <c r="Q50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L42" i="35"/>
  <c r="K42" i="35"/>
  <c r="J42" i="35"/>
  <c r="I42" i="35"/>
  <c r="R41" i="35"/>
  <c r="Q41" i="35"/>
  <c r="L41" i="35"/>
  <c r="K41" i="35"/>
  <c r="J41" i="35"/>
  <c r="I41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E38" i="35"/>
  <c r="D38" i="35"/>
  <c r="C38" i="35"/>
  <c r="B38" i="35"/>
  <c r="T37" i="35"/>
  <c r="S37" i="35"/>
  <c r="R37" i="35"/>
  <c r="Q37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L29" i="35"/>
  <c r="K29" i="35"/>
  <c r="J29" i="35"/>
  <c r="I29" i="35"/>
  <c r="R28" i="35"/>
  <c r="Q28" i="35"/>
  <c r="L28" i="35"/>
  <c r="K28" i="35"/>
  <c r="J28" i="35"/>
  <c r="I28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E25" i="35"/>
  <c r="D25" i="35"/>
  <c r="C25" i="35"/>
  <c r="B25" i="35"/>
  <c r="T24" i="35"/>
  <c r="S24" i="35"/>
  <c r="R24" i="35"/>
  <c r="Q24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L16" i="35"/>
  <c r="K16" i="35"/>
  <c r="J16" i="35"/>
  <c r="I16" i="35"/>
  <c r="R15" i="35"/>
  <c r="Q15" i="35"/>
  <c r="L15" i="35"/>
  <c r="K15" i="35"/>
  <c r="J15" i="35"/>
  <c r="I15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E12" i="35"/>
  <c r="D12" i="35"/>
  <c r="C12" i="35"/>
  <c r="B12" i="35"/>
  <c r="T11" i="35"/>
  <c r="S11" i="35"/>
  <c r="R11" i="35"/>
  <c r="Q11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</calcChain>
</file>

<file path=xl/sharedStrings.xml><?xml version="1.0" encoding="utf-8"?>
<sst xmlns="http://schemas.openxmlformats.org/spreadsheetml/2006/main" count="52275" uniqueCount="240">
  <si>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</si>
  <si>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</si>
  <si>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</si>
  <si>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</si>
  <si>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</si>
  <si>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</si>
  <si>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</si>
  <si>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</si>
  <si>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</si>
  <si>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</si>
  <si>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</si>
  <si>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</si>
  <si>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</si>
  <si>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</si>
  <si>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</si>
  <si>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</si>
  <si>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</si>
  <si>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</si>
  <si>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</si>
  <si>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</si>
  <si>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</si>
  <si>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</si>
  <si>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</si>
  <si>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</si>
  <si>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</si>
  <si>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</si>
  <si>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</si>
  <si>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</si>
  <si>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</si>
  <si>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</si>
  <si>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</si>
  <si>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</si>
  <si>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</si>
  <si>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</si>
  <si>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</si>
  <si>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</si>
  <si>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</si>
  <si>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</si>
  <si>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</si>
  <si>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</si>
  <si>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</si>
  <si>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</si>
  <si>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</si>
  <si>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</si>
  <si>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</si>
  <si>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</si>
  <si>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</si>
  <si>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</si>
  <si>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</si>
  <si>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</si>
  <si>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</si>
  <si>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</si>
  <si>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</si>
  <si>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</si>
  <si>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</si>
  <si>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</si>
  <si>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</si>
  <si>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</si>
  <si>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</si>
  <si>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</si>
  <si>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</si>
  <si>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</si>
  <si>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</si>
  <si>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</si>
  <si>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</si>
  <si>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</si>
  <si>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</si>
  <si>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</si>
  <si>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</si>
  <si>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</si>
  <si>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</si>
  <si>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</si>
  <si>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</si>
  <si>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</si>
  <si>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</si>
  <si>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</si>
  <si>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</si>
  <si>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</si>
  <si>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</si>
  <si>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</si>
  <si>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</si>
  <si>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</si>
  <si>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</si>
  <si>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</si>
  <si>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</si>
  <si>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</si>
  <si>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</si>
  <si>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</si>
  <si>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</si>
  <si>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</si>
  <si>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</si>
  <si>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</si>
  <si>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</si>
  <si>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</si>
  <si>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</si>
  <si>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</si>
  <si>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</si>
  <si>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</si>
  <si>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</si>
  <si>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</si>
  <si>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</si>
  <si>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</si>
  <si>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</si>
  <si>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</si>
  <si>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</si>
  <si>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</si>
  <si>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</si>
  <si>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</si>
  <si>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</si>
  <si>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</si>
  <si>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</si>
  <si>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</si>
  <si>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</si>
  <si>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</si>
  <si>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</si>
  <si>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</si>
  <si>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</si>
  <si>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</si>
  <si>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</si>
  <si>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</si>
  <si>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</si>
  <si>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</si>
  <si>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</si>
  <si>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</si>
  <si>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</si>
  <si>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</si>
  <si>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</si>
  <si>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</si>
  <si>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</si>
  <si>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</si>
  <si>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</si>
  <si>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</si>
  <si>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</si>
  <si>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</si>
  <si>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</si>
  <si>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</si>
  <si>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</si>
  <si>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</si>
  <si>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</si>
  <si>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</si>
  <si>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</si>
  <si>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</si>
  <si>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</si>
  <si>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</si>
  <si>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</si>
  <si>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</si>
  <si>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</si>
  <si>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</si>
  <si>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</si>
  <si>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</si>
  <si>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</si>
  <si>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</si>
  <si>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</si>
  <si>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</si>
  <si>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</si>
  <si>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</si>
  <si>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</si>
  <si>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</si>
  <si>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</si>
  <si>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</si>
  <si>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</si>
  <si>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</si>
  <si>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</si>
  <si>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</si>
  <si>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</si>
  <si>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</si>
  <si>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</si>
  <si>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</si>
  <si>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</si>
  <si>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</si>
  <si>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</si>
  <si>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</si>
  <si>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</si>
  <si>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</si>
  <si>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</si>
  <si>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</si>
  <si>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</si>
  <si>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</si>
  <si>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</si>
  <si>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</si>
  <si>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</si>
  <si>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</si>
  <si>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</si>
  <si>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</si>
  <si>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</si>
  <si>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</si>
  <si>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</si>
  <si>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</si>
  <si>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</si>
  <si>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</si>
  <si>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</si>
  <si>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</si>
  <si>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</si>
  <si>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</si>
  <si>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</si>
  <si>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</si>
  <si>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</si>
  <si>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</si>
  <si>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</si>
  <si>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</si>
  <si>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Football</t>
  </si>
  <si>
    <t>Females</t>
  </si>
  <si>
    <t>Mean Ages</t>
  </si>
  <si>
    <t>Mean Weight</t>
  </si>
  <si>
    <t>(kg)</t>
  </si>
  <si>
    <t>Mean Height</t>
  </si>
  <si>
    <t>(cm)</t>
  </si>
  <si>
    <t>Min Age</t>
  </si>
  <si>
    <t>Min Weight</t>
  </si>
  <si>
    <t>Min Height</t>
  </si>
  <si>
    <t>Max Age</t>
  </si>
  <si>
    <t>Máx Weight</t>
  </si>
  <si>
    <t>Max Height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</si>
  <si>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</si>
  <si>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</si>
  <si>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</si>
  <si>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</si>
  <si>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</si>
  <si>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</si>
  <si>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</si>
  <si>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</si>
  <si>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</si>
  <si>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</si>
  <si>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</si>
  <si>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</si>
  <si>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</si>
  <si>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</si>
  <si>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</si>
  <si>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</si>
  <si>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</si>
  <si>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</si>
  <si>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</si>
  <si>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</si>
  <si>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</si>
  <si>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</si>
  <si>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</si>
  <si>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Max Weigh</t>
  </si>
  <si>
    <t>Não utilizar o Multifidus L</t>
  </si>
  <si>
    <t>Healthy/Chron Disease</t>
  </si>
  <si>
    <t>NÃO UTILIZAR O MULTIFIDUS ESQUERDO NO REACH_L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</si>
</sst>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/>
    </xf>
    <xf numFmtId="0" fontId="0" fillId="5" borderId="0" xfId="0" applyFill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0" fontId="1" fillId="7" borderId="0" xfId="0" applyFont="1" applyFill="1"/>
    <xf numFmtId="0" fontId="1" fillId="7" borderId="1" xfId="0" applyFont="1" applyFill="1" applyBorder="1"/>
    <xf numFmtId="0" fontId="1" fillId="7" borderId="2" xfId="0" applyFont="1" applyFill="1" applyBorder="1"/>
    <xf numFmtId="0" fontId="1" fillId="8" borderId="0" xfId="0" applyFont="1" applyFill="1"/>
    <xf numFmtId="0" fontId="1" fillId="9" borderId="0" xfId="0" applyFont="1" applyFill="1"/>
    <xf numFmtId="0" fontId="1" fillId="9" borderId="3" xfId="0" applyFont="1" applyFill="1" applyBorder="1"/>
    <xf numFmtId="0" fontId="1" fillId="9" borderId="5" xfId="0" applyFont="1" applyFill="1" applyBorder="1"/>
    <xf numFmtId="0" fontId="1" fillId="10" borderId="0" xfId="0" applyFont="1" applyFill="1"/>
    <xf numFmtId="0" fontId="1" fillId="10" borderId="3" xfId="0" applyFont="1" applyFill="1" applyBorder="1"/>
    <xf numFmtId="0" fontId="1" fillId="10" borderId="5" xfId="0" applyFont="1" applyFill="1" applyBorder="1"/>
    <xf numFmtId="0" fontId="1" fillId="11" borderId="0" xfId="0" applyFont="1" applyFill="1"/>
    <xf numFmtId="0" fontId="1" fillId="11" borderId="5" xfId="0" applyFont="1" applyFill="1" applyBorder="1"/>
    <xf numFmtId="0" fontId="1" fillId="11" borderId="3" xfId="0" applyFont="1" applyFill="1" applyBorder="1"/>
    <xf numFmtId="0" fontId="1" fillId="12" borderId="0" xfId="0" applyFont="1" applyFill="1"/>
    <xf numFmtId="0" fontId="1" fillId="13" borderId="0" xfId="0" applyFont="1" applyFill="1"/>
    <xf numFmtId="0" fontId="0" fillId="14" borderId="0" xfId="0" applyFill="1"/>
    <xf numFmtId="0" fontId="0" fillId="15" borderId="0" xfId="0" applyFill="1"/>
    <xf numFmtId="0" fontId="1" fillId="15" borderId="0" xfId="0" applyFont="1" applyFill="1"/>
    <xf numFmtId="0" fontId="1" fillId="16" borderId="0" xfId="0" applyFont="1" applyFill="1"/>
    <xf numFmtId="0" fontId="1" fillId="5" borderId="0" xfId="0" applyFont="1" applyFill="1"/>
    <xf numFmtId="0" fontId="2" fillId="17" borderId="0" xfId="0" applyFont="1" applyFill="1"/>
    <xf numFmtId="0" fontId="1" fillId="18" borderId="0" xfId="0" applyFont="1" applyFill="1"/>
    <xf numFmtId="0" fontId="1" fillId="19" borderId="3" xfId="0" applyFont="1" applyFill="1" applyBorder="1"/>
    <xf numFmtId="0" fontId="1" fillId="19" borderId="5" xfId="0" applyFont="1" applyFill="1" applyBorder="1"/>
    <xf numFmtId="0" fontId="1" fillId="19" borderId="0" xfId="0" applyFont="1" applyFill="1"/>
    <xf numFmtId="0" fontId="0" fillId="0" borderId="3" xfId="0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5" xfId="0" applyFont="1" applyFill="1" applyBorder="1"/>
    <xf numFmtId="0" fontId="0" fillId="0" borderId="5" xfId="0" applyBorder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0" fillId="0" borderId="0" xfId="0"/>
    <xf numFmtId="0" fontId="1" fillId="0" borderId="0" xfId="0" applyFont="1"/>
    <xf numFmtId="0" fontId="1" fillId="23" borderId="0" xfId="0" applyFont="1" applyFill="1"/>
    <xf numFmtId="0" fontId="0" fillId="0" borderId="0" xfId="0" applyAlignment="1">
      <alignment horizontal="center" vertical="center"/>
    </xf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2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47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1" fillId="18" borderId="0" xfId="0" applyFont="1" applyFill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1" borderId="3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19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7" xfId="0" applyFont="1" applyFill="1" applyBorder="1" applyAlignment="1">
      <alignment horizontal="center"/>
    </xf>
    <xf numFmtId="0" fontId="1" fillId="52" borderId="0" xfId="0" applyFont="1" applyFill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154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51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57" t="s">
        <v>17</v>
      </c>
      <c r="B8">
        <v>17.41996466931224</v>
      </c>
      <c r="C8">
        <v>18.026894406182102</v>
      </c>
      <c r="H8" s="45" t="s">
        <v>18</v>
      </c>
      <c r="I8">
        <v>9.0615221086251724E-2</v>
      </c>
      <c r="J8">
        <v>0.10570067615132581</v>
      </c>
      <c r="P8" s="45" t="s">
        <v>19</v>
      </c>
      <c r="Q8">
        <v>-1.650093546990118E-3</v>
      </c>
      <c r="R8">
        <v>0.2119514204437718</v>
      </c>
    </row>
    <row r="9" spans="1:18" x14ac:dyDescent="0.25">
      <c r="A9" s="57" t="s">
        <v>20</v>
      </c>
      <c r="B9">
        <v>10.29575349908704</v>
      </c>
      <c r="C9">
        <v>18.71073734256192</v>
      </c>
      <c r="H9" s="45" t="s">
        <v>21</v>
      </c>
      <c r="I9">
        <v>0.15628802273487391</v>
      </c>
      <c r="J9">
        <v>0.11622795560156959</v>
      </c>
      <c r="P9" s="45" t="s">
        <v>22</v>
      </c>
      <c r="Q9">
        <v>4.3628419322854661</v>
      </c>
      <c r="R9">
        <v>6.3001345538867861</v>
      </c>
    </row>
    <row r="10" spans="1:18" x14ac:dyDescent="0.25">
      <c r="A10" s="57" t="s">
        <v>23</v>
      </c>
      <c r="B10">
        <v>5.6946661264033391</v>
      </c>
      <c r="C10">
        <v>6.7967231158726173</v>
      </c>
      <c r="H10" s="45" t="s">
        <v>24</v>
      </c>
      <c r="I10">
        <v>7.7454738998203126E-2</v>
      </c>
      <c r="J10">
        <v>7.0179038089690893E-2</v>
      </c>
      <c r="P10" s="45" t="s">
        <v>25</v>
      </c>
      <c r="Q10">
        <v>28.262565154584749</v>
      </c>
      <c r="R10">
        <v>39.743820084460957</v>
      </c>
    </row>
    <row r="11" spans="1:18" x14ac:dyDescent="0.25">
      <c r="A11" s="57" t="s">
        <v>26</v>
      </c>
      <c r="B11">
        <v>9.2282808230197055</v>
      </c>
      <c r="C11">
        <v>11.9078194881101</v>
      </c>
      <c r="H11" s="45" t="s">
        <v>27</v>
      </c>
      <c r="I11">
        <v>8.9268668569553303E-2</v>
      </c>
      <c r="J11">
        <v>7.4117103042018198E-2</v>
      </c>
    </row>
    <row r="12" spans="1:18" x14ac:dyDescent="0.25">
      <c r="H12" s="45" t="s">
        <v>28</v>
      </c>
      <c r="I12">
        <v>0.17824387421572779</v>
      </c>
      <c r="J12">
        <v>0.14389839615461489</v>
      </c>
    </row>
    <row r="13" spans="1:18" x14ac:dyDescent="0.25">
      <c r="H13" s="45" t="s">
        <v>29</v>
      </c>
      <c r="I13">
        <v>0.1230518366054896</v>
      </c>
      <c r="J13">
        <v>9.3600557653552435E-2</v>
      </c>
      <c r="P13" s="45" t="s">
        <v>30</v>
      </c>
      <c r="Q13">
        <v>389.44427038598309</v>
      </c>
    </row>
    <row r="14" spans="1:18" x14ac:dyDescent="0.25">
      <c r="H14" s="45" t="s">
        <v>31</v>
      </c>
      <c r="I14">
        <v>0.1052346980576417</v>
      </c>
      <c r="J14">
        <v>0.10385565859724361</v>
      </c>
    </row>
    <row r="15" spans="1:18" x14ac:dyDescent="0.25">
      <c r="H15" s="45" t="s">
        <v>32</v>
      </c>
      <c r="I15">
        <v>0.1218863625486543</v>
      </c>
      <c r="J15">
        <v>0.1117216126052895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57" t="s">
        <v>17</v>
      </c>
      <c r="B21">
        <v>14.26888758469593</v>
      </c>
      <c r="C21">
        <v>18.229354845271921</v>
      </c>
      <c r="H21" s="45" t="s">
        <v>18</v>
      </c>
      <c r="I21">
        <v>0.5218907250199889</v>
      </c>
      <c r="J21">
        <v>0.4908267670774385</v>
      </c>
      <c r="P21" s="45" t="s">
        <v>19</v>
      </c>
      <c r="Q21">
        <v>-0.29624845773526109</v>
      </c>
      <c r="R21">
        <v>0.48341561976479619</v>
      </c>
    </row>
    <row r="22" spans="1:18" x14ac:dyDescent="0.25">
      <c r="A22" s="57" t="s">
        <v>20</v>
      </c>
      <c r="B22">
        <v>8.6570201144352783</v>
      </c>
      <c r="C22">
        <v>11.211479863339751</v>
      </c>
      <c r="H22" s="45" t="s">
        <v>21</v>
      </c>
      <c r="I22">
        <v>0.4000515044684087</v>
      </c>
      <c r="J22">
        <v>0.35015868787286553</v>
      </c>
      <c r="P22" s="45" t="s">
        <v>22</v>
      </c>
      <c r="Q22">
        <v>2.98717534998169</v>
      </c>
      <c r="R22">
        <v>3.6827423728985438</v>
      </c>
    </row>
    <row r="23" spans="1:18" x14ac:dyDescent="0.25">
      <c r="A23" s="57" t="s">
        <v>23</v>
      </c>
      <c r="B23">
        <v>2.1807478477496738</v>
      </c>
      <c r="C23">
        <v>2.6230732897058662</v>
      </c>
      <c r="H23" s="45" t="s">
        <v>24</v>
      </c>
      <c r="I23">
        <v>0.58109876254743553</v>
      </c>
      <c r="J23">
        <v>0.72066641620029426</v>
      </c>
      <c r="P23" s="45" t="s">
        <v>25</v>
      </c>
      <c r="Q23">
        <v>19.747490203113649</v>
      </c>
      <c r="R23">
        <v>22.530795499968441</v>
      </c>
    </row>
    <row r="24" spans="1:18" x14ac:dyDescent="0.25">
      <c r="A24" s="57" t="s">
        <v>26</v>
      </c>
      <c r="B24">
        <v>4.2433687834001459</v>
      </c>
      <c r="C24">
        <v>3.7949819051436982</v>
      </c>
      <c r="H24" s="45" t="s">
        <v>27</v>
      </c>
      <c r="I24">
        <v>0.48826521527568029</v>
      </c>
      <c r="J24">
        <v>0.62090423841900466</v>
      </c>
    </row>
    <row r="25" spans="1:18" x14ac:dyDescent="0.25">
      <c r="H25" s="45" t="s">
        <v>28</v>
      </c>
      <c r="I25">
        <v>0.37687497423408539</v>
      </c>
      <c r="J25">
        <v>0.3217427442972885</v>
      </c>
    </row>
    <row r="26" spans="1:18" x14ac:dyDescent="0.25">
      <c r="H26" s="45" t="s">
        <v>29</v>
      </c>
      <c r="I26">
        <v>0.35301084686701117</v>
      </c>
      <c r="J26">
        <v>0.48177461818512768</v>
      </c>
      <c r="P26" s="45" t="s">
        <v>30</v>
      </c>
      <c r="Q26">
        <v>144.4235310149738</v>
      </c>
    </row>
    <row r="27" spans="1:18" x14ac:dyDescent="0.25">
      <c r="H27" s="45" t="s">
        <v>31</v>
      </c>
      <c r="I27">
        <v>0.79158129107318409</v>
      </c>
      <c r="J27">
        <v>0.87002313731057301</v>
      </c>
    </row>
    <row r="28" spans="1:18" x14ac:dyDescent="0.25">
      <c r="H28" s="45" t="s">
        <v>32</v>
      </c>
      <c r="I28">
        <v>0.45757317573865047</v>
      </c>
      <c r="J28">
        <v>0.55899771391417541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57" t="s">
        <v>17</v>
      </c>
      <c r="B34">
        <v>23.7262852469668</v>
      </c>
      <c r="C34">
        <v>20.682549776785461</v>
      </c>
      <c r="H34" s="45" t="s">
        <v>18</v>
      </c>
      <c r="I34">
        <v>0.2593253991449761</v>
      </c>
      <c r="J34">
        <v>0.36810290808172402</v>
      </c>
      <c r="P34" s="45" t="s">
        <v>19</v>
      </c>
      <c r="Q34">
        <v>0.50769595473447926</v>
      </c>
      <c r="R34">
        <v>-1.7104301974686389</v>
      </c>
    </row>
    <row r="35" spans="1:18" x14ac:dyDescent="0.25">
      <c r="A35" s="57" t="s">
        <v>20</v>
      </c>
      <c r="B35">
        <v>15.18220952278865</v>
      </c>
      <c r="C35">
        <v>11.435462465411961</v>
      </c>
      <c r="H35" s="45" t="s">
        <v>21</v>
      </c>
      <c r="I35">
        <v>0.45209878326651393</v>
      </c>
      <c r="J35">
        <v>0.37667836302032082</v>
      </c>
      <c r="P35" s="45" t="s">
        <v>22</v>
      </c>
      <c r="Q35">
        <v>13.104134283973719</v>
      </c>
      <c r="R35">
        <v>27.979448009406941</v>
      </c>
    </row>
    <row r="36" spans="1:18" x14ac:dyDescent="0.25">
      <c r="A36" s="57" t="s">
        <v>23</v>
      </c>
      <c r="B36">
        <v>25.27733635107262</v>
      </c>
      <c r="C36">
        <v>44.812443853114303</v>
      </c>
      <c r="H36" s="45" t="s">
        <v>24</v>
      </c>
      <c r="I36">
        <v>0.52197476480251614</v>
      </c>
      <c r="J36">
        <v>0.47384525077850542</v>
      </c>
      <c r="P36" s="45" t="s">
        <v>25</v>
      </c>
      <c r="Q36">
        <v>52.757081344224801</v>
      </c>
      <c r="R36">
        <v>108.2314794711689</v>
      </c>
    </row>
    <row r="37" spans="1:18" x14ac:dyDescent="0.25">
      <c r="A37" s="57" t="s">
        <v>26</v>
      </c>
      <c r="B37">
        <v>30.666359902553111</v>
      </c>
      <c r="C37">
        <v>13.934118571971441</v>
      </c>
      <c r="H37" s="45" t="s">
        <v>27</v>
      </c>
      <c r="I37">
        <v>0.56172295660589733</v>
      </c>
      <c r="J37">
        <v>0.53939182708998357</v>
      </c>
    </row>
    <row r="38" spans="1:18" x14ac:dyDescent="0.25">
      <c r="H38" s="45" t="s">
        <v>28</v>
      </c>
      <c r="I38">
        <v>0.38972186997818431</v>
      </c>
      <c r="J38">
        <v>0.3184925981915665</v>
      </c>
    </row>
    <row r="39" spans="1:18" x14ac:dyDescent="0.25">
      <c r="H39" s="45" t="s">
        <v>29</v>
      </c>
      <c r="I39">
        <v>0.42498104251052338</v>
      </c>
      <c r="J39">
        <v>0.27680049532621592</v>
      </c>
      <c r="P39" s="45" t="s">
        <v>30</v>
      </c>
      <c r="Q39">
        <v>930.95418100828965</v>
      </c>
    </row>
    <row r="40" spans="1:18" x14ac:dyDescent="0.25">
      <c r="H40" s="45" t="s">
        <v>31</v>
      </c>
      <c r="I40">
        <v>0.46179462978051411</v>
      </c>
      <c r="J40">
        <v>0.42470195991260801</v>
      </c>
    </row>
    <row r="41" spans="1:18" x14ac:dyDescent="0.25">
      <c r="H41" s="45" t="s">
        <v>32</v>
      </c>
      <c r="I41">
        <v>0.2886314005419654</v>
      </c>
      <c r="J41">
        <v>0.37969302883420419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57" t="s">
        <v>17</v>
      </c>
      <c r="B47">
        <v>72.784404609640589</v>
      </c>
      <c r="C47">
        <v>61.649069805234092</v>
      </c>
      <c r="H47" s="45" t="s">
        <v>18</v>
      </c>
      <c r="I47">
        <v>0.20294808852087221</v>
      </c>
      <c r="J47">
        <v>0.1179658103985111</v>
      </c>
      <c r="P47" s="45" t="s">
        <v>19</v>
      </c>
      <c r="Q47">
        <v>-0.56231394761747799</v>
      </c>
      <c r="R47">
        <v>-0.80271858700822785</v>
      </c>
    </row>
    <row r="48" spans="1:18" x14ac:dyDescent="0.25">
      <c r="A48" s="57" t="s">
        <v>20</v>
      </c>
      <c r="B48">
        <v>32.048753421333643</v>
      </c>
      <c r="C48">
        <v>42.810457689159421</v>
      </c>
      <c r="H48" s="45" t="s">
        <v>21</v>
      </c>
      <c r="I48">
        <v>0.30581671759157358</v>
      </c>
      <c r="J48">
        <v>0.13240702029146059</v>
      </c>
      <c r="P48" s="45" t="s">
        <v>22</v>
      </c>
      <c r="Q48">
        <v>13.514398966340609</v>
      </c>
      <c r="R48">
        <v>25.66017336132629</v>
      </c>
    </row>
    <row r="49" spans="1:18" x14ac:dyDescent="0.25">
      <c r="A49" s="57" t="s">
        <v>23</v>
      </c>
      <c r="B49">
        <v>35.499737248771908</v>
      </c>
      <c r="C49">
        <v>25.962250265740391</v>
      </c>
      <c r="H49" s="45" t="s">
        <v>24</v>
      </c>
      <c r="I49">
        <v>0.1115676582808684</v>
      </c>
      <c r="J49">
        <v>5.9056159391218027E-2</v>
      </c>
      <c r="P49" s="45" t="s">
        <v>25</v>
      </c>
      <c r="Q49">
        <v>63.45301151914515</v>
      </c>
      <c r="R49">
        <v>92.747001456412761</v>
      </c>
    </row>
    <row r="50" spans="1:18" x14ac:dyDescent="0.25">
      <c r="A50" s="57" t="s">
        <v>26</v>
      </c>
      <c r="B50">
        <v>38.404408423786563</v>
      </c>
      <c r="C50">
        <v>8.5508357586533865</v>
      </c>
      <c r="H50" s="45" t="s">
        <v>27</v>
      </c>
      <c r="I50">
        <v>0.1642632294277501</v>
      </c>
      <c r="J50">
        <v>8.7456688001462599E-2</v>
      </c>
    </row>
    <row r="51" spans="1:18" x14ac:dyDescent="0.25">
      <c r="H51" s="45" t="s">
        <v>28</v>
      </c>
      <c r="I51">
        <v>0.15405924188150019</v>
      </c>
      <c r="J51">
        <v>0.10559029429369859</v>
      </c>
    </row>
    <row r="52" spans="1:18" x14ac:dyDescent="0.25">
      <c r="H52" s="45" t="s">
        <v>29</v>
      </c>
      <c r="I52">
        <v>0.32294756277106879</v>
      </c>
      <c r="J52">
        <v>0.27405440869562309</v>
      </c>
      <c r="P52" s="45" t="s">
        <v>30</v>
      </c>
      <c r="Q52">
        <v>1809.046565049842</v>
      </c>
    </row>
    <row r="53" spans="1:18" x14ac:dyDescent="0.25">
      <c r="H53" s="45" t="s">
        <v>31</v>
      </c>
      <c r="I53">
        <v>0.26842713842810578</v>
      </c>
      <c r="J53">
        <v>0.16538795531057951</v>
      </c>
    </row>
    <row r="54" spans="1:18" x14ac:dyDescent="0.25">
      <c r="H54" s="45" t="s">
        <v>32</v>
      </c>
      <c r="I54">
        <v>0.27736514208887447</v>
      </c>
      <c r="J54">
        <v>0.15998290826297321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57" t="s">
        <v>17</v>
      </c>
      <c r="B60">
        <v>103.64755203506451</v>
      </c>
      <c r="C60">
        <v>99.931579340475324</v>
      </c>
      <c r="H60" s="45" t="s">
        <v>18</v>
      </c>
      <c r="I60">
        <v>0.1222844844622689</v>
      </c>
      <c r="J60">
        <v>0.1500974171422782</v>
      </c>
      <c r="P60" s="45" t="s">
        <v>19</v>
      </c>
      <c r="Q60">
        <v>-1.6665142850357251</v>
      </c>
      <c r="R60">
        <v>-1.12465084412223</v>
      </c>
    </row>
    <row r="61" spans="1:18" x14ac:dyDescent="0.25">
      <c r="A61" s="57" t="s">
        <v>20</v>
      </c>
      <c r="B61">
        <v>75.055573519125033</v>
      </c>
      <c r="C61">
        <v>75.985808777941372</v>
      </c>
      <c r="H61" s="45" t="s">
        <v>21</v>
      </c>
      <c r="I61">
        <v>8.9712880677075155E-2</v>
      </c>
      <c r="J61">
        <v>6.8655342342697989E-2</v>
      </c>
      <c r="P61" s="45" t="s">
        <v>22</v>
      </c>
      <c r="Q61">
        <v>16.632573147715021</v>
      </c>
      <c r="R61">
        <v>19.313830661546319</v>
      </c>
    </row>
    <row r="62" spans="1:18" x14ac:dyDescent="0.25">
      <c r="A62" s="57" t="s">
        <v>23</v>
      </c>
      <c r="B62">
        <v>39.106311853329473</v>
      </c>
      <c r="C62">
        <v>35.387117457526472</v>
      </c>
      <c r="H62" s="45" t="s">
        <v>24</v>
      </c>
      <c r="I62">
        <v>7.2462274540661398E-2</v>
      </c>
      <c r="J62">
        <v>0.1047056653340994</v>
      </c>
      <c r="P62" s="45" t="s">
        <v>25</v>
      </c>
      <c r="Q62">
        <v>129.8249793201413</v>
      </c>
      <c r="R62">
        <v>116.75715796538741</v>
      </c>
    </row>
    <row r="63" spans="1:18" x14ac:dyDescent="0.25">
      <c r="A63" s="57" t="s">
        <v>26</v>
      </c>
      <c r="B63">
        <v>40.43248396355817</v>
      </c>
      <c r="C63">
        <v>31.031180331963199</v>
      </c>
      <c r="H63" s="45" t="s">
        <v>27</v>
      </c>
      <c r="I63">
        <v>0.16697246872664651</v>
      </c>
      <c r="J63">
        <v>0.22492123397117289</v>
      </c>
    </row>
    <row r="64" spans="1:18" x14ac:dyDescent="0.25">
      <c r="H64" s="45" t="s">
        <v>28</v>
      </c>
      <c r="I64">
        <v>0.1195239993330308</v>
      </c>
      <c r="J64">
        <v>0.13777347830234371</v>
      </c>
    </row>
    <row r="65" spans="1:18" x14ac:dyDescent="0.25">
      <c r="H65" s="45" t="s">
        <v>29</v>
      </c>
      <c r="I65">
        <v>0.1466550279447989</v>
      </c>
      <c r="J65">
        <v>0.10406936862058599</v>
      </c>
      <c r="P65" s="45" t="s">
        <v>30</v>
      </c>
      <c r="Q65">
        <v>8483.2568898191294</v>
      </c>
    </row>
    <row r="66" spans="1:18" x14ac:dyDescent="0.25">
      <c r="H66" s="45" t="s">
        <v>31</v>
      </c>
      <c r="I66">
        <v>4.717888011837304E-2</v>
      </c>
      <c r="J66">
        <v>6.5030835427176442E-2</v>
      </c>
    </row>
    <row r="67" spans="1:18" x14ac:dyDescent="0.25">
      <c r="H67" s="45" t="s">
        <v>32</v>
      </c>
      <c r="I67">
        <v>6.5133681069294166E-2</v>
      </c>
      <c r="J67">
        <v>8.3017191550624411E-2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57" t="s">
        <v>17</v>
      </c>
      <c r="B73">
        <v>11.507638037608659</v>
      </c>
      <c r="C73">
        <v>13.828149797339741</v>
      </c>
      <c r="H73" s="45" t="s">
        <v>18</v>
      </c>
      <c r="I73">
        <v>0.21726232392450451</v>
      </c>
      <c r="J73">
        <v>0.158930582066381</v>
      </c>
      <c r="P73" s="45" t="s">
        <v>19</v>
      </c>
      <c r="Q73">
        <v>-0.12679216347644759</v>
      </c>
      <c r="R73">
        <v>0.20659021292141019</v>
      </c>
    </row>
    <row r="74" spans="1:18" x14ac:dyDescent="0.25">
      <c r="A74" s="57" t="s">
        <v>20</v>
      </c>
      <c r="B74">
        <v>7.9084273847978617</v>
      </c>
      <c r="C74">
        <v>8.96726107835687</v>
      </c>
      <c r="H74" s="45" t="s">
        <v>21</v>
      </c>
      <c r="I74">
        <v>0.37079054380540061</v>
      </c>
      <c r="J74">
        <v>0.24954808144939949</v>
      </c>
      <c r="P74" s="45" t="s">
        <v>22</v>
      </c>
      <c r="Q74">
        <v>3.240041734410231</v>
      </c>
      <c r="R74">
        <v>5.2835585147167476</v>
      </c>
    </row>
    <row r="75" spans="1:18" x14ac:dyDescent="0.25">
      <c r="A75" s="57" t="s">
        <v>23</v>
      </c>
      <c r="B75">
        <v>3.141930411757003</v>
      </c>
      <c r="C75">
        <v>2.702055672568854</v>
      </c>
      <c r="H75" s="45" t="s">
        <v>24</v>
      </c>
      <c r="I75">
        <v>0.36434531319554292</v>
      </c>
      <c r="J75">
        <v>0.2529674885420356</v>
      </c>
      <c r="P75" s="45" t="s">
        <v>25</v>
      </c>
      <c r="Q75">
        <v>17.37999030087229</v>
      </c>
      <c r="R75">
        <v>30.626916627300179</v>
      </c>
    </row>
    <row r="76" spans="1:18" x14ac:dyDescent="0.25">
      <c r="A76" s="57" t="s">
        <v>26</v>
      </c>
      <c r="B76">
        <v>4.2890294541487846</v>
      </c>
      <c r="C76">
        <v>4.2266677157592536</v>
      </c>
      <c r="H76" s="45" t="s">
        <v>27</v>
      </c>
      <c r="I76">
        <v>0.35964275114068589</v>
      </c>
      <c r="J76">
        <v>0.2442271602331593</v>
      </c>
    </row>
    <row r="77" spans="1:18" x14ac:dyDescent="0.25">
      <c r="H77" s="45" t="s">
        <v>28</v>
      </c>
      <c r="I77">
        <v>0.29877907681204752</v>
      </c>
      <c r="J77">
        <v>0.2260925665194887</v>
      </c>
    </row>
    <row r="78" spans="1:18" x14ac:dyDescent="0.25">
      <c r="H78" s="45" t="s">
        <v>29</v>
      </c>
      <c r="I78">
        <v>0.26920167013969531</v>
      </c>
      <c r="J78">
        <v>0.1579442249857072</v>
      </c>
      <c r="P78" s="45" t="s">
        <v>30</v>
      </c>
      <c r="Q78">
        <v>196.772506262772</v>
      </c>
    </row>
    <row r="79" spans="1:18" x14ac:dyDescent="0.25">
      <c r="H79" s="45" t="s">
        <v>31</v>
      </c>
      <c r="I79">
        <v>0.36779710192349191</v>
      </c>
      <c r="J79">
        <v>0.24904673064497251</v>
      </c>
    </row>
    <row r="80" spans="1:18" x14ac:dyDescent="0.25">
      <c r="H80" s="45" t="s">
        <v>32</v>
      </c>
      <c r="I80">
        <v>0.19420818942327731</v>
      </c>
      <c r="J80">
        <v>0.10983880794259759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57" t="s">
        <v>17</v>
      </c>
      <c r="B86">
        <v>98.418327827762781</v>
      </c>
      <c r="C86">
        <v>61.879085899459383</v>
      </c>
      <c r="H86" s="45" t="s">
        <v>18</v>
      </c>
      <c r="I86">
        <v>0.30972668972676498</v>
      </c>
      <c r="J86">
        <v>0.44176847769922362</v>
      </c>
      <c r="P86" s="45" t="s">
        <v>19</v>
      </c>
      <c r="Q86">
        <v>1.014963712472241</v>
      </c>
      <c r="R86">
        <v>-0.50472910230782875</v>
      </c>
    </row>
    <row r="87" spans="1:18" x14ac:dyDescent="0.25">
      <c r="A87" s="57" t="s">
        <v>20</v>
      </c>
      <c r="B87">
        <v>87.160004255254293</v>
      </c>
      <c r="C87">
        <v>124.01936007213411</v>
      </c>
      <c r="H87" s="45" t="s">
        <v>21</v>
      </c>
      <c r="I87">
        <v>0.23035525569501</v>
      </c>
      <c r="J87">
        <v>0.20020852749907739</v>
      </c>
      <c r="P87" s="45" t="s">
        <v>22</v>
      </c>
      <c r="Q87">
        <v>10.629474770322</v>
      </c>
      <c r="R87">
        <v>15.4891141579782</v>
      </c>
    </row>
    <row r="88" spans="1:18" x14ac:dyDescent="0.25">
      <c r="A88" s="57" t="s">
        <v>23</v>
      </c>
      <c r="B88">
        <v>38.22958402277407</v>
      </c>
      <c r="C88">
        <v>24.854136218295022</v>
      </c>
      <c r="H88" s="45" t="s">
        <v>24</v>
      </c>
      <c r="I88">
        <v>0.72050133301115393</v>
      </c>
      <c r="J88">
        <v>0.62367271285292791</v>
      </c>
      <c r="P88" s="45" t="s">
        <v>25</v>
      </c>
      <c r="Q88">
        <v>62.110183253451389</v>
      </c>
      <c r="R88">
        <v>96.020571247635871</v>
      </c>
    </row>
    <row r="89" spans="1:18" x14ac:dyDescent="0.25">
      <c r="A89" s="57" t="s">
        <v>26</v>
      </c>
      <c r="B89">
        <v>34.850385960728531</v>
      </c>
      <c r="C89">
        <v>21.116158182062151</v>
      </c>
      <c r="H89" s="45" t="s">
        <v>27</v>
      </c>
      <c r="I89">
        <v>0.64428914852827535</v>
      </c>
      <c r="J89">
        <v>0.67035336827845349</v>
      </c>
    </row>
    <row r="90" spans="1:18" x14ac:dyDescent="0.25">
      <c r="H90" s="45" t="s">
        <v>28</v>
      </c>
      <c r="I90">
        <v>0.33085023485793907</v>
      </c>
      <c r="J90">
        <v>0.24773465526415461</v>
      </c>
    </row>
    <row r="91" spans="1:18" x14ac:dyDescent="0.25">
      <c r="H91" s="45" t="s">
        <v>29</v>
      </c>
      <c r="I91">
        <v>0.34599220129137742</v>
      </c>
      <c r="J91">
        <v>0.44874991588955943</v>
      </c>
      <c r="P91" s="45" t="s">
        <v>30</v>
      </c>
      <c r="Q91">
        <v>2450.2076805112888</v>
      </c>
    </row>
    <row r="92" spans="1:18" x14ac:dyDescent="0.25">
      <c r="H92" s="45" t="s">
        <v>31</v>
      </c>
      <c r="I92">
        <v>0.65381148834561198</v>
      </c>
      <c r="J92">
        <v>0.6270025770432206</v>
      </c>
    </row>
    <row r="93" spans="1:18" x14ac:dyDescent="0.25">
      <c r="H93" s="45" t="s">
        <v>32</v>
      </c>
      <c r="I93">
        <v>0.44279752101665709</v>
      </c>
      <c r="J93">
        <v>0.47249273287533611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57" t="s">
        <v>17</v>
      </c>
      <c r="B99">
        <v>20.288478793546101</v>
      </c>
      <c r="C99">
        <v>24.478926980331579</v>
      </c>
      <c r="H99" s="45" t="s">
        <v>18</v>
      </c>
      <c r="I99">
        <v>0.22153823297289599</v>
      </c>
      <c r="J99">
        <v>0.15922820721516071</v>
      </c>
      <c r="P99" s="45" t="s">
        <v>19</v>
      </c>
      <c r="Q99">
        <v>0.16414989713636899</v>
      </c>
      <c r="R99">
        <v>-0.24270768682804569</v>
      </c>
    </row>
    <row r="100" spans="1:18" x14ac:dyDescent="0.25">
      <c r="A100" s="57" t="s">
        <v>20</v>
      </c>
      <c r="B100">
        <v>10.12656994511079</v>
      </c>
      <c r="C100">
        <v>26.06014715496212</v>
      </c>
      <c r="H100" s="45" t="s">
        <v>21</v>
      </c>
      <c r="I100">
        <v>0.2396935533427072</v>
      </c>
      <c r="J100">
        <v>9.5505945304505499E-2</v>
      </c>
      <c r="P100" s="45" t="s">
        <v>22</v>
      </c>
      <c r="Q100">
        <v>4.9502076329607716</v>
      </c>
      <c r="R100">
        <v>8.9363032637290907</v>
      </c>
    </row>
    <row r="101" spans="1:18" x14ac:dyDescent="0.25">
      <c r="A101" s="57" t="s">
        <v>23</v>
      </c>
      <c r="B101">
        <v>3.592324004091731</v>
      </c>
      <c r="C101">
        <v>3.0001624531375781</v>
      </c>
      <c r="H101" s="45" t="s">
        <v>24</v>
      </c>
      <c r="I101">
        <v>0.26568726924025959</v>
      </c>
      <c r="J101">
        <v>0.10481205732897519</v>
      </c>
      <c r="P101" s="45" t="s">
        <v>25</v>
      </c>
      <c r="Q101">
        <v>36.816055198155723</v>
      </c>
      <c r="R101">
        <v>56.820533739594907</v>
      </c>
    </row>
    <row r="102" spans="1:18" x14ac:dyDescent="0.25">
      <c r="A102" s="57" t="s">
        <v>26</v>
      </c>
      <c r="B102">
        <v>10.71007610269816</v>
      </c>
      <c r="C102">
        <v>4.3293817312869107</v>
      </c>
      <c r="H102" s="45" t="s">
        <v>27</v>
      </c>
      <c r="I102">
        <v>0.13522992139200049</v>
      </c>
      <c r="J102">
        <v>6.138769365723655E-2</v>
      </c>
    </row>
    <row r="103" spans="1:18" x14ac:dyDescent="0.25">
      <c r="H103" s="45" t="s">
        <v>28</v>
      </c>
      <c r="I103">
        <v>0.25125935975768438</v>
      </c>
      <c r="J103">
        <v>9.673216242222038E-2</v>
      </c>
    </row>
    <row r="104" spans="1:18" x14ac:dyDescent="0.25">
      <c r="H104" s="45" t="s">
        <v>29</v>
      </c>
      <c r="I104">
        <v>0.25589921509642932</v>
      </c>
      <c r="J104">
        <v>0.1028953738364002</v>
      </c>
      <c r="P104" s="45" t="s">
        <v>30</v>
      </c>
      <c r="Q104">
        <v>654.74559546372438</v>
      </c>
    </row>
    <row r="105" spans="1:18" x14ac:dyDescent="0.25">
      <c r="H105" s="45" t="s">
        <v>31</v>
      </c>
      <c r="I105">
        <v>0.25026272719822301</v>
      </c>
      <c r="J105">
        <v>0.10306073742640209</v>
      </c>
    </row>
    <row r="106" spans="1:18" x14ac:dyDescent="0.25">
      <c r="H106" s="45" t="s">
        <v>32</v>
      </c>
      <c r="I106">
        <v>0.13783051869013269</v>
      </c>
      <c r="J106">
        <v>5.8124316788341922E-2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57" t="s">
        <v>17</v>
      </c>
      <c r="B112">
        <v>19.64829177267006</v>
      </c>
      <c r="C112">
        <v>25.53044592852795</v>
      </c>
      <c r="H112" s="45" t="s">
        <v>18</v>
      </c>
      <c r="I112">
        <v>0.21924749600063509</v>
      </c>
      <c r="J112">
        <v>0.10998987862751949</v>
      </c>
      <c r="P112" s="45" t="s">
        <v>19</v>
      </c>
      <c r="Q112">
        <v>0.37247369370349581</v>
      </c>
      <c r="R112">
        <v>3.9582104495281538E-2</v>
      </c>
    </row>
    <row r="113" spans="1:18" x14ac:dyDescent="0.25">
      <c r="A113" s="57" t="s">
        <v>20</v>
      </c>
      <c r="B113">
        <v>19.27120949931679</v>
      </c>
      <c r="C113">
        <v>41.429573039003621</v>
      </c>
      <c r="H113" s="45" t="s">
        <v>21</v>
      </c>
      <c r="I113">
        <v>0.19973958805341241</v>
      </c>
      <c r="J113">
        <v>0.15287567658783421</v>
      </c>
      <c r="P113" s="45" t="s">
        <v>22</v>
      </c>
      <c r="Q113">
        <v>21.791882650548729</v>
      </c>
      <c r="R113">
        <v>32.109107132844237</v>
      </c>
    </row>
    <row r="114" spans="1:18" x14ac:dyDescent="0.25">
      <c r="A114" s="57" t="s">
        <v>23</v>
      </c>
      <c r="B114">
        <v>36.961618827523111</v>
      </c>
      <c r="C114">
        <v>31.089822766586721</v>
      </c>
      <c r="H114" s="45" t="s">
        <v>24</v>
      </c>
      <c r="I114">
        <v>0.2268156692295874</v>
      </c>
      <c r="J114">
        <v>0.1102406703077788</v>
      </c>
      <c r="P114" s="45" t="s">
        <v>25</v>
      </c>
      <c r="Q114">
        <v>86.067171718534681</v>
      </c>
      <c r="R114">
        <v>117.7305502979266</v>
      </c>
    </row>
    <row r="115" spans="1:18" x14ac:dyDescent="0.25">
      <c r="A115" s="57" t="s">
        <v>26</v>
      </c>
      <c r="B115">
        <v>37.720216262952697</v>
      </c>
      <c r="C115">
        <v>9.6775906355579373</v>
      </c>
      <c r="H115" s="45" t="s">
        <v>27</v>
      </c>
      <c r="I115">
        <v>0.24087697010944559</v>
      </c>
      <c r="J115">
        <v>0.15488531809785311</v>
      </c>
    </row>
    <row r="116" spans="1:18" x14ac:dyDescent="0.25">
      <c r="H116" s="45" t="s">
        <v>28</v>
      </c>
      <c r="I116">
        <v>0.1097187093274193</v>
      </c>
      <c r="J116">
        <v>0.1024551958188127</v>
      </c>
    </row>
    <row r="117" spans="1:18" x14ac:dyDescent="0.25">
      <c r="H117" s="45" t="s">
        <v>29</v>
      </c>
      <c r="I117">
        <v>0.23014989403969149</v>
      </c>
      <c r="J117">
        <v>0.1487032257706235</v>
      </c>
      <c r="P117" s="45" t="s">
        <v>30</v>
      </c>
      <c r="Q117">
        <v>1502.9394968562899</v>
      </c>
    </row>
    <row r="118" spans="1:18" x14ac:dyDescent="0.25">
      <c r="H118" s="45" t="s">
        <v>31</v>
      </c>
      <c r="I118">
        <v>0.29194396707053788</v>
      </c>
      <c r="J118">
        <v>0.25308485310751799</v>
      </c>
    </row>
    <row r="119" spans="1:18" x14ac:dyDescent="0.25">
      <c r="H119" s="45" t="s">
        <v>32</v>
      </c>
      <c r="I119">
        <v>0.27784091213675188</v>
      </c>
      <c r="J119">
        <v>0.23851800513297339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17.604696204076891</v>
      </c>
      <c r="C146">
        <v>19.129279548050931</v>
      </c>
    </row>
    <row r="147" spans="1:25" x14ac:dyDescent="0.25">
      <c r="A147" s="57" t="s">
        <v>20</v>
      </c>
      <c r="B147">
        <v>8.7924796067980502</v>
      </c>
      <c r="C147">
        <v>8.0821299218354916</v>
      </c>
    </row>
    <row r="148" spans="1:25" x14ac:dyDescent="0.25">
      <c r="A148" s="57" t="s">
        <v>23</v>
      </c>
      <c r="B148">
        <v>2.3154221577768421</v>
      </c>
      <c r="C148">
        <v>3.4926031632381118</v>
      </c>
    </row>
    <row r="149" spans="1:25" x14ac:dyDescent="0.25">
      <c r="A149" s="57" t="s">
        <v>26</v>
      </c>
      <c r="B149">
        <v>4.2317577508147064</v>
      </c>
      <c r="C149">
        <v>3.3716827405765382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8.3307603499022734E-3</v>
      </c>
      <c r="C160">
        <v>-3.2465753345845047E-2</v>
      </c>
      <c r="D160">
        <v>-3.2090311250870432E-2</v>
      </c>
      <c r="H160" s="46" t="s">
        <v>70</v>
      </c>
      <c r="I160">
        <v>-2.648055543060366E-2</v>
      </c>
      <c r="J160">
        <v>5.9676227024446213E-3</v>
      </c>
      <c r="K160">
        <v>2.0452951293688529E-2</v>
      </c>
      <c r="O160" s="46" t="s">
        <v>71</v>
      </c>
      <c r="P160">
        <v>2.5818700717590161E-2</v>
      </c>
      <c r="Q160">
        <v>-5.2838379958629417E-2</v>
      </c>
      <c r="W160" s="46" t="s">
        <v>18</v>
      </c>
      <c r="X160">
        <v>2.2123308059101451E-2</v>
      </c>
      <c r="Y160">
        <v>-2.4703351408514491E-2</v>
      </c>
    </row>
    <row r="161" spans="1:25" x14ac:dyDescent="0.25">
      <c r="A161" s="46" t="s">
        <v>20</v>
      </c>
      <c r="B161">
        <v>6.0441938860224913E-2</v>
      </c>
      <c r="C161">
        <v>0.12259066788528671</v>
      </c>
      <c r="D161">
        <v>0.1073329925663583</v>
      </c>
      <c r="H161" s="46" t="s">
        <v>72</v>
      </c>
      <c r="I161">
        <v>-5.6732110640613703E-2</v>
      </c>
      <c r="J161">
        <v>-3.6406139302537797E-2</v>
      </c>
      <c r="K161">
        <v>-1.434757897368122E-2</v>
      </c>
      <c r="O161" s="46" t="s">
        <v>73</v>
      </c>
      <c r="P161">
        <v>3.133820402583513E-5</v>
      </c>
      <c r="Q161">
        <v>-3.7361668536961969E-2</v>
      </c>
      <c r="W161" s="46" t="s">
        <v>21</v>
      </c>
      <c r="X161">
        <v>-5.3654667991638091E-3</v>
      </c>
      <c r="Y161">
        <v>-3.5846115723829043E-2</v>
      </c>
    </row>
    <row r="162" spans="1:25" x14ac:dyDescent="0.25">
      <c r="A162" s="46" t="s">
        <v>23</v>
      </c>
      <c r="B162">
        <v>0.18146393087452711</v>
      </c>
      <c r="C162">
        <v>-5.5479588763618019E-2</v>
      </c>
      <c r="D162">
        <v>-5.8436812144677178E-2</v>
      </c>
      <c r="H162" s="46" t="s">
        <v>74</v>
      </c>
      <c r="I162">
        <v>-6.549722684162515E-2</v>
      </c>
      <c r="J162">
        <v>2.3551992028834071E-2</v>
      </c>
      <c r="K162">
        <v>1.7762048965739768E-2</v>
      </c>
      <c r="O162" s="46" t="s">
        <v>75</v>
      </c>
      <c r="P162">
        <v>-4.9137986012309162E-3</v>
      </c>
      <c r="Q162">
        <v>-4.3222815396531132E-2</v>
      </c>
      <c r="W162" s="46" t="s">
        <v>24</v>
      </c>
      <c r="X162">
        <v>1.205675259993077E-2</v>
      </c>
      <c r="Y162">
        <v>1.06246513313816E-2</v>
      </c>
    </row>
    <row r="163" spans="1:25" x14ac:dyDescent="0.25">
      <c r="A163" s="46" t="s">
        <v>26</v>
      </c>
      <c r="B163">
        <v>-1.2530590320642561E-2</v>
      </c>
      <c r="C163">
        <v>0.13390619549620669</v>
      </c>
      <c r="D163">
        <v>0.1055202936830066</v>
      </c>
      <c r="H163" s="46" t="s">
        <v>76</v>
      </c>
      <c r="I163">
        <v>1.325298465885727E-2</v>
      </c>
      <c r="J163">
        <v>6.981650039233557E-2</v>
      </c>
      <c r="K163">
        <v>5.3089688460877332E-2</v>
      </c>
      <c r="O163" s="46" t="s">
        <v>77</v>
      </c>
      <c r="P163">
        <v>3.9872626815383047E-2</v>
      </c>
      <c r="Q163">
        <v>1.0316650177562959E-2</v>
      </c>
      <c r="W163" s="46" t="s">
        <v>27</v>
      </c>
      <c r="X163">
        <v>1.9706513223106681E-2</v>
      </c>
      <c r="Y163">
        <v>-9.18161475809612E-3</v>
      </c>
    </row>
    <row r="164" spans="1:25" x14ac:dyDescent="0.25">
      <c r="W164" s="46" t="s">
        <v>28</v>
      </c>
      <c r="X164">
        <v>8.9282839398642511E-3</v>
      </c>
      <c r="Y164">
        <v>-3.1970210430500412E-2</v>
      </c>
    </row>
    <row r="165" spans="1:25" x14ac:dyDescent="0.25">
      <c r="W165" s="46" t="s">
        <v>29</v>
      </c>
      <c r="X165">
        <v>2.4516507309233909E-2</v>
      </c>
      <c r="Y165">
        <v>4.0621298886516716E-3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46" t="s">
        <v>31</v>
      </c>
      <c r="X166">
        <v>4.1151327196380823E-2</v>
      </c>
      <c r="Y166">
        <v>1.312802157870784E-2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-6.2670175075994301E-3</v>
      </c>
      <c r="Y167">
        <v>2.1308727737587699E-2</v>
      </c>
    </row>
    <row r="168" spans="1:25" x14ac:dyDescent="0.25">
      <c r="A168" s="46" t="s">
        <v>17</v>
      </c>
      <c r="B168">
        <v>-0.17200227299732529</v>
      </c>
      <c r="C168">
        <v>3.34029286436193E-3</v>
      </c>
      <c r="D168">
        <v>2.9616181621604419E-2</v>
      </c>
      <c r="H168" s="46" t="s">
        <v>70</v>
      </c>
      <c r="I168">
        <v>0.42734742838173978</v>
      </c>
      <c r="J168">
        <v>0.29389703850583071</v>
      </c>
      <c r="K168">
        <v>0.25694980344719293</v>
      </c>
      <c r="O168" s="46" t="s">
        <v>71</v>
      </c>
      <c r="P168">
        <v>-0.37628075324905352</v>
      </c>
      <c r="Q168">
        <v>-0.38230723571211939</v>
      </c>
    </row>
    <row r="169" spans="1:25" x14ac:dyDescent="0.25">
      <c r="A169" s="46" t="s">
        <v>20</v>
      </c>
      <c r="B169">
        <v>0.36442955642138891</v>
      </c>
      <c r="C169">
        <v>0.3212419464890599</v>
      </c>
      <c r="D169">
        <v>0.35083517891743782</v>
      </c>
      <c r="H169" s="46" t="s">
        <v>72</v>
      </c>
      <c r="I169">
        <v>-0.49098964077450169</v>
      </c>
      <c r="J169">
        <v>-0.55538103836515473</v>
      </c>
      <c r="K169">
        <v>-0.48824762839473163</v>
      </c>
      <c r="O169" s="46" t="s">
        <v>73</v>
      </c>
      <c r="P169">
        <v>0.13476703239537199</v>
      </c>
      <c r="Q169">
        <v>0.25457648760695573</v>
      </c>
    </row>
    <row r="170" spans="1:25" x14ac:dyDescent="0.25">
      <c r="A170" s="46" t="s">
        <v>23</v>
      </c>
      <c r="B170">
        <v>0.7449756316151035</v>
      </c>
      <c r="C170">
        <v>0.49527492092074998</v>
      </c>
      <c r="D170">
        <v>0.49350473260628641</v>
      </c>
      <c r="H170" s="46" t="s">
        <v>74</v>
      </c>
      <c r="I170">
        <v>0.74272496186583636</v>
      </c>
      <c r="J170">
        <v>0.65117743331885081</v>
      </c>
      <c r="K170">
        <v>0.60890971437579633</v>
      </c>
      <c r="O170" s="46" t="s">
        <v>75</v>
      </c>
      <c r="P170">
        <v>0.86839403490715084</v>
      </c>
      <c r="Q170">
        <v>0.88013926269936416</v>
      </c>
      <c r="W170" s="57" t="s">
        <v>79</v>
      </c>
    </row>
    <row r="171" spans="1:25" x14ac:dyDescent="0.25">
      <c r="A171" s="46" t="s">
        <v>26</v>
      </c>
      <c r="B171">
        <v>0.67708847526654747</v>
      </c>
      <c r="C171">
        <v>0.5087260137764007</v>
      </c>
      <c r="D171">
        <v>0.48555848271816932</v>
      </c>
      <c r="H171" s="46" t="s">
        <v>76</v>
      </c>
      <c r="I171">
        <v>0.89519415162661087</v>
      </c>
      <c r="J171">
        <v>0.75481984112308309</v>
      </c>
      <c r="K171">
        <v>0.72660667587657701</v>
      </c>
      <c r="O171" s="46" t="s">
        <v>77</v>
      </c>
      <c r="P171">
        <v>0.78250441404681303</v>
      </c>
      <c r="Q171">
        <v>0.83771302087990074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0.22783314964458129</v>
      </c>
      <c r="Y172">
        <v>0.26267970219888959</v>
      </c>
    </row>
    <row r="173" spans="1:25" x14ac:dyDescent="0.25">
      <c r="W173" s="46" t="s">
        <v>21</v>
      </c>
      <c r="X173">
        <v>0.48214989500880001</v>
      </c>
      <c r="Y173">
        <v>0.47324691260647023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46" t="s">
        <v>24</v>
      </c>
      <c r="X174">
        <v>0.87295966554564475</v>
      </c>
      <c r="Y174">
        <v>0.8873077020881327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0.76200322772588802</v>
      </c>
      <c r="Y175">
        <v>0.78019062196879974</v>
      </c>
    </row>
    <row r="176" spans="1:25" x14ac:dyDescent="0.25">
      <c r="A176" s="46" t="s">
        <v>17</v>
      </c>
      <c r="B176">
        <v>-0.43600753282207277</v>
      </c>
      <c r="C176">
        <v>-0.24959458360948711</v>
      </c>
      <c r="D176">
        <v>-0.21997939889853579</v>
      </c>
      <c r="H176" s="46" t="s">
        <v>70</v>
      </c>
      <c r="I176">
        <v>-0.14732611851373539</v>
      </c>
      <c r="J176">
        <v>-0.17683412001005491</v>
      </c>
      <c r="K176">
        <v>-0.18284336296905351</v>
      </c>
      <c r="O176" s="46" t="s">
        <v>71</v>
      </c>
      <c r="P176">
        <v>-0.50117589936317852</v>
      </c>
      <c r="Q176">
        <v>-0.45840281533153432</v>
      </c>
      <c r="W176" s="46" t="s">
        <v>28</v>
      </c>
      <c r="X176">
        <v>0.1200261296023027</v>
      </c>
      <c r="Y176">
        <v>0.2133171245609207</v>
      </c>
    </row>
    <row r="177" spans="1:25" x14ac:dyDescent="0.25">
      <c r="A177" s="46" t="s">
        <v>20</v>
      </c>
      <c r="B177">
        <v>2.2940276797786222E-2</v>
      </c>
      <c r="C177">
        <v>-0.2302560691540334</v>
      </c>
      <c r="D177">
        <v>-0.2484284070217751</v>
      </c>
      <c r="H177" s="46" t="s">
        <v>72</v>
      </c>
      <c r="I177">
        <v>-0.42375395536055283</v>
      </c>
      <c r="J177">
        <v>-0.37452940558427777</v>
      </c>
      <c r="K177">
        <v>-0.36222898623775118</v>
      </c>
      <c r="O177" s="46" t="s">
        <v>73</v>
      </c>
      <c r="P177">
        <v>-0.21095038110371839</v>
      </c>
      <c r="Q177">
        <v>-0.12950629395114799</v>
      </c>
      <c r="W177" s="46" t="s">
        <v>29</v>
      </c>
      <c r="X177">
        <v>0.37933030840111848</v>
      </c>
      <c r="Y177">
        <v>0.43941275001967661</v>
      </c>
    </row>
    <row r="178" spans="1:25" x14ac:dyDescent="0.25">
      <c r="A178" s="46" t="s">
        <v>23</v>
      </c>
      <c r="B178">
        <v>0.39180464537170517</v>
      </c>
      <c r="C178">
        <v>-2.3877388229700109E-2</v>
      </c>
      <c r="D178">
        <v>-6.3330577249378017E-2</v>
      </c>
      <c r="H178" s="46" t="s">
        <v>74</v>
      </c>
      <c r="I178">
        <v>0.1114200426610161</v>
      </c>
      <c r="J178">
        <v>5.0882852718096477E-2</v>
      </c>
      <c r="K178">
        <v>2.2989218232114021E-2</v>
      </c>
      <c r="O178" s="46" t="s">
        <v>75</v>
      </c>
      <c r="P178">
        <v>8.0435061507853359E-2</v>
      </c>
      <c r="Q178">
        <v>0.2508546318996267</v>
      </c>
      <c r="W178" s="46" t="s">
        <v>31</v>
      </c>
      <c r="X178">
        <v>0.86308335205670161</v>
      </c>
      <c r="Y178">
        <v>0.87359819736277233</v>
      </c>
    </row>
    <row r="179" spans="1:25" x14ac:dyDescent="0.25">
      <c r="A179" s="46" t="s">
        <v>26</v>
      </c>
      <c r="B179">
        <v>0.54116161637993809</v>
      </c>
      <c r="C179">
        <v>-1.601532711842751E-2</v>
      </c>
      <c r="D179">
        <v>-5.4587354432667462E-2</v>
      </c>
      <c r="H179" s="46" t="s">
        <v>76</v>
      </c>
      <c r="I179">
        <v>-0.1011634561089173</v>
      </c>
      <c r="J179">
        <v>4.6315793178444177E-2</v>
      </c>
      <c r="K179">
        <v>5.0631427611604343E-2</v>
      </c>
      <c r="O179" s="46" t="s">
        <v>77</v>
      </c>
      <c r="P179">
        <v>-0.3107193479856894</v>
      </c>
      <c r="Q179">
        <v>-0.168207684827471</v>
      </c>
      <c r="W179" s="46" t="s">
        <v>32</v>
      </c>
      <c r="X179">
        <v>0.78319261198849577</v>
      </c>
      <c r="Y179">
        <v>0.82490202529098311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-0.1017742594685397</v>
      </c>
      <c r="C184">
        <v>-0.1157533931884171</v>
      </c>
      <c r="D184">
        <v>-0.12175665570671421</v>
      </c>
      <c r="H184" s="46" t="s">
        <v>70</v>
      </c>
      <c r="I184">
        <v>1.722291931556453E-3</v>
      </c>
      <c r="J184">
        <v>-2.745787053738424E-2</v>
      </c>
      <c r="K184">
        <v>-4.6132725180236631E-2</v>
      </c>
      <c r="O184" s="46" t="s">
        <v>71</v>
      </c>
      <c r="P184">
        <v>-4.2601844015043418E-2</v>
      </c>
      <c r="Q184">
        <v>-2.488689137049345E-2</v>
      </c>
      <c r="W184" s="46" t="s">
        <v>18</v>
      </c>
      <c r="X184">
        <v>-0.41922233226808697</v>
      </c>
      <c r="Y184">
        <v>-0.35748668217144502</v>
      </c>
    </row>
    <row r="185" spans="1:25" x14ac:dyDescent="0.25">
      <c r="A185" s="46" t="s">
        <v>20</v>
      </c>
      <c r="B185">
        <v>-0.12926542753823481</v>
      </c>
      <c r="C185">
        <v>-0.2148176969889489</v>
      </c>
      <c r="D185">
        <v>-0.2240053858663752</v>
      </c>
      <c r="H185" s="46" t="s">
        <v>72</v>
      </c>
      <c r="I185">
        <v>0.1107771332004942</v>
      </c>
      <c r="J185">
        <v>0.10769583234513171</v>
      </c>
      <c r="K185">
        <v>8.0070593641735133E-2</v>
      </c>
      <c r="O185" s="46" t="s">
        <v>73</v>
      </c>
      <c r="P185">
        <v>-1.7049143878192809E-3</v>
      </c>
      <c r="Q185">
        <v>0.11961679611663251</v>
      </c>
      <c r="W185" s="46" t="s">
        <v>21</v>
      </c>
      <c r="X185">
        <v>-0.44866692894531213</v>
      </c>
      <c r="Y185">
        <v>-0.38581392878074627</v>
      </c>
    </row>
    <row r="186" spans="1:25" x14ac:dyDescent="0.25">
      <c r="A186" s="46" t="s">
        <v>23</v>
      </c>
      <c r="B186">
        <v>0.13869350235008859</v>
      </c>
      <c r="C186">
        <v>6.1479264976751578E-3</v>
      </c>
      <c r="D186">
        <v>-1.330861381026798E-2</v>
      </c>
      <c r="H186" s="46" t="s">
        <v>74</v>
      </c>
      <c r="I186">
        <v>-0.13648384938828101</v>
      </c>
      <c r="J186">
        <v>-0.109792155543428</v>
      </c>
      <c r="K186">
        <v>-0.1195416819870506</v>
      </c>
      <c r="O186" s="46" t="s">
        <v>75</v>
      </c>
      <c r="P186">
        <v>-0.1307392960016095</v>
      </c>
      <c r="Q186">
        <v>-0.11143913703230621</v>
      </c>
      <c r="W186" s="46" t="s">
        <v>24</v>
      </c>
      <c r="X186">
        <v>0.4349777410863262</v>
      </c>
      <c r="Y186">
        <v>0.53882985306269482</v>
      </c>
    </row>
    <row r="187" spans="1:25" x14ac:dyDescent="0.25">
      <c r="A187" s="46" t="s">
        <v>26</v>
      </c>
      <c r="B187">
        <v>0.30514079707949471</v>
      </c>
      <c r="C187">
        <v>6.7507197479786063E-2</v>
      </c>
      <c r="D187">
        <v>5.9950016397060969E-2</v>
      </c>
      <c r="H187" s="46" t="s">
        <v>76</v>
      </c>
      <c r="I187">
        <v>1.6231249416267478E-2</v>
      </c>
      <c r="J187">
        <v>5.1988768691597777E-2</v>
      </c>
      <c r="K187">
        <v>3.6283041687441633E-2</v>
      </c>
      <c r="O187" s="46" t="s">
        <v>77</v>
      </c>
      <c r="P187">
        <v>-8.8160737794846775E-2</v>
      </c>
      <c r="Q187">
        <v>8.4659551887837178E-2</v>
      </c>
      <c r="W187" s="46" t="s">
        <v>27</v>
      </c>
      <c r="X187">
        <v>0.56043375347356694</v>
      </c>
      <c r="Y187">
        <v>0.670257826704867</v>
      </c>
    </row>
    <row r="188" spans="1:25" x14ac:dyDescent="0.25">
      <c r="W188" s="46" t="s">
        <v>28</v>
      </c>
      <c r="X188">
        <v>-0.37336240979610902</v>
      </c>
      <c r="Y188">
        <v>-0.31699026011298131</v>
      </c>
    </row>
    <row r="189" spans="1:25" x14ac:dyDescent="0.25">
      <c r="W189" s="46" t="s">
        <v>29</v>
      </c>
      <c r="X189">
        <v>-0.28362597680893248</v>
      </c>
      <c r="Y189">
        <v>-0.2610928544414492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46" t="s">
        <v>31</v>
      </c>
      <c r="X190">
        <v>0.49331159209823561</v>
      </c>
      <c r="Y190">
        <v>0.67080325450390399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0.55142082948813587</v>
      </c>
      <c r="Y191">
        <v>0.72255018755763734</v>
      </c>
    </row>
    <row r="192" spans="1:25" x14ac:dyDescent="0.25">
      <c r="A192" s="46" t="s">
        <v>17</v>
      </c>
      <c r="B192">
        <v>2.031206028067108E-2</v>
      </c>
      <c r="C192">
        <v>4.2163622225165932E-2</v>
      </c>
      <c r="D192">
        <v>3.4558187044685038E-2</v>
      </c>
      <c r="H192" s="46" t="s">
        <v>70</v>
      </c>
      <c r="I192">
        <v>0.1181028423094643</v>
      </c>
      <c r="J192">
        <v>-5.4243982118542172E-2</v>
      </c>
      <c r="K192">
        <v>-3.6215363254760158E-2</v>
      </c>
      <c r="O192" s="46" t="s">
        <v>71</v>
      </c>
      <c r="P192">
        <v>4.9715758654324017E-2</v>
      </c>
      <c r="Q192">
        <v>9.5643765843133471E-2</v>
      </c>
    </row>
    <row r="193" spans="1:25" x14ac:dyDescent="0.25">
      <c r="A193" s="46" t="s">
        <v>20</v>
      </c>
      <c r="B193">
        <v>3.0590549746484629E-2</v>
      </c>
      <c r="C193">
        <v>6.0917877061362632E-2</v>
      </c>
      <c r="D193">
        <v>7.6827074226814368E-2</v>
      </c>
      <c r="H193" s="46" t="s">
        <v>72</v>
      </c>
      <c r="I193">
        <v>0.16174075666080259</v>
      </c>
      <c r="J193">
        <v>-1.1025758936226831E-2</v>
      </c>
      <c r="K193">
        <v>-3.8622358978264968E-4</v>
      </c>
      <c r="O193" s="46" t="s">
        <v>73</v>
      </c>
      <c r="P193">
        <v>0.12871716145789899</v>
      </c>
      <c r="Q193">
        <v>0.17351303478630459</v>
      </c>
    </row>
    <row r="194" spans="1:25" x14ac:dyDescent="0.25">
      <c r="A194" s="46" t="s">
        <v>23</v>
      </c>
      <c r="B194">
        <v>-0.1254281611188412</v>
      </c>
      <c r="C194">
        <v>-4.4000639720821473E-2</v>
      </c>
      <c r="D194">
        <v>-4.8054529042386898E-2</v>
      </c>
      <c r="H194" s="46" t="s">
        <v>74</v>
      </c>
      <c r="I194">
        <v>6.1860520071284793E-2</v>
      </c>
      <c r="J194">
        <v>-1.565867434769299E-2</v>
      </c>
      <c r="K194">
        <v>-2.6831021216836469E-2</v>
      </c>
      <c r="O194" s="46" t="s">
        <v>75</v>
      </c>
      <c r="P194">
        <v>2.3810357084186509E-2</v>
      </c>
      <c r="Q194">
        <v>4.0915141247313887E-2</v>
      </c>
      <c r="W194" s="57" t="s">
        <v>84</v>
      </c>
    </row>
    <row r="195" spans="1:25" x14ac:dyDescent="0.25">
      <c r="A195" s="46" t="s">
        <v>26</v>
      </c>
      <c r="B195">
        <v>-0.10304527609327641</v>
      </c>
      <c r="C195">
        <v>5.5977414475399841E-2</v>
      </c>
      <c r="D195">
        <v>4.8148666744170177E-2</v>
      </c>
      <c r="H195" s="46" t="s">
        <v>76</v>
      </c>
      <c r="I195">
        <v>0.1552134548083961</v>
      </c>
      <c r="J195">
        <v>2.765381886278399E-2</v>
      </c>
      <c r="K195">
        <v>4.1290308547761792E-2</v>
      </c>
      <c r="O195" s="46" t="s">
        <v>77</v>
      </c>
      <c r="P195">
        <v>4.92661606447823E-2</v>
      </c>
      <c r="Q195">
        <v>0.163770835105811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-1.697840230691167E-2</v>
      </c>
      <c r="Y196">
        <v>1.986910893362916E-2</v>
      </c>
    </row>
    <row r="197" spans="1:25" x14ac:dyDescent="0.25">
      <c r="W197" s="46" t="s">
        <v>21</v>
      </c>
      <c r="X197">
        <v>-9.7533473389214059E-2</v>
      </c>
      <c r="Y197">
        <v>-0.1098609995720199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46" t="s">
        <v>24</v>
      </c>
      <c r="X198">
        <v>1.0575974678759349E-2</v>
      </c>
      <c r="Y198">
        <v>3.2382998052934937E-2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0.26532473113443311</v>
      </c>
      <c r="Y199">
        <v>5.2136654640756327E-2</v>
      </c>
    </row>
    <row r="200" spans="1:25" x14ac:dyDescent="0.25">
      <c r="A200" s="46" t="s">
        <v>17</v>
      </c>
      <c r="B200">
        <v>8.7029184217475117E-2</v>
      </c>
      <c r="C200">
        <v>5.9769896431534089E-2</v>
      </c>
      <c r="D200">
        <v>7.5635321145318096E-2</v>
      </c>
      <c r="H200" s="46" t="s">
        <v>70</v>
      </c>
      <c r="I200">
        <v>-0.13883051894027129</v>
      </c>
      <c r="J200">
        <v>3.5609050836107369E-3</v>
      </c>
      <c r="K200">
        <v>2.6786772421100551E-2</v>
      </c>
      <c r="O200" s="46" t="s">
        <v>71</v>
      </c>
      <c r="P200">
        <v>-9.1763333402162056E-2</v>
      </c>
      <c r="Q200">
        <v>-0.15909139358152199</v>
      </c>
      <c r="W200" s="46" t="s">
        <v>28</v>
      </c>
      <c r="X200">
        <v>4.5285376070398183E-2</v>
      </c>
      <c r="Y200">
        <v>0.1408006155871607</v>
      </c>
    </row>
    <row r="201" spans="1:25" x14ac:dyDescent="0.25">
      <c r="A201" s="46" t="s">
        <v>20</v>
      </c>
      <c r="B201">
        <v>-7.0267508938770984E-2</v>
      </c>
      <c r="C201">
        <v>3.5166487827062942E-2</v>
      </c>
      <c r="D201">
        <v>4.9821374365435017E-2</v>
      </c>
      <c r="H201" s="46" t="s">
        <v>72</v>
      </c>
      <c r="I201">
        <v>-6.5522621559185687E-2</v>
      </c>
      <c r="J201">
        <v>3.055802292371064E-2</v>
      </c>
      <c r="K201">
        <v>4.298530459288271E-2</v>
      </c>
      <c r="O201" s="46" t="s">
        <v>73</v>
      </c>
      <c r="P201">
        <v>-5.6375245233356387E-2</v>
      </c>
      <c r="Q201">
        <v>-4.329669104203946E-2</v>
      </c>
      <c r="W201" s="46" t="s">
        <v>29</v>
      </c>
      <c r="X201">
        <v>-7.0964316666782282E-2</v>
      </c>
      <c r="Y201">
        <v>8.2189403084739446E-2</v>
      </c>
    </row>
    <row r="202" spans="1:25" x14ac:dyDescent="0.25">
      <c r="A202" s="46" t="s">
        <v>23</v>
      </c>
      <c r="B202">
        <v>-8.3305467969584782E-2</v>
      </c>
      <c r="C202">
        <v>-7.856358142255845E-3</v>
      </c>
      <c r="D202">
        <v>-7.0076870618588326E-3</v>
      </c>
      <c r="H202" s="46" t="s">
        <v>74</v>
      </c>
      <c r="I202">
        <v>5.1515678029573533E-2</v>
      </c>
      <c r="J202">
        <v>-1.518515819834425E-3</v>
      </c>
      <c r="K202">
        <v>3.3670175930563032E-3</v>
      </c>
      <c r="O202" s="46" t="s">
        <v>75</v>
      </c>
      <c r="P202">
        <v>2.5079452024337121E-2</v>
      </c>
      <c r="Q202">
        <v>5.9620324525098252E-2</v>
      </c>
      <c r="W202" s="46" t="s">
        <v>31</v>
      </c>
      <c r="X202">
        <v>0.12766328974739199</v>
      </c>
      <c r="Y202">
        <v>0.1403135989738839</v>
      </c>
    </row>
    <row r="203" spans="1:25" x14ac:dyDescent="0.25">
      <c r="A203" s="46" t="s">
        <v>26</v>
      </c>
      <c r="B203">
        <v>3.9004339257587381E-2</v>
      </c>
      <c r="C203">
        <v>-3.18042872207678E-2</v>
      </c>
      <c r="D203">
        <v>-3.2767311402677357E-2</v>
      </c>
      <c r="H203" s="46" t="s">
        <v>76</v>
      </c>
      <c r="I203">
        <v>-2.3998352529317559E-2</v>
      </c>
      <c r="J203">
        <v>2.743378476662723E-2</v>
      </c>
      <c r="K203">
        <v>3.5983600234978257E-2</v>
      </c>
      <c r="O203" s="46" t="s">
        <v>77</v>
      </c>
      <c r="P203">
        <v>-3.2607012038563692E-2</v>
      </c>
      <c r="Q203">
        <v>-1.9615774294474919E-2</v>
      </c>
      <c r="W203" s="46" t="s">
        <v>32</v>
      </c>
      <c r="X203">
        <v>3.4311391799707741E-2</v>
      </c>
      <c r="Y203">
        <v>0.11601731353155451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0.42406496546409173</v>
      </c>
      <c r="C208">
        <v>-0.19247064638755659</v>
      </c>
      <c r="D208">
        <v>-0.17035832083381419</v>
      </c>
      <c r="H208" s="46" t="s">
        <v>70</v>
      </c>
      <c r="I208">
        <v>0.58737835365248348</v>
      </c>
      <c r="J208">
        <v>0.27046698165315858</v>
      </c>
      <c r="K208">
        <v>0.30521433763808931</v>
      </c>
      <c r="O208" s="46" t="s">
        <v>71</v>
      </c>
      <c r="P208">
        <v>9.3663827808397979E-2</v>
      </c>
      <c r="Q208">
        <v>9.0929653633602836E-2</v>
      </c>
      <c r="W208" s="46" t="s">
        <v>18</v>
      </c>
      <c r="X208">
        <v>4.5151172670190719E-2</v>
      </c>
      <c r="Y208">
        <v>9.0011336648521026E-2</v>
      </c>
    </row>
    <row r="209" spans="1:25" x14ac:dyDescent="0.25">
      <c r="A209" s="46" t="s">
        <v>20</v>
      </c>
      <c r="B209">
        <v>0.71329545241352998</v>
      </c>
      <c r="C209">
        <v>-0.23126671053538631</v>
      </c>
      <c r="D209">
        <v>-0.23090657749693891</v>
      </c>
      <c r="H209" s="46" t="s">
        <v>72</v>
      </c>
      <c r="I209">
        <v>-0.31068420206398351</v>
      </c>
      <c r="J209">
        <v>-0.10995329118346441</v>
      </c>
      <c r="K209">
        <v>-6.6561461767187857E-2</v>
      </c>
      <c r="O209" s="46" t="s">
        <v>73</v>
      </c>
      <c r="P209">
        <v>0.62536693518901165</v>
      </c>
      <c r="Q209">
        <v>0.63549509132077631</v>
      </c>
      <c r="W209" s="46" t="s">
        <v>21</v>
      </c>
      <c r="X209">
        <v>1.123946755615656E-2</v>
      </c>
      <c r="Y209">
        <v>2.8273752242981981E-2</v>
      </c>
    </row>
    <row r="210" spans="1:25" x14ac:dyDescent="0.25">
      <c r="A210" s="46" t="s">
        <v>23</v>
      </c>
      <c r="B210">
        <v>0.59295991100765399</v>
      </c>
      <c r="C210">
        <v>-7.8311444645084965E-2</v>
      </c>
      <c r="D210">
        <v>-8.5699758912477678E-2</v>
      </c>
      <c r="H210" s="46" t="s">
        <v>74</v>
      </c>
      <c r="I210">
        <v>0.65264070630542481</v>
      </c>
      <c r="J210">
        <v>0.45772892777773322</v>
      </c>
      <c r="K210">
        <v>0.44876186192655071</v>
      </c>
      <c r="O210" s="46" t="s">
        <v>75</v>
      </c>
      <c r="P210">
        <v>0.40912636755585507</v>
      </c>
      <c r="Q210">
        <v>0.38153670342761059</v>
      </c>
      <c r="W210" s="46" t="s">
        <v>24</v>
      </c>
      <c r="X210">
        <v>-5.5312524513671107E-2</v>
      </c>
      <c r="Y210">
        <v>-3.6097300458986403E-2</v>
      </c>
    </row>
    <row r="211" spans="1:25" x14ac:dyDescent="0.25">
      <c r="A211" s="46" t="s">
        <v>26</v>
      </c>
      <c r="B211">
        <v>0.81470289805380958</v>
      </c>
      <c r="C211">
        <v>-0.24527043772085069</v>
      </c>
      <c r="D211">
        <v>-0.2364608956453515</v>
      </c>
      <c r="H211" s="46" t="s">
        <v>76</v>
      </c>
      <c r="I211">
        <v>0.47972460211845808</v>
      </c>
      <c r="J211">
        <v>0.2802779673026442</v>
      </c>
      <c r="K211">
        <v>0.31544597049569362</v>
      </c>
      <c r="O211" s="46" t="s">
        <v>77</v>
      </c>
      <c r="P211">
        <v>0.49117135687370761</v>
      </c>
      <c r="Q211">
        <v>0.51606971312427297</v>
      </c>
      <c r="W211" s="46" t="s">
        <v>27</v>
      </c>
      <c r="X211">
        <v>-8.5093495045067261E-2</v>
      </c>
      <c r="Y211">
        <v>-4.9336421639264411E-2</v>
      </c>
    </row>
    <row r="212" spans="1:25" x14ac:dyDescent="0.25">
      <c r="W212" s="46" t="s">
        <v>28</v>
      </c>
      <c r="X212">
        <v>8.8534067596226756E-2</v>
      </c>
      <c r="Y212">
        <v>0.14589004889972029</v>
      </c>
    </row>
    <row r="213" spans="1:25" x14ac:dyDescent="0.25">
      <c r="W213" s="46" t="s">
        <v>29</v>
      </c>
      <c r="X213">
        <v>2.8238140411958681E-2</v>
      </c>
      <c r="Y213">
        <v>0.12867955009688209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46" t="s">
        <v>31</v>
      </c>
      <c r="X214">
        <v>-3.0780735140349041E-2</v>
      </c>
      <c r="Y214">
        <v>-9.5367714172000509E-4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1.2340310387202741E-2</v>
      </c>
      <c r="Y215">
        <v>3.9062806348568263E-2</v>
      </c>
    </row>
    <row r="216" spans="1:25" x14ac:dyDescent="0.25">
      <c r="A216" s="46" t="s">
        <v>17</v>
      </c>
      <c r="B216">
        <v>-6.7291927597860568E-2</v>
      </c>
      <c r="C216">
        <v>-4.1935219147818628E-2</v>
      </c>
      <c r="D216">
        <v>-6.3176615260660707E-2</v>
      </c>
      <c r="H216" s="46" t="s">
        <v>70</v>
      </c>
      <c r="I216">
        <v>0.1466067559949116</v>
      </c>
      <c r="J216">
        <v>-6.4128376932242872E-3</v>
      </c>
      <c r="K216">
        <v>-8.983502754275596E-3</v>
      </c>
      <c r="O216" s="46" t="s">
        <v>71</v>
      </c>
      <c r="P216">
        <v>8.6055907693394482E-2</v>
      </c>
      <c r="Q216">
        <v>9.5742508104321694E-2</v>
      </c>
    </row>
    <row r="217" spans="1:25" x14ac:dyDescent="0.25">
      <c r="A217" s="46" t="s">
        <v>20</v>
      </c>
      <c r="B217">
        <v>-0.13927642205290941</v>
      </c>
      <c r="C217">
        <v>-1.006211674933967E-2</v>
      </c>
      <c r="D217">
        <v>-8.011332079158209E-3</v>
      </c>
      <c r="H217" s="46" t="s">
        <v>72</v>
      </c>
      <c r="I217">
        <v>-3.039356534175711E-2</v>
      </c>
      <c r="J217">
        <v>-5.7174291157346763E-2</v>
      </c>
      <c r="K217">
        <v>-7.8852091511343411E-2</v>
      </c>
      <c r="O217" s="46" t="s">
        <v>73</v>
      </c>
      <c r="P217">
        <v>3.8369703643046848E-3</v>
      </c>
      <c r="Q217">
        <v>-1.1411864897468149E-2</v>
      </c>
    </row>
    <row r="218" spans="1:25" x14ac:dyDescent="0.25">
      <c r="A218" s="46" t="s">
        <v>23</v>
      </c>
      <c r="B218">
        <v>-1.2059955487389201E-2</v>
      </c>
      <c r="C218">
        <v>-7.2236323895860821E-2</v>
      </c>
      <c r="D218">
        <v>-0.1022749231933093</v>
      </c>
      <c r="H218" s="46" t="s">
        <v>74</v>
      </c>
      <c r="I218">
        <v>-1.8348562846612321E-2</v>
      </c>
      <c r="J218">
        <v>-2.720720884714368E-3</v>
      </c>
      <c r="K218">
        <v>-2.7427987805268599E-2</v>
      </c>
      <c r="O218" s="46" t="s">
        <v>75</v>
      </c>
      <c r="P218">
        <v>-1.3448230699205621E-2</v>
      </c>
      <c r="Q218">
        <v>-2.0436930319478401E-2</v>
      </c>
      <c r="W218" s="57" t="s">
        <v>89</v>
      </c>
    </row>
    <row r="219" spans="1:25" x14ac:dyDescent="0.25">
      <c r="A219" s="46" t="s">
        <v>26</v>
      </c>
      <c r="B219">
        <v>8.6581099808239227E-3</v>
      </c>
      <c r="C219">
        <v>3.2331055076128781E-2</v>
      </c>
      <c r="D219">
        <v>3.1333155186857392E-2</v>
      </c>
      <c r="H219" s="46" t="s">
        <v>76</v>
      </c>
      <c r="I219">
        <v>-9.0625109802869905E-2</v>
      </c>
      <c r="J219">
        <v>-1.6293147768435799E-2</v>
      </c>
      <c r="K219">
        <v>-2.587146452810913E-2</v>
      </c>
      <c r="O219" s="46" t="s">
        <v>77</v>
      </c>
      <c r="P219">
        <v>-9.0731913532960548E-2</v>
      </c>
      <c r="Q219">
        <v>-0.10115162060849819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-4.4158085500748061E-2</v>
      </c>
      <c r="Y220">
        <v>-0.10495491557109921</v>
      </c>
    </row>
    <row r="221" spans="1:25" x14ac:dyDescent="0.25">
      <c r="W221" s="46" t="s">
        <v>21</v>
      </c>
      <c r="X221">
        <v>1.8714276129284269E-2</v>
      </c>
      <c r="Y221">
        <v>4.6716107008563823E-2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46" t="s">
        <v>24</v>
      </c>
      <c r="X222">
        <v>2.5297734909806649E-2</v>
      </c>
      <c r="Y222">
        <v>6.8376057844078117E-2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-1.1731898437436701E-2</v>
      </c>
      <c r="Y223">
        <v>2.1318222761399129E-2</v>
      </c>
    </row>
    <row r="224" spans="1:25" x14ac:dyDescent="0.25">
      <c r="A224" s="46" t="s">
        <v>17</v>
      </c>
      <c r="B224">
        <v>6.2751138953553803E-2</v>
      </c>
      <c r="C224">
        <v>8.8470351370462122E-2</v>
      </c>
      <c r="D224">
        <v>7.7182235375276104E-2</v>
      </c>
      <c r="H224" s="46" t="s">
        <v>70</v>
      </c>
      <c r="I224">
        <v>-9.4935509167562993E-2</v>
      </c>
      <c r="J224">
        <v>2.9281638055383929E-2</v>
      </c>
      <c r="K224">
        <v>4.3905503084222267E-2</v>
      </c>
      <c r="O224" s="46" t="s">
        <v>71</v>
      </c>
      <c r="P224">
        <v>1.8568864346459189E-3</v>
      </c>
      <c r="Q224">
        <v>-6.2506247333903489E-2</v>
      </c>
      <c r="W224" s="46" t="s">
        <v>28</v>
      </c>
      <c r="X224">
        <v>-4.1909931044384938E-2</v>
      </c>
      <c r="Y224">
        <v>-2.334053452914955E-2</v>
      </c>
    </row>
    <row r="225" spans="1:25" x14ac:dyDescent="0.25">
      <c r="A225" s="46" t="s">
        <v>20</v>
      </c>
      <c r="B225">
        <v>0.11185217007580329</v>
      </c>
      <c r="C225">
        <v>-1.3326516803973229E-3</v>
      </c>
      <c r="D225">
        <v>-1.737927147049164E-2</v>
      </c>
      <c r="H225" s="46" t="s">
        <v>72</v>
      </c>
      <c r="I225">
        <v>1.624624975162807E-2</v>
      </c>
      <c r="J225">
        <v>4.397772354995886E-2</v>
      </c>
      <c r="K225">
        <v>4.436823608160937E-2</v>
      </c>
      <c r="O225" s="46" t="s">
        <v>73</v>
      </c>
      <c r="P225">
        <v>2.2402440726674851E-2</v>
      </c>
      <c r="Q225">
        <v>5.4525190527455122E-2</v>
      </c>
      <c r="W225" s="46" t="s">
        <v>29</v>
      </c>
      <c r="X225">
        <v>-1.759092321925956E-2</v>
      </c>
      <c r="Y225">
        <v>-4.0548886448094973E-5</v>
      </c>
    </row>
    <row r="226" spans="1:25" x14ac:dyDescent="0.25">
      <c r="A226" s="46" t="s">
        <v>23</v>
      </c>
      <c r="B226">
        <v>-9.9897806212326523E-3</v>
      </c>
      <c r="C226">
        <v>9.92720089594437E-2</v>
      </c>
      <c r="D226">
        <v>8.6944108509163953E-2</v>
      </c>
      <c r="H226" s="46" t="s">
        <v>74</v>
      </c>
      <c r="I226">
        <v>-2.501198410744214E-2</v>
      </c>
      <c r="J226">
        <v>0.16117284183522501</v>
      </c>
      <c r="K226">
        <v>0.1121634392778786</v>
      </c>
      <c r="O226" s="46" t="s">
        <v>75</v>
      </c>
      <c r="P226">
        <v>-7.9438481258315513E-2</v>
      </c>
      <c r="Q226">
        <v>-9.924710338466293E-2</v>
      </c>
      <c r="W226" s="46" t="s">
        <v>31</v>
      </c>
      <c r="X226">
        <v>1.21321182016281E-2</v>
      </c>
      <c r="Y226">
        <v>4.4173429548268618E-2</v>
      </c>
    </row>
    <row r="227" spans="1:25" x14ac:dyDescent="0.25">
      <c r="A227" s="46" t="s">
        <v>26</v>
      </c>
      <c r="B227">
        <v>4.2794335761354337E-2</v>
      </c>
      <c r="C227">
        <v>0.18630258051723131</v>
      </c>
      <c r="D227">
        <v>0.12875929958793039</v>
      </c>
      <c r="H227" s="46" t="s">
        <v>76</v>
      </c>
      <c r="I227">
        <v>0.22318752436761671</v>
      </c>
      <c r="J227">
        <v>0.12771356722380989</v>
      </c>
      <c r="K227">
        <v>0.1085039900998966</v>
      </c>
      <c r="O227" s="46" t="s">
        <v>77</v>
      </c>
      <c r="P227">
        <v>0.1540282801606139</v>
      </c>
      <c r="Q227">
        <v>0.2619553767207744</v>
      </c>
      <c r="W227" s="46" t="s">
        <v>32</v>
      </c>
      <c r="X227">
        <v>0.14221747393645021</v>
      </c>
      <c r="Y227">
        <v>0.12558024577728649</v>
      </c>
    </row>
    <row r="230" spans="1:25" x14ac:dyDescent="0.25">
      <c r="W230" s="57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0.42417916862228289</v>
      </c>
      <c r="Y232">
        <v>0.41694344871961542</v>
      </c>
    </row>
    <row r="233" spans="1:25" x14ac:dyDescent="0.25">
      <c r="W233" s="46" t="s">
        <v>21</v>
      </c>
      <c r="X233">
        <v>0.1009568218703983</v>
      </c>
      <c r="Y233">
        <v>8.6741615949981421E-2</v>
      </c>
    </row>
    <row r="234" spans="1:25" x14ac:dyDescent="0.25">
      <c r="W234" s="46" t="s">
        <v>24</v>
      </c>
      <c r="X234">
        <v>0.76332359195159472</v>
      </c>
      <c r="Y234">
        <v>0.76370199289120455</v>
      </c>
    </row>
    <row r="235" spans="1:25" x14ac:dyDescent="0.25">
      <c r="W235" s="46" t="s">
        <v>27</v>
      </c>
      <c r="X235">
        <v>0.81072881446747602</v>
      </c>
      <c r="Y235">
        <v>0.8007005911795444</v>
      </c>
    </row>
    <row r="236" spans="1:25" x14ac:dyDescent="0.25">
      <c r="W236" s="46" t="s">
        <v>28</v>
      </c>
      <c r="X236">
        <v>3.7338542104875611E-2</v>
      </c>
      <c r="Y236">
        <v>2.4783218797102699E-2</v>
      </c>
    </row>
    <row r="237" spans="1:25" x14ac:dyDescent="0.25">
      <c r="W237" s="46" t="s">
        <v>29</v>
      </c>
      <c r="X237">
        <v>0.57209293125307936</v>
      </c>
      <c r="Y237">
        <v>0.56468799042374118</v>
      </c>
    </row>
    <row r="238" spans="1:25" x14ac:dyDescent="0.25">
      <c r="W238" s="46" t="s">
        <v>31</v>
      </c>
      <c r="X238">
        <v>0.8343319670627295</v>
      </c>
      <c r="Y238">
        <v>0.82367702223902961</v>
      </c>
    </row>
    <row r="239" spans="1:25" x14ac:dyDescent="0.25">
      <c r="W239" s="46" t="s">
        <v>32</v>
      </c>
      <c r="X239">
        <v>0.7034281873429441</v>
      </c>
      <c r="Y239">
        <v>0.69355755099149374</v>
      </c>
    </row>
    <row r="242" spans="1:25" x14ac:dyDescent="0.25">
      <c r="W242" s="57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7.2893781041047462E-2</v>
      </c>
      <c r="Y244">
        <v>9.531617018032966E-2</v>
      </c>
    </row>
    <row r="245" spans="1:25" x14ac:dyDescent="0.25">
      <c r="W245" s="46" t="s">
        <v>21</v>
      </c>
      <c r="X245">
        <v>-1.5776585548196081E-2</v>
      </c>
      <c r="Y245">
        <v>-1.511768725602866E-2</v>
      </c>
    </row>
    <row r="246" spans="1:25" x14ac:dyDescent="0.25">
      <c r="W246" s="46" t="s">
        <v>24</v>
      </c>
      <c r="X246">
        <v>-1.5951685464369071E-2</v>
      </c>
      <c r="Y246">
        <v>-1.173821082587195E-2</v>
      </c>
    </row>
    <row r="247" spans="1:25" x14ac:dyDescent="0.25">
      <c r="W247" s="46" t="s">
        <v>27</v>
      </c>
      <c r="X247">
        <v>-7.3696289938926006E-3</v>
      </c>
      <c r="Y247">
        <v>1.9412335711200099E-3</v>
      </c>
    </row>
    <row r="248" spans="1:25" x14ac:dyDescent="0.25">
      <c r="W248" s="46" t="s">
        <v>28</v>
      </c>
      <c r="X248">
        <v>9.7850142133375879E-4</v>
      </c>
      <c r="Y248">
        <v>-5.1460797508283617E-3</v>
      </c>
    </row>
    <row r="249" spans="1:25" x14ac:dyDescent="0.25">
      <c r="W249" s="46" t="s">
        <v>29</v>
      </c>
      <c r="X249">
        <v>-5.7019022769552577E-2</v>
      </c>
      <c r="Y249">
        <v>-5.9394431490168292E-2</v>
      </c>
    </row>
    <row r="250" spans="1:25" x14ac:dyDescent="0.25">
      <c r="W250" s="46" t="s">
        <v>31</v>
      </c>
      <c r="X250">
        <v>-2.2097431397760471E-2</v>
      </c>
      <c r="Y250">
        <v>-9.6898336738351284E-3</v>
      </c>
    </row>
    <row r="251" spans="1:25" x14ac:dyDescent="0.25">
      <c r="W251" s="46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8.3252929692629887E-2</v>
      </c>
      <c r="Y256">
        <v>3.7763434887816139E-2</v>
      </c>
    </row>
    <row r="257" spans="1:25" x14ac:dyDescent="0.25">
      <c r="W257" s="46" t="s">
        <v>21</v>
      </c>
      <c r="X257">
        <v>1.1022220509332571E-3</v>
      </c>
      <c r="Y257">
        <v>5.5978010098198796E-3</v>
      </c>
    </row>
    <row r="258" spans="1:25" x14ac:dyDescent="0.25">
      <c r="A258" s="57" t="s">
        <v>95</v>
      </c>
      <c r="J258" s="57" t="s">
        <v>96</v>
      </c>
      <c r="W258" s="46" t="s">
        <v>24</v>
      </c>
      <c r="X258">
        <v>-4.8147547271029129E-2</v>
      </c>
      <c r="Y258">
        <v>1.3764865860957541E-2</v>
      </c>
    </row>
    <row r="259" spans="1:25" x14ac:dyDescent="0.25">
      <c r="A259" s="47"/>
      <c r="B259" s="47" t="s">
        <v>97</v>
      </c>
      <c r="C259" s="47" t="s">
        <v>98</v>
      </c>
      <c r="D259" s="47" t="s">
        <v>99</v>
      </c>
      <c r="E259" s="47" t="s">
        <v>100</v>
      </c>
      <c r="J259" s="47"/>
      <c r="K259" s="47" t="s">
        <v>97</v>
      </c>
      <c r="L259" s="47" t="s">
        <v>98</v>
      </c>
      <c r="M259" s="47" t="s">
        <v>99</v>
      </c>
      <c r="N259" s="47" t="s">
        <v>100</v>
      </c>
      <c r="W259" s="46" t="s">
        <v>27</v>
      </c>
      <c r="X259">
        <v>0.14987186034914129</v>
      </c>
      <c r="Y259">
        <v>0.1421255845638946</v>
      </c>
    </row>
    <row r="260" spans="1:25" x14ac:dyDescent="0.25">
      <c r="A260" s="47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47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46" t="s">
        <v>28</v>
      </c>
      <c r="X260">
        <v>9.08904682775728E-2</v>
      </c>
      <c r="Y260">
        <v>0.1198416256930963</v>
      </c>
    </row>
    <row r="261" spans="1:25" x14ac:dyDescent="0.25">
      <c r="A261" s="47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47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46" t="s">
        <v>29</v>
      </c>
      <c r="X261">
        <v>0.12408317411909379</v>
      </c>
      <c r="Y261">
        <v>0.20435619840043481</v>
      </c>
    </row>
    <row r="262" spans="1:25" x14ac:dyDescent="0.25">
      <c r="A262" s="47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46" t="s">
        <v>31</v>
      </c>
      <c r="X262">
        <v>0.16700319367853411</v>
      </c>
      <c r="Y262">
        <v>0.26084351381672022</v>
      </c>
    </row>
    <row r="263" spans="1:25" x14ac:dyDescent="0.25">
      <c r="A263" s="47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46" t="s">
        <v>32</v>
      </c>
      <c r="X263">
        <v>0.21468729650348481</v>
      </c>
      <c r="Y263">
        <v>0.21908961404251451</v>
      </c>
    </row>
    <row r="264" spans="1:25" x14ac:dyDescent="0.25">
      <c r="A264" s="47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47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47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47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7"/>
      <c r="B271" s="47" t="s">
        <v>97</v>
      </c>
      <c r="C271" s="47" t="s">
        <v>98</v>
      </c>
      <c r="D271" s="47" t="s">
        <v>99</v>
      </c>
      <c r="E271" s="47" t="s">
        <v>100</v>
      </c>
      <c r="J271" s="47"/>
      <c r="K271" s="47" t="s">
        <v>97</v>
      </c>
      <c r="L271" s="47" t="s">
        <v>98</v>
      </c>
      <c r="M271" s="47" t="s">
        <v>99</v>
      </c>
      <c r="N271" s="47" t="s">
        <v>100</v>
      </c>
    </row>
    <row r="272" spans="1:25" x14ac:dyDescent="0.25">
      <c r="A272" s="47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47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47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47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47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47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47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47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47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47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7"/>
      <c r="B283" s="47" t="s">
        <v>97</v>
      </c>
      <c r="C283" s="47" t="s">
        <v>98</v>
      </c>
      <c r="D283" s="47" t="s">
        <v>99</v>
      </c>
      <c r="E283" s="47" t="s">
        <v>100</v>
      </c>
      <c r="J283" s="47"/>
      <c r="K283" s="47" t="s">
        <v>97</v>
      </c>
      <c r="L283" s="47" t="s">
        <v>98</v>
      </c>
      <c r="M283" s="47" t="s">
        <v>99</v>
      </c>
      <c r="N283" s="47" t="s">
        <v>100</v>
      </c>
    </row>
    <row r="284" spans="1:14" x14ac:dyDescent="0.25">
      <c r="A284" s="47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47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47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47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47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47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47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47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47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47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7"/>
      <c r="B295" s="47" t="s">
        <v>97</v>
      </c>
      <c r="C295" s="47" t="s">
        <v>98</v>
      </c>
      <c r="D295" s="47" t="s">
        <v>99</v>
      </c>
      <c r="E295" s="47" t="s">
        <v>100</v>
      </c>
      <c r="J295" s="47"/>
      <c r="K295" s="47" t="s">
        <v>97</v>
      </c>
      <c r="L295" s="47" t="s">
        <v>98</v>
      </c>
      <c r="M295" s="47" t="s">
        <v>99</v>
      </c>
      <c r="N295" s="47" t="s">
        <v>100</v>
      </c>
    </row>
    <row r="296" spans="1:14" x14ac:dyDescent="0.25">
      <c r="A296" s="47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47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47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47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47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47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47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47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47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47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7"/>
      <c r="B307" s="47" t="s">
        <v>97</v>
      </c>
      <c r="C307" s="47" t="s">
        <v>98</v>
      </c>
      <c r="D307" s="47" t="s">
        <v>99</v>
      </c>
      <c r="E307" s="47" t="s">
        <v>100</v>
      </c>
      <c r="J307" s="47"/>
      <c r="K307" s="47" t="s">
        <v>97</v>
      </c>
      <c r="L307" s="47" t="s">
        <v>98</v>
      </c>
      <c r="M307" s="47" t="s">
        <v>99</v>
      </c>
      <c r="N307" s="47" t="s">
        <v>100</v>
      </c>
    </row>
    <row r="308" spans="1:14" x14ac:dyDescent="0.25">
      <c r="A308" s="47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47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47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47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47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47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47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47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47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47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7"/>
      <c r="B319" s="47" t="s">
        <v>97</v>
      </c>
      <c r="C319" s="47" t="s">
        <v>98</v>
      </c>
      <c r="D319" s="47" t="s">
        <v>99</v>
      </c>
      <c r="E319" s="47" t="s">
        <v>100</v>
      </c>
      <c r="J319" s="47"/>
      <c r="K319" s="47" t="s">
        <v>97</v>
      </c>
      <c r="L319" s="47" t="s">
        <v>98</v>
      </c>
      <c r="M319" s="47" t="s">
        <v>99</v>
      </c>
      <c r="N319" s="47" t="s">
        <v>100</v>
      </c>
    </row>
    <row r="320" spans="1:14" x14ac:dyDescent="0.25">
      <c r="A320" s="47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47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47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47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47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47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47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47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47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47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7"/>
      <c r="B331" s="47" t="s">
        <v>97</v>
      </c>
      <c r="C331" s="47" t="s">
        <v>98</v>
      </c>
      <c r="D331" s="47" t="s">
        <v>99</v>
      </c>
      <c r="E331" s="47" t="s">
        <v>100</v>
      </c>
      <c r="J331" s="47"/>
      <c r="K331" s="47" t="s">
        <v>97</v>
      </c>
      <c r="L331" s="47" t="s">
        <v>98</v>
      </c>
      <c r="M331" s="47" t="s">
        <v>99</v>
      </c>
      <c r="N331" s="47" t="s">
        <v>100</v>
      </c>
    </row>
    <row r="332" spans="1:14" x14ac:dyDescent="0.25">
      <c r="A332" s="47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47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47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47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47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47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47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47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47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47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7"/>
      <c r="B343" s="47" t="s">
        <v>97</v>
      </c>
      <c r="C343" s="47" t="s">
        <v>98</v>
      </c>
      <c r="D343" s="47" t="s">
        <v>99</v>
      </c>
      <c r="E343" s="47" t="s">
        <v>100</v>
      </c>
      <c r="J343" s="47"/>
      <c r="K343" s="47" t="s">
        <v>97</v>
      </c>
      <c r="L343" s="47" t="s">
        <v>98</v>
      </c>
      <c r="M343" s="47" t="s">
        <v>99</v>
      </c>
      <c r="N343" s="47" t="s">
        <v>100</v>
      </c>
    </row>
    <row r="344" spans="1:14" x14ac:dyDescent="0.25">
      <c r="A344" s="47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47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47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47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47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47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47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47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47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47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7"/>
      <c r="B355" s="47" t="s">
        <v>97</v>
      </c>
      <c r="C355" s="47" t="s">
        <v>98</v>
      </c>
      <c r="D355" s="47" t="s">
        <v>99</v>
      </c>
      <c r="E355" s="47" t="s">
        <v>100</v>
      </c>
      <c r="J355" s="47"/>
      <c r="K355" s="47" t="s">
        <v>97</v>
      </c>
      <c r="L355" s="47" t="s">
        <v>98</v>
      </c>
      <c r="M355" s="47" t="s">
        <v>99</v>
      </c>
      <c r="N355" s="47" t="s">
        <v>100</v>
      </c>
    </row>
    <row r="356" spans="1:14" x14ac:dyDescent="0.25">
      <c r="A356" s="47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47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47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47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47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47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47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47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47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47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57" t="s">
        <v>118</v>
      </c>
    </row>
    <row r="391" spans="1:5" x14ac:dyDescent="0.25">
      <c r="A391" s="55"/>
      <c r="B391" s="55" t="s">
        <v>97</v>
      </c>
      <c r="C391" s="55" t="s">
        <v>98</v>
      </c>
      <c r="D391" s="55" t="s">
        <v>99</v>
      </c>
      <c r="E391" s="55" t="s">
        <v>100</v>
      </c>
    </row>
    <row r="392" spans="1:5" x14ac:dyDescent="0.25">
      <c r="A392" s="55" t="s">
        <v>18</v>
      </c>
    </row>
    <row r="393" spans="1:5" x14ac:dyDescent="0.25">
      <c r="A393" s="55" t="s">
        <v>28</v>
      </c>
    </row>
    <row r="394" spans="1:5" x14ac:dyDescent="0.25">
      <c r="A394" s="55" t="s">
        <v>21</v>
      </c>
    </row>
    <row r="395" spans="1:5" x14ac:dyDescent="0.25">
      <c r="A395" s="55" t="s">
        <v>29</v>
      </c>
    </row>
    <row r="396" spans="1:5" x14ac:dyDescent="0.25">
      <c r="A396" s="55" t="s">
        <v>24</v>
      </c>
    </row>
    <row r="397" spans="1:5" x14ac:dyDescent="0.25">
      <c r="A397" s="55" t="s">
        <v>31</v>
      </c>
    </row>
    <row r="398" spans="1:5" x14ac:dyDescent="0.25">
      <c r="A398" s="55" t="s">
        <v>27</v>
      </c>
    </row>
    <row r="399" spans="1:5" x14ac:dyDescent="0.25">
      <c r="A399" s="5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8"/>
      <c r="B408" s="48" t="s">
        <v>15</v>
      </c>
      <c r="D408" s="48" t="s">
        <v>101</v>
      </c>
      <c r="G408" s="48"/>
      <c r="H408" s="48" t="s">
        <v>121</v>
      </c>
      <c r="L408" s="49"/>
      <c r="M408" s="49" t="s">
        <v>122</v>
      </c>
      <c r="N408" s="49" t="s">
        <v>123</v>
      </c>
      <c r="O408" s="49" t="s">
        <v>124</v>
      </c>
      <c r="P408" s="49" t="s">
        <v>125</v>
      </c>
      <c r="Q408" s="49" t="s">
        <v>126</v>
      </c>
      <c r="R408" s="49" t="s">
        <v>127</v>
      </c>
      <c r="S408" s="49" t="s">
        <v>128</v>
      </c>
      <c r="T408" s="49" t="s">
        <v>129</v>
      </c>
    </row>
    <row r="409" spans="1:20" x14ac:dyDescent="0.25">
      <c r="A409" s="48"/>
      <c r="B409" s="48" t="s">
        <v>130</v>
      </c>
      <c r="C409" s="48" t="s">
        <v>131</v>
      </c>
      <c r="D409" s="48" t="s">
        <v>130</v>
      </c>
      <c r="E409" s="48" t="s">
        <v>131</v>
      </c>
      <c r="G409" s="48" t="s">
        <v>132</v>
      </c>
      <c r="H409">
        <v>209.94169589155939</v>
      </c>
      <c r="L409" s="49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48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48" t="s">
        <v>133</v>
      </c>
      <c r="H410">
        <v>151.81615832328399</v>
      </c>
      <c r="L410" s="49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48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48" t="s">
        <v>134</v>
      </c>
      <c r="H411">
        <v>234.61973808810421</v>
      </c>
      <c r="L411" s="49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48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48" t="s">
        <v>135</v>
      </c>
      <c r="H412">
        <v>192.05836398131271</v>
      </c>
      <c r="L412" s="49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48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48" t="s">
        <v>136</v>
      </c>
      <c r="H413">
        <v>222.1428669301655</v>
      </c>
      <c r="L413" s="49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48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48" t="s">
        <v>137</v>
      </c>
      <c r="H414">
        <v>141.05274312339111</v>
      </c>
      <c r="L414" s="49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48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48" t="s">
        <v>138</v>
      </c>
      <c r="H415">
        <v>198.44939370391171</v>
      </c>
      <c r="L415" s="49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48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48" t="s">
        <v>139</v>
      </c>
      <c r="H416">
        <v>179.6783649484741</v>
      </c>
      <c r="L416" s="49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48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48" t="s">
        <v>140</v>
      </c>
      <c r="H417">
        <v>285.1277248963342</v>
      </c>
      <c r="L417" s="49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48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48" t="s">
        <v>141</v>
      </c>
      <c r="H418">
        <v>164.7395306911647</v>
      </c>
      <c r="L418" s="49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48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48" t="s">
        <v>142</v>
      </c>
      <c r="H419">
        <v>207.92384721646329</v>
      </c>
      <c r="L419" s="49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48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48" t="s">
        <v>143</v>
      </c>
      <c r="H420">
        <v>167.97904188225519</v>
      </c>
      <c r="L420" s="49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48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8"/>
      <c r="B431" s="48" t="s">
        <v>15</v>
      </c>
      <c r="D431" s="48" t="s">
        <v>101</v>
      </c>
      <c r="G431" s="48"/>
      <c r="H431" s="48" t="s">
        <v>121</v>
      </c>
      <c r="L431" s="49"/>
      <c r="M431" s="49" t="s">
        <v>122</v>
      </c>
      <c r="N431" s="49" t="s">
        <v>123</v>
      </c>
      <c r="O431" s="49" t="s">
        <v>124</v>
      </c>
      <c r="P431" s="49" t="s">
        <v>125</v>
      </c>
      <c r="Q431" s="49" t="s">
        <v>126</v>
      </c>
      <c r="R431" s="49" t="s">
        <v>127</v>
      </c>
      <c r="S431" s="49" t="s">
        <v>128</v>
      </c>
      <c r="T431" s="49" t="s">
        <v>129</v>
      </c>
    </row>
    <row r="432" spans="1:20" x14ac:dyDescent="0.25">
      <c r="A432" s="48"/>
      <c r="B432" s="48" t="s">
        <v>130</v>
      </c>
      <c r="C432" s="48" t="s">
        <v>131</v>
      </c>
      <c r="D432" s="48" t="s">
        <v>130</v>
      </c>
      <c r="E432" s="48" t="s">
        <v>131</v>
      </c>
      <c r="G432" s="48" t="s">
        <v>132</v>
      </c>
      <c r="H432">
        <v>45.253839211691307</v>
      </c>
      <c r="L432" s="49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48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48" t="s">
        <v>133</v>
      </c>
      <c r="H433">
        <v>11.79591675739999</v>
      </c>
      <c r="L433" s="49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48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48" t="s">
        <v>134</v>
      </c>
      <c r="H434">
        <v>12.44060142816747</v>
      </c>
      <c r="L434" s="49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48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48" t="s">
        <v>135</v>
      </c>
      <c r="H435">
        <v>15.88901192602677</v>
      </c>
      <c r="L435" s="49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48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48" t="s">
        <v>136</v>
      </c>
      <c r="H436">
        <v>30.411720840626892</v>
      </c>
      <c r="L436" s="49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48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48" t="s">
        <v>137</v>
      </c>
      <c r="H437">
        <v>9.7225997277333107</v>
      </c>
      <c r="L437" s="49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48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48" t="s">
        <v>138</v>
      </c>
      <c r="H438">
        <v>33.75539911249102</v>
      </c>
    </row>
    <row r="439" spans="1:20" x14ac:dyDescent="0.25">
      <c r="A439" s="48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48" t="s">
        <v>139</v>
      </c>
      <c r="H439">
        <v>32.549856374427641</v>
      </c>
    </row>
    <row r="440" spans="1:20" x14ac:dyDescent="0.25">
      <c r="A440" s="48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48" t="s">
        <v>140</v>
      </c>
      <c r="H440">
        <v>22.21530382885441</v>
      </c>
    </row>
    <row r="441" spans="1:20" x14ac:dyDescent="0.25">
      <c r="A441" s="48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48" t="s">
        <v>141</v>
      </c>
      <c r="H441">
        <v>12.82573790337274</v>
      </c>
    </row>
    <row r="442" spans="1:20" x14ac:dyDescent="0.25">
      <c r="A442" s="48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48" t="s">
        <v>142</v>
      </c>
      <c r="H442">
        <v>25.380726175311249</v>
      </c>
    </row>
    <row r="443" spans="1:20" x14ac:dyDescent="0.25">
      <c r="A443" s="48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48" t="s">
        <v>143</v>
      </c>
      <c r="H443">
        <v>62.406393626807983</v>
      </c>
    </row>
    <row r="444" spans="1:20" x14ac:dyDescent="0.25">
      <c r="A444" s="48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8"/>
      <c r="B454" s="48" t="s">
        <v>15</v>
      </c>
      <c r="D454" s="48" t="s">
        <v>101</v>
      </c>
      <c r="G454" s="48"/>
      <c r="H454" s="48" t="s">
        <v>121</v>
      </c>
      <c r="L454" s="49"/>
      <c r="M454" s="49" t="s">
        <v>122</v>
      </c>
      <c r="N454" s="49" t="s">
        <v>123</v>
      </c>
      <c r="O454" s="49" t="s">
        <v>124</v>
      </c>
      <c r="P454" s="49" t="s">
        <v>125</v>
      </c>
      <c r="Q454" s="49" t="s">
        <v>126</v>
      </c>
      <c r="R454" s="49" t="s">
        <v>127</v>
      </c>
      <c r="S454" s="49" t="s">
        <v>128</v>
      </c>
      <c r="T454" s="49" t="s">
        <v>129</v>
      </c>
    </row>
    <row r="455" spans="1:20" x14ac:dyDescent="0.25">
      <c r="A455" s="48"/>
      <c r="B455" s="48" t="s">
        <v>130</v>
      </c>
      <c r="C455" s="48" t="s">
        <v>131</v>
      </c>
      <c r="D455" s="48" t="s">
        <v>130</v>
      </c>
      <c r="E455" s="48" t="s">
        <v>131</v>
      </c>
      <c r="G455" s="48" t="s">
        <v>146</v>
      </c>
      <c r="H455">
        <v>99.809060108535903</v>
      </c>
      <c r="L455" s="49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48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48" t="s">
        <v>147</v>
      </c>
      <c r="H456">
        <v>390.85633659602792</v>
      </c>
      <c r="L456" s="49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48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48" t="s">
        <v>148</v>
      </c>
      <c r="H457">
        <v>626.29895597119651</v>
      </c>
      <c r="L457" s="49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48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48" t="s">
        <v>149</v>
      </c>
      <c r="H458">
        <v>53.570991829763408</v>
      </c>
      <c r="L458" s="49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48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48" t="s">
        <v>150</v>
      </c>
      <c r="H459">
        <v>24.7726649444696</v>
      </c>
      <c r="L459" s="49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48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48" t="s">
        <v>151</v>
      </c>
      <c r="H460">
        <v>24.470402081202248</v>
      </c>
      <c r="L460" s="49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48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8"/>
      <c r="B477" s="48" t="s">
        <v>15</v>
      </c>
      <c r="D477" s="48" t="s">
        <v>101</v>
      </c>
      <c r="G477" s="48"/>
      <c r="H477" s="48" t="s">
        <v>121</v>
      </c>
      <c r="L477" s="49"/>
      <c r="M477" s="49" t="s">
        <v>122</v>
      </c>
      <c r="N477" s="49" t="s">
        <v>123</v>
      </c>
      <c r="O477" s="49" t="s">
        <v>124</v>
      </c>
      <c r="P477" s="49" t="s">
        <v>125</v>
      </c>
      <c r="Q477" s="49" t="s">
        <v>126</v>
      </c>
      <c r="R477" s="49" t="s">
        <v>127</v>
      </c>
      <c r="S477" s="49" t="s">
        <v>128</v>
      </c>
      <c r="T477" s="49" t="s">
        <v>129</v>
      </c>
    </row>
    <row r="478" spans="1:20" x14ac:dyDescent="0.25">
      <c r="A478" s="48"/>
      <c r="B478" s="48" t="s">
        <v>130</v>
      </c>
      <c r="C478" s="48" t="s">
        <v>131</v>
      </c>
      <c r="D478" s="48" t="s">
        <v>130</v>
      </c>
      <c r="E478" s="48" t="s">
        <v>131</v>
      </c>
      <c r="G478" s="48" t="s">
        <v>146</v>
      </c>
      <c r="H478">
        <v>174.23278090900891</v>
      </c>
      <c r="L478" s="49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48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48" t="s">
        <v>147</v>
      </c>
      <c r="H479">
        <v>233.67898148336329</v>
      </c>
      <c r="L479" s="49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48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48" t="s">
        <v>148</v>
      </c>
      <c r="H480">
        <v>436.36883838972852</v>
      </c>
      <c r="L480" s="49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48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48" t="s">
        <v>149</v>
      </c>
      <c r="H481">
        <v>96.331649985942363</v>
      </c>
      <c r="L481" s="49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48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48" t="s">
        <v>150</v>
      </c>
      <c r="H482">
        <v>154.58261516830831</v>
      </c>
      <c r="L482" s="49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48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48" t="s">
        <v>151</v>
      </c>
      <c r="H483">
        <v>74.741888220369802</v>
      </c>
      <c r="L483" s="49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48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49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49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49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49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49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49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8"/>
      <c r="B500" s="48" t="s">
        <v>15</v>
      </c>
      <c r="D500" s="48" t="s">
        <v>101</v>
      </c>
      <c r="G500" s="48"/>
      <c r="H500" s="48" t="s">
        <v>121</v>
      </c>
      <c r="L500" s="49"/>
      <c r="M500" s="49" t="s">
        <v>122</v>
      </c>
      <c r="N500" s="49" t="s">
        <v>123</v>
      </c>
      <c r="O500" s="49" t="s">
        <v>124</v>
      </c>
      <c r="P500" s="49" t="s">
        <v>125</v>
      </c>
      <c r="Q500" s="49" t="s">
        <v>126</v>
      </c>
      <c r="R500" s="49" t="s">
        <v>127</v>
      </c>
      <c r="S500" s="49" t="s">
        <v>128</v>
      </c>
      <c r="T500" s="49" t="s">
        <v>129</v>
      </c>
    </row>
    <row r="501" spans="1:20" x14ac:dyDescent="0.25">
      <c r="A501" s="48"/>
      <c r="B501" s="48" t="s">
        <v>130</v>
      </c>
      <c r="C501" s="48" t="s">
        <v>131</v>
      </c>
      <c r="D501" s="48" t="s">
        <v>130</v>
      </c>
      <c r="E501" s="48" t="s">
        <v>131</v>
      </c>
      <c r="G501" s="48" t="s">
        <v>132</v>
      </c>
      <c r="H501">
        <v>681.51708306343573</v>
      </c>
      <c r="L501" s="49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48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48" t="s">
        <v>133</v>
      </c>
      <c r="H502">
        <v>1505.777257373167</v>
      </c>
      <c r="L502" s="49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48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48" t="s">
        <v>134</v>
      </c>
      <c r="H503">
        <v>1019.154376118599</v>
      </c>
      <c r="L503" s="49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48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48" t="s">
        <v>135</v>
      </c>
      <c r="H504">
        <v>1749.2566435342451</v>
      </c>
      <c r="L504" s="49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48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48" t="s">
        <v>136</v>
      </c>
      <c r="H505">
        <v>1379.741751372964</v>
      </c>
      <c r="L505" s="49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48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48" t="s">
        <v>137</v>
      </c>
      <c r="H506">
        <v>772.06464389632936</v>
      </c>
      <c r="L506" s="49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48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48" t="s">
        <v>138</v>
      </c>
      <c r="H507">
        <v>560.45703667348039</v>
      </c>
      <c r="L507" s="49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48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48" t="s">
        <v>139</v>
      </c>
      <c r="H508">
        <v>671.7450101282385</v>
      </c>
      <c r="L508" s="49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48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48" t="s">
        <v>140</v>
      </c>
      <c r="H509">
        <v>1715.9379507790841</v>
      </c>
      <c r="L509" s="49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48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48" t="s">
        <v>141</v>
      </c>
      <c r="H510">
        <v>1226.686430052385</v>
      </c>
      <c r="L510" s="49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48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48" t="s">
        <v>142</v>
      </c>
      <c r="H511">
        <v>1541.461211080642</v>
      </c>
      <c r="L511" s="49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48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48" t="s">
        <v>143</v>
      </c>
      <c r="H512">
        <v>5032.2287232623876</v>
      </c>
      <c r="L512" s="49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48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8"/>
      <c r="B523" s="48" t="s">
        <v>15</v>
      </c>
      <c r="D523" s="48" t="s">
        <v>101</v>
      </c>
      <c r="G523" s="48"/>
      <c r="H523" s="48" t="s">
        <v>121</v>
      </c>
      <c r="L523" s="49"/>
      <c r="M523" s="49" t="s">
        <v>122</v>
      </c>
      <c r="N523" s="49" t="s">
        <v>123</v>
      </c>
      <c r="O523" s="49" t="s">
        <v>124</v>
      </c>
      <c r="P523" s="49" t="s">
        <v>125</v>
      </c>
      <c r="Q523" s="49" t="s">
        <v>126</v>
      </c>
      <c r="R523" s="49" t="s">
        <v>127</v>
      </c>
      <c r="S523" s="49" t="s">
        <v>128</v>
      </c>
      <c r="T523" s="49" t="s">
        <v>129</v>
      </c>
    </row>
    <row r="524" spans="1:20" x14ac:dyDescent="0.25">
      <c r="A524" s="48"/>
      <c r="B524" s="48" t="s">
        <v>130</v>
      </c>
      <c r="C524" s="48" t="s">
        <v>131</v>
      </c>
      <c r="D524" s="48" t="s">
        <v>130</v>
      </c>
      <c r="E524" s="48" t="s">
        <v>131</v>
      </c>
      <c r="G524" s="48" t="s">
        <v>132</v>
      </c>
      <c r="H524">
        <v>80.920334169443606</v>
      </c>
      <c r="L524" s="49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48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48" t="s">
        <v>133</v>
      </c>
      <c r="H525">
        <v>38.937489030258057</v>
      </c>
      <c r="L525" s="49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48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48" t="s">
        <v>134</v>
      </c>
      <c r="H526">
        <v>99.846403578893316</v>
      </c>
      <c r="L526" s="49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48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48" t="s">
        <v>135</v>
      </c>
      <c r="H527">
        <v>53.6491929502792</v>
      </c>
      <c r="L527" s="49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48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48" t="s">
        <v>136</v>
      </c>
      <c r="H528">
        <v>47.140541786076689</v>
      </c>
      <c r="L528" s="49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48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48" t="s">
        <v>137</v>
      </c>
      <c r="H529">
        <v>46.915561234036169</v>
      </c>
      <c r="L529" s="49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48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48" t="s">
        <v>138</v>
      </c>
      <c r="H530">
        <v>40.059636603050613</v>
      </c>
      <c r="L530" s="49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48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48" t="s">
        <v>139</v>
      </c>
      <c r="H531">
        <v>42.709259410828587</v>
      </c>
      <c r="L531" s="49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48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48" t="s">
        <v>140</v>
      </c>
      <c r="H532">
        <v>75.493065237612001</v>
      </c>
      <c r="L532" s="49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48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48" t="s">
        <v>141</v>
      </c>
      <c r="H533">
        <v>20.34546567494144</v>
      </c>
      <c r="L533" s="49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48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48" t="s">
        <v>142</v>
      </c>
      <c r="H534">
        <v>50.249182616451343</v>
      </c>
      <c r="L534" s="49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48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48" t="s">
        <v>143</v>
      </c>
      <c r="H535">
        <v>35.368066233717663</v>
      </c>
      <c r="L535" s="49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48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8"/>
      <c r="B546" s="48" t="s">
        <v>15</v>
      </c>
      <c r="D546" s="48" t="s">
        <v>101</v>
      </c>
      <c r="G546" s="48"/>
      <c r="H546" s="48" t="s">
        <v>121</v>
      </c>
      <c r="L546" s="49"/>
      <c r="M546" s="49" t="s">
        <v>122</v>
      </c>
      <c r="N546" s="49" t="s">
        <v>123</v>
      </c>
      <c r="O546" s="49" t="s">
        <v>124</v>
      </c>
      <c r="P546" s="49" t="s">
        <v>125</v>
      </c>
      <c r="Q546" s="49" t="s">
        <v>126</v>
      </c>
      <c r="R546" s="49" t="s">
        <v>127</v>
      </c>
      <c r="S546" s="49" t="s">
        <v>128</v>
      </c>
      <c r="T546" s="49" t="s">
        <v>129</v>
      </c>
    </row>
    <row r="547" spans="1:20" x14ac:dyDescent="0.25">
      <c r="A547" s="48"/>
      <c r="B547" s="48" t="s">
        <v>130</v>
      </c>
      <c r="C547" s="48" t="s">
        <v>131</v>
      </c>
      <c r="D547" s="48" t="s">
        <v>130</v>
      </c>
      <c r="E547" s="48" t="s">
        <v>131</v>
      </c>
      <c r="G547" s="48" t="s">
        <v>132</v>
      </c>
      <c r="H547">
        <v>617.41586920841405</v>
      </c>
      <c r="L547" s="49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48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48" t="s">
        <v>133</v>
      </c>
      <c r="H548">
        <v>1136.3393418486071</v>
      </c>
      <c r="L548" s="49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48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48" t="s">
        <v>134</v>
      </c>
      <c r="H549">
        <v>882.20990731533175</v>
      </c>
      <c r="L549" s="49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48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48" t="s">
        <v>135</v>
      </c>
      <c r="H550">
        <v>928.25313709050477</v>
      </c>
      <c r="L550" s="49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48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48" t="s">
        <v>136</v>
      </c>
      <c r="H551">
        <v>1129.7361728141191</v>
      </c>
      <c r="L551" s="49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48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48" t="s">
        <v>137</v>
      </c>
      <c r="H552">
        <v>1134.8739374138911</v>
      </c>
      <c r="L552" s="49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48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48" t="s">
        <v>138</v>
      </c>
      <c r="H553">
        <v>1197.499104038865</v>
      </c>
    </row>
    <row r="554" spans="1:20" x14ac:dyDescent="0.25">
      <c r="A554" s="48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48" t="s">
        <v>139</v>
      </c>
      <c r="H554">
        <v>1592.212835445275</v>
      </c>
    </row>
    <row r="555" spans="1:20" x14ac:dyDescent="0.25">
      <c r="A555" s="48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8"/>
      <c r="B569" s="48" t="s">
        <v>15</v>
      </c>
      <c r="D569" s="48" t="s">
        <v>101</v>
      </c>
      <c r="G569" s="48"/>
      <c r="H569" s="48" t="s">
        <v>121</v>
      </c>
      <c r="L569" s="49"/>
      <c r="M569" s="49" t="s">
        <v>122</v>
      </c>
      <c r="N569" s="49" t="s">
        <v>123</v>
      </c>
      <c r="O569" s="49" t="s">
        <v>124</v>
      </c>
      <c r="P569" s="49" t="s">
        <v>125</v>
      </c>
      <c r="Q569" s="49" t="s">
        <v>126</v>
      </c>
      <c r="R569" s="49" t="s">
        <v>127</v>
      </c>
      <c r="S569" s="49" t="s">
        <v>128</v>
      </c>
      <c r="T569" s="49" t="s">
        <v>129</v>
      </c>
    </row>
    <row r="570" spans="1:20" x14ac:dyDescent="0.25">
      <c r="A570" s="48"/>
      <c r="B570" s="48" t="s">
        <v>130</v>
      </c>
      <c r="C570" s="48" t="s">
        <v>131</v>
      </c>
      <c r="D570" s="48" t="s">
        <v>130</v>
      </c>
      <c r="E570" s="48" t="s">
        <v>131</v>
      </c>
      <c r="G570" s="48" t="s">
        <v>132</v>
      </c>
      <c r="H570">
        <v>118.81401576337581</v>
      </c>
      <c r="L570" s="49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48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48" t="s">
        <v>133</v>
      </c>
      <c r="H571">
        <v>269.13450494224992</v>
      </c>
      <c r="L571" s="49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48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48" t="s">
        <v>134</v>
      </c>
      <c r="H572">
        <v>180.28905067310151</v>
      </c>
      <c r="L572" s="49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48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48" t="s">
        <v>135</v>
      </c>
      <c r="H573">
        <v>302.56185113025418</v>
      </c>
      <c r="L573" s="49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48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48" t="s">
        <v>136</v>
      </c>
      <c r="H574">
        <v>160.5940223612092</v>
      </c>
      <c r="L574" s="49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48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48" t="s">
        <v>137</v>
      </c>
      <c r="H575">
        <v>166.55361400033479</v>
      </c>
      <c r="L575" s="49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48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48" t="s">
        <v>138</v>
      </c>
      <c r="H576">
        <v>200.82072099625921</v>
      </c>
      <c r="L576" s="49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48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48" t="s">
        <v>139</v>
      </c>
      <c r="H577">
        <v>86.755263173183252</v>
      </c>
      <c r="L577" s="49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48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48" t="s">
        <v>140</v>
      </c>
      <c r="H578">
        <v>289.29256223424738</v>
      </c>
      <c r="L578" s="49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48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48" t="s">
        <v>141</v>
      </c>
      <c r="H579">
        <v>107.5878975777272</v>
      </c>
      <c r="L579" s="49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48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48" t="s">
        <v>142</v>
      </c>
      <c r="H580">
        <v>304.92504592426093</v>
      </c>
      <c r="L580" s="49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48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48" t="s">
        <v>143</v>
      </c>
      <c r="H581">
        <v>226.456147212719</v>
      </c>
      <c r="L581" s="49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48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8"/>
      <c r="B592" s="48" t="s">
        <v>15</v>
      </c>
      <c r="D592" s="48" t="s">
        <v>101</v>
      </c>
      <c r="G592" s="48"/>
      <c r="H592" s="48" t="s">
        <v>121</v>
      </c>
      <c r="L592" s="49"/>
      <c r="M592" s="49" t="s">
        <v>122</v>
      </c>
      <c r="N592" s="49" t="s">
        <v>123</v>
      </c>
      <c r="O592" s="49" t="s">
        <v>124</v>
      </c>
      <c r="P592" s="49" t="s">
        <v>125</v>
      </c>
      <c r="Q592" s="49" t="s">
        <v>126</v>
      </c>
      <c r="R592" s="49" t="s">
        <v>127</v>
      </c>
      <c r="S592" s="49" t="s">
        <v>128</v>
      </c>
      <c r="T592" s="49" t="s">
        <v>129</v>
      </c>
    </row>
    <row r="593" spans="1:20" x14ac:dyDescent="0.25">
      <c r="A593" s="48"/>
      <c r="B593" s="48" t="s">
        <v>130</v>
      </c>
      <c r="C593" s="48" t="s">
        <v>131</v>
      </c>
      <c r="D593" s="48" t="s">
        <v>130</v>
      </c>
      <c r="E593" s="48" t="s">
        <v>131</v>
      </c>
      <c r="G593" s="48" t="s">
        <v>146</v>
      </c>
      <c r="H593">
        <v>29.91667813714545</v>
      </c>
      <c r="L593" s="49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48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48" t="s">
        <v>147</v>
      </c>
      <c r="H594">
        <v>400.12680354110643</v>
      </c>
      <c r="L594" s="49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48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48" t="s">
        <v>148</v>
      </c>
      <c r="H595">
        <v>276.5618361190655</v>
      </c>
      <c r="L595" s="49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48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48" t="s">
        <v>149</v>
      </c>
      <c r="H596">
        <v>349.46556057772358</v>
      </c>
      <c r="L596" s="49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48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48" t="s">
        <v>150</v>
      </c>
      <c r="H597">
        <v>89.080452350930997</v>
      </c>
      <c r="L597" s="49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48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48" t="s">
        <v>151</v>
      </c>
      <c r="H598">
        <v>75.317427371182745</v>
      </c>
      <c r="L598" s="49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48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49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49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10.68181856393354</v>
      </c>
      <c r="C616">
        <v>11.10834213546563</v>
      </c>
    </row>
    <row r="617" spans="1:3" x14ac:dyDescent="0.25">
      <c r="A617" s="57" t="s">
        <v>20</v>
      </c>
      <c r="B617">
        <v>3.985435485665151</v>
      </c>
      <c r="C617">
        <v>7.0489966619832787</v>
      </c>
    </row>
    <row r="618" spans="1:3" x14ac:dyDescent="0.25">
      <c r="A618" s="57" t="s">
        <v>23</v>
      </c>
      <c r="B618">
        <v>1.7057850720073049</v>
      </c>
      <c r="C618">
        <v>1.856030282977611</v>
      </c>
    </row>
    <row r="619" spans="1:3" x14ac:dyDescent="0.25">
      <c r="A619" s="57" t="s">
        <v>26</v>
      </c>
      <c r="B619">
        <v>3.185521681605183</v>
      </c>
      <c r="C619">
        <v>5.5711058201151342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9.1495786183253909</v>
      </c>
      <c r="C629">
        <v>10.196138953389569</v>
      </c>
    </row>
    <row r="630" spans="1:3" x14ac:dyDescent="0.25">
      <c r="A630" s="57" t="s">
        <v>20</v>
      </c>
      <c r="B630">
        <v>2.741852369270303</v>
      </c>
      <c r="C630">
        <v>5.4271824776433464</v>
      </c>
    </row>
    <row r="631" spans="1:3" x14ac:dyDescent="0.25">
      <c r="A631" s="57" t="s">
        <v>23</v>
      </c>
      <c r="B631">
        <v>1.097688703837733</v>
      </c>
      <c r="C631">
        <v>1.0779084860350121</v>
      </c>
    </row>
    <row r="632" spans="1:3" x14ac:dyDescent="0.25">
      <c r="A632" s="57" t="s">
        <v>26</v>
      </c>
      <c r="B632">
        <v>2.103958793299213</v>
      </c>
      <c r="C632">
        <v>2.2148627975421862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8.7075372265512243</v>
      </c>
      <c r="C642">
        <v>9.7520026800365365</v>
      </c>
    </row>
    <row r="643" spans="1:3" x14ac:dyDescent="0.25">
      <c r="A643" s="57" t="s">
        <v>20</v>
      </c>
      <c r="B643">
        <v>4.2560738300044036</v>
      </c>
      <c r="C643">
        <v>4.8476835286864564</v>
      </c>
    </row>
    <row r="644" spans="1:3" x14ac:dyDescent="0.25">
      <c r="A644" s="57" t="s">
        <v>23</v>
      </c>
      <c r="B644">
        <v>4.4131924081760836</v>
      </c>
      <c r="C644">
        <v>6.7603329598027218</v>
      </c>
    </row>
    <row r="645" spans="1:3" x14ac:dyDescent="0.25">
      <c r="A645" s="57" t="s">
        <v>26</v>
      </c>
      <c r="B645">
        <v>6.8223941089177913</v>
      </c>
      <c r="C645">
        <v>4.2608222609877506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15.62474381364976</v>
      </c>
      <c r="C655">
        <v>15.607818192562529</v>
      </c>
    </row>
    <row r="656" spans="1:3" x14ac:dyDescent="0.25">
      <c r="A656" s="57" t="s">
        <v>20</v>
      </c>
      <c r="B656">
        <v>8.8265610275936233</v>
      </c>
      <c r="C656">
        <v>11.070134303387711</v>
      </c>
    </row>
    <row r="657" spans="1:3" x14ac:dyDescent="0.25">
      <c r="A657" s="57" t="s">
        <v>23</v>
      </c>
      <c r="B657">
        <v>7.3412614562212912</v>
      </c>
      <c r="C657">
        <v>7.0424595810131594</v>
      </c>
    </row>
    <row r="658" spans="1:3" x14ac:dyDescent="0.25">
      <c r="A658" s="57" t="s">
        <v>26</v>
      </c>
      <c r="B658">
        <v>10.018496152395709</v>
      </c>
      <c r="C658">
        <v>4.0177777627717663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28.31660974496549</v>
      </c>
      <c r="C668">
        <v>18.105855899542149</v>
      </c>
    </row>
    <row r="669" spans="1:3" x14ac:dyDescent="0.25">
      <c r="A669" s="57" t="s">
        <v>20</v>
      </c>
      <c r="B669">
        <v>20.340615851175759</v>
      </c>
      <c r="C669">
        <v>17.087852488515459</v>
      </c>
    </row>
    <row r="670" spans="1:3" x14ac:dyDescent="0.25">
      <c r="A670" s="57" t="s">
        <v>23</v>
      </c>
      <c r="B670">
        <v>4.3666300085126384</v>
      </c>
      <c r="C670">
        <v>7.3474068892216371</v>
      </c>
    </row>
    <row r="671" spans="1:3" x14ac:dyDescent="0.25">
      <c r="A671" s="57" t="s">
        <v>26</v>
      </c>
      <c r="B671">
        <v>8.8585159682644043</v>
      </c>
      <c r="C671">
        <v>8.1844076746815535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7.8400179137193664</v>
      </c>
      <c r="C681">
        <v>8.6289863443967434</v>
      </c>
    </row>
    <row r="682" spans="1:3" x14ac:dyDescent="0.25">
      <c r="A682" s="57" t="s">
        <v>20</v>
      </c>
      <c r="B682">
        <v>3.037449360574215</v>
      </c>
      <c r="C682">
        <v>3.6087087098126971</v>
      </c>
    </row>
    <row r="683" spans="1:3" x14ac:dyDescent="0.25">
      <c r="A683" s="57" t="s">
        <v>23</v>
      </c>
      <c r="B683">
        <v>1.2787514302882179</v>
      </c>
      <c r="C683">
        <v>1.0833956498918089</v>
      </c>
    </row>
    <row r="684" spans="1:3" x14ac:dyDescent="0.25">
      <c r="A684" s="57" t="s">
        <v>26</v>
      </c>
      <c r="B684">
        <v>2.265908773344198</v>
      </c>
      <c r="C684">
        <v>2.1960245558682572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22.06555706334294</v>
      </c>
      <c r="C694">
        <v>18.9360995511887</v>
      </c>
    </row>
    <row r="695" spans="1:3" x14ac:dyDescent="0.25">
      <c r="A695" s="57" t="s">
        <v>20</v>
      </c>
      <c r="B695">
        <v>13.792780138642909</v>
      </c>
      <c r="C695">
        <v>28.83045049545396</v>
      </c>
    </row>
    <row r="696" spans="1:3" x14ac:dyDescent="0.25">
      <c r="A696" s="57" t="s">
        <v>23</v>
      </c>
      <c r="B696">
        <v>6.4087317154830457</v>
      </c>
      <c r="C696">
        <v>5.9138121497069962</v>
      </c>
    </row>
    <row r="697" spans="1:3" x14ac:dyDescent="0.25">
      <c r="A697" s="57" t="s">
        <v>26</v>
      </c>
      <c r="B697">
        <v>14.89488910073792</v>
      </c>
      <c r="C697">
        <v>6.5614488019676998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11.04179550767522</v>
      </c>
      <c r="C707">
        <v>11.989417354470209</v>
      </c>
    </row>
    <row r="708" spans="1:3" x14ac:dyDescent="0.25">
      <c r="A708" s="57" t="s">
        <v>20</v>
      </c>
      <c r="B708">
        <v>3.6510831056077091</v>
      </c>
      <c r="C708">
        <v>10.9909883942075</v>
      </c>
    </row>
    <row r="709" spans="1:3" x14ac:dyDescent="0.25">
      <c r="A709" s="57" t="s">
        <v>23</v>
      </c>
      <c r="B709">
        <v>1.573324014499214</v>
      </c>
      <c r="C709">
        <v>1.2211712962958261</v>
      </c>
    </row>
    <row r="710" spans="1:3" x14ac:dyDescent="0.25">
      <c r="A710" s="57" t="s">
        <v>26</v>
      </c>
      <c r="B710">
        <v>4.6585322584014364</v>
      </c>
      <c r="C710">
        <v>1.8058213391709239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10.50431638604933</v>
      </c>
      <c r="C720">
        <v>10.570442574380261</v>
      </c>
    </row>
    <row r="721" spans="1:3" x14ac:dyDescent="0.25">
      <c r="A721" s="57" t="s">
        <v>20</v>
      </c>
      <c r="B721">
        <v>6.3281407444898923</v>
      </c>
      <c r="C721">
        <v>8.0723847125991846</v>
      </c>
    </row>
    <row r="722" spans="1:3" x14ac:dyDescent="0.25">
      <c r="A722" s="57" t="s">
        <v>23</v>
      </c>
      <c r="B722">
        <v>7.3095274953931852</v>
      </c>
      <c r="C722">
        <v>5.1403614655869863</v>
      </c>
    </row>
    <row r="723" spans="1:3" x14ac:dyDescent="0.25">
      <c r="A723" s="57" t="s">
        <v>26</v>
      </c>
      <c r="B723">
        <v>9.1204731852436538</v>
      </c>
      <c r="C723">
        <v>3.9027571226240192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6.2920951418557616</v>
      </c>
      <c r="C736">
        <v>8.9990097534612161</v>
      </c>
    </row>
    <row r="737" spans="1:3" x14ac:dyDescent="0.25">
      <c r="A737" s="57" t="s">
        <v>20</v>
      </c>
      <c r="B737">
        <v>2.2288722486173969</v>
      </c>
      <c r="C737">
        <v>2.3248351169820509</v>
      </c>
    </row>
    <row r="738" spans="1:3" x14ac:dyDescent="0.25">
      <c r="A738" s="57" t="s">
        <v>23</v>
      </c>
      <c r="B738">
        <v>1.0220969786255421</v>
      </c>
      <c r="C738">
        <v>1.039537593386852</v>
      </c>
    </row>
    <row r="739" spans="1:3" x14ac:dyDescent="0.25">
      <c r="A739" s="57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176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175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50"/>
      <c r="I7" s="50" t="s">
        <v>15</v>
      </c>
      <c r="J7" s="50" t="s">
        <v>16</v>
      </c>
      <c r="P7" s="50"/>
      <c r="Q7" s="50" t="s">
        <v>15</v>
      </c>
      <c r="R7" s="50" t="s">
        <v>16</v>
      </c>
    </row>
    <row r="8" spans="1:18" x14ac:dyDescent="0.25">
      <c r="A8" s="57" t="s">
        <v>17</v>
      </c>
      <c r="B8">
        <v>63.349022451618502</v>
      </c>
      <c r="C8">
        <v>8.0608969028576887</v>
      </c>
      <c r="H8" s="50" t="s">
        <v>18</v>
      </c>
      <c r="I8">
        <v>6.3032116958768328E-2</v>
      </c>
      <c r="J8">
        <v>5.5415673400354082E-2</v>
      </c>
      <c r="P8" s="50" t="s">
        <v>19</v>
      </c>
      <c r="Q8">
        <v>4.4108262177241848E-2</v>
      </c>
      <c r="R8">
        <v>-0.5179082554891381</v>
      </c>
    </row>
    <row r="9" spans="1:18" x14ac:dyDescent="0.25">
      <c r="A9" s="57" t="s">
        <v>20</v>
      </c>
      <c r="B9">
        <v>23.897719784059319</v>
      </c>
      <c r="C9">
        <v>13.564979330194539</v>
      </c>
      <c r="H9" s="50" t="s">
        <v>21</v>
      </c>
      <c r="I9">
        <v>0.10810714664044931</v>
      </c>
      <c r="J9">
        <v>8.8292435276345463E-2</v>
      </c>
      <c r="P9" s="50" t="s">
        <v>22</v>
      </c>
      <c r="Q9">
        <v>6.2662138785770258</v>
      </c>
      <c r="R9">
        <v>9.5664903672224053</v>
      </c>
    </row>
    <row r="10" spans="1:18" x14ac:dyDescent="0.25">
      <c r="A10" s="57" t="s">
        <v>23</v>
      </c>
      <c r="B10">
        <v>8.059475448226598</v>
      </c>
      <c r="C10">
        <v>2.0069096774684509</v>
      </c>
      <c r="H10" s="50" t="s">
        <v>24</v>
      </c>
      <c r="I10">
        <v>0.15598527648991811</v>
      </c>
      <c r="J10">
        <v>0.13762620097726319</v>
      </c>
      <c r="P10" s="50" t="s">
        <v>25</v>
      </c>
      <c r="Q10">
        <v>38.649759704420013</v>
      </c>
      <c r="R10">
        <v>48.868612485270397</v>
      </c>
    </row>
    <row r="11" spans="1:18" x14ac:dyDescent="0.25">
      <c r="A11" s="57" t="s">
        <v>26</v>
      </c>
      <c r="B11">
        <v>5.8101604932826723</v>
      </c>
      <c r="C11">
        <v>16.230205701845851</v>
      </c>
      <c r="H11" s="50" t="s">
        <v>27</v>
      </c>
      <c r="I11">
        <v>6.9841019372561097E-2</v>
      </c>
      <c r="J11">
        <v>7.8357988949794122E-2</v>
      </c>
    </row>
    <row r="12" spans="1:18" x14ac:dyDescent="0.25">
      <c r="H12" s="50" t="s">
        <v>28</v>
      </c>
      <c r="I12">
        <v>9.500005196544202E-2</v>
      </c>
      <c r="J12">
        <v>9.9842774497785072E-2</v>
      </c>
    </row>
    <row r="13" spans="1:18" x14ac:dyDescent="0.25">
      <c r="H13" s="50" t="s">
        <v>29</v>
      </c>
      <c r="I13">
        <v>5.329841737301802E-2</v>
      </c>
      <c r="J13">
        <v>7.1070891568943403E-2</v>
      </c>
      <c r="P13" s="50" t="s">
        <v>30</v>
      </c>
      <c r="Q13">
        <v>662.31415569872809</v>
      </c>
    </row>
    <row r="14" spans="1:18" x14ac:dyDescent="0.25">
      <c r="H14" s="50" t="s">
        <v>31</v>
      </c>
      <c r="I14">
        <v>7.6489200638749227E-2</v>
      </c>
      <c r="J14">
        <v>0.1193016297190269</v>
      </c>
    </row>
    <row r="15" spans="1:18" x14ac:dyDescent="0.25">
      <c r="H15" s="50" t="s">
        <v>32</v>
      </c>
      <c r="I15">
        <v>0.15263303707583981</v>
      </c>
      <c r="J15">
        <v>0.123548064300933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50"/>
      <c r="I20" s="50" t="s">
        <v>15</v>
      </c>
      <c r="J20" s="50" t="s">
        <v>16</v>
      </c>
      <c r="P20" s="50"/>
      <c r="Q20" s="50" t="s">
        <v>15</v>
      </c>
      <c r="R20" s="50" t="s">
        <v>16</v>
      </c>
    </row>
    <row r="21" spans="1:18" x14ac:dyDescent="0.25">
      <c r="A21" s="57" t="s">
        <v>17</v>
      </c>
      <c r="B21">
        <v>46.97705160169717</v>
      </c>
      <c r="C21">
        <v>5.9634048682632317</v>
      </c>
      <c r="H21" s="50" t="s">
        <v>18</v>
      </c>
      <c r="I21">
        <v>0.49336676931912682</v>
      </c>
      <c r="J21">
        <v>0.36524695910257332</v>
      </c>
      <c r="P21" s="50" t="s">
        <v>19</v>
      </c>
      <c r="Q21">
        <v>7.2547259101836417E-2</v>
      </c>
      <c r="R21">
        <v>-0.15100431483933541</v>
      </c>
    </row>
    <row r="22" spans="1:18" x14ac:dyDescent="0.25">
      <c r="A22" s="57" t="s">
        <v>20</v>
      </c>
      <c r="B22">
        <v>16.801650164890528</v>
      </c>
      <c r="C22">
        <v>10.27088783612043</v>
      </c>
      <c r="H22" s="50" t="s">
        <v>21</v>
      </c>
      <c r="I22">
        <v>0.53545566356545971</v>
      </c>
      <c r="J22">
        <v>0.4307832195501467</v>
      </c>
      <c r="P22" s="50" t="s">
        <v>22</v>
      </c>
      <c r="Q22">
        <v>3.960834893839662</v>
      </c>
      <c r="R22">
        <v>5.4855155553629276</v>
      </c>
    </row>
    <row r="23" spans="1:18" x14ac:dyDescent="0.25">
      <c r="A23" s="57" t="s">
        <v>23</v>
      </c>
      <c r="B23">
        <v>2.2750825659042828</v>
      </c>
      <c r="C23">
        <v>4.0985953830008839</v>
      </c>
      <c r="H23" s="50" t="s">
        <v>24</v>
      </c>
      <c r="I23">
        <v>0.37939182508067282</v>
      </c>
      <c r="J23">
        <v>0.46158343453499212</v>
      </c>
      <c r="P23" s="50" t="s">
        <v>25</v>
      </c>
      <c r="Q23">
        <v>23.355385518314371</v>
      </c>
      <c r="R23">
        <v>31.55548162959057</v>
      </c>
    </row>
    <row r="24" spans="1:18" x14ac:dyDescent="0.25">
      <c r="A24" s="57" t="s">
        <v>26</v>
      </c>
      <c r="B24">
        <v>8.0964656997577524</v>
      </c>
      <c r="C24">
        <v>4.5226548802227846</v>
      </c>
      <c r="H24" s="50" t="s">
        <v>27</v>
      </c>
      <c r="I24">
        <v>0.58043281852275297</v>
      </c>
      <c r="J24">
        <v>0.75126850874299822</v>
      </c>
    </row>
    <row r="25" spans="1:18" x14ac:dyDescent="0.25">
      <c r="H25" s="50" t="s">
        <v>28</v>
      </c>
      <c r="I25">
        <v>0.46731166013006359</v>
      </c>
      <c r="J25">
        <v>0.41534651550235679</v>
      </c>
    </row>
    <row r="26" spans="1:18" x14ac:dyDescent="0.25">
      <c r="H26" s="50" t="s">
        <v>29</v>
      </c>
      <c r="I26">
        <v>0.28413333578063971</v>
      </c>
      <c r="J26">
        <v>0.2598849062368323</v>
      </c>
      <c r="P26" s="50" t="s">
        <v>30</v>
      </c>
      <c r="Q26">
        <v>253.59384803712169</v>
      </c>
    </row>
    <row r="27" spans="1:18" x14ac:dyDescent="0.25">
      <c r="H27" s="50" t="s">
        <v>31</v>
      </c>
      <c r="I27">
        <v>0.42142670564948259</v>
      </c>
      <c r="J27">
        <v>0.56794939479855766</v>
      </c>
    </row>
    <row r="28" spans="1:18" x14ac:dyDescent="0.25">
      <c r="H28" s="50" t="s">
        <v>32</v>
      </c>
      <c r="I28">
        <v>0.8051685367457716</v>
      </c>
      <c r="J28">
        <v>0.71138326149313635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50"/>
      <c r="I33" s="50" t="s">
        <v>15</v>
      </c>
      <c r="J33" s="50" t="s">
        <v>16</v>
      </c>
      <c r="P33" s="50"/>
      <c r="Q33" s="50" t="s">
        <v>15</v>
      </c>
      <c r="R33" s="50" t="s">
        <v>16</v>
      </c>
    </row>
    <row r="34" spans="1:18" x14ac:dyDescent="0.25">
      <c r="A34" s="57" t="s">
        <v>17</v>
      </c>
      <c r="B34">
        <v>62.034261843573027</v>
      </c>
      <c r="C34">
        <v>6.3470366540560361</v>
      </c>
      <c r="H34" s="50" t="s">
        <v>18</v>
      </c>
      <c r="I34">
        <v>0.40188273240089167</v>
      </c>
      <c r="J34">
        <v>0.42295162257487823</v>
      </c>
      <c r="P34" s="50" t="s">
        <v>19</v>
      </c>
      <c r="Q34">
        <v>-0.57976293164270143</v>
      </c>
      <c r="R34">
        <v>1.091143515993259</v>
      </c>
    </row>
    <row r="35" spans="1:18" x14ac:dyDescent="0.25">
      <c r="A35" s="57" t="s">
        <v>20</v>
      </c>
      <c r="B35">
        <v>40.385994669037593</v>
      </c>
      <c r="C35">
        <v>6.8449150899558866</v>
      </c>
      <c r="H35" s="50" t="s">
        <v>21</v>
      </c>
      <c r="I35">
        <v>0.30273271509500199</v>
      </c>
      <c r="J35">
        <v>0.2592768493977709</v>
      </c>
      <c r="P35" s="50" t="s">
        <v>22</v>
      </c>
      <c r="Q35">
        <v>16.872990344155561</v>
      </c>
      <c r="R35">
        <v>29.505219006231709</v>
      </c>
    </row>
    <row r="36" spans="1:18" x14ac:dyDescent="0.25">
      <c r="A36" s="57" t="s">
        <v>23</v>
      </c>
      <c r="B36">
        <v>14.359428603705251</v>
      </c>
      <c r="C36">
        <v>28.737006581000021</v>
      </c>
      <c r="H36" s="50" t="s">
        <v>24</v>
      </c>
      <c r="I36">
        <v>0.78499000933987939</v>
      </c>
      <c r="J36">
        <v>0.70691577323809263</v>
      </c>
      <c r="P36" s="50" t="s">
        <v>25</v>
      </c>
      <c r="Q36">
        <v>70.787305793433504</v>
      </c>
      <c r="R36">
        <v>109.1713525005059</v>
      </c>
    </row>
    <row r="37" spans="1:18" x14ac:dyDescent="0.25">
      <c r="A37" s="57" t="s">
        <v>26</v>
      </c>
      <c r="B37">
        <v>28.229732477761161</v>
      </c>
      <c r="C37">
        <v>32.32705154334608</v>
      </c>
      <c r="H37" s="50" t="s">
        <v>27</v>
      </c>
      <c r="I37">
        <v>0.63385376049789055</v>
      </c>
      <c r="J37">
        <v>0.69955876679165274</v>
      </c>
    </row>
    <row r="38" spans="1:18" x14ac:dyDescent="0.25">
      <c r="H38" s="50" t="s">
        <v>28</v>
      </c>
      <c r="I38">
        <v>0.53763313061561546</v>
      </c>
      <c r="J38">
        <v>0.36342668978589521</v>
      </c>
    </row>
    <row r="39" spans="1:18" x14ac:dyDescent="0.25">
      <c r="H39" s="50" t="s">
        <v>29</v>
      </c>
      <c r="I39">
        <v>0.54668454023582302</v>
      </c>
      <c r="J39">
        <v>0.40591695519231319</v>
      </c>
      <c r="P39" s="50" t="s">
        <v>30</v>
      </c>
      <c r="Q39">
        <v>1932.940476086874</v>
      </c>
    </row>
    <row r="40" spans="1:18" x14ac:dyDescent="0.25">
      <c r="H40" s="50" t="s">
        <v>31</v>
      </c>
      <c r="I40">
        <v>0.74227269545500885</v>
      </c>
      <c r="J40">
        <v>0.75443203176493345</v>
      </c>
    </row>
    <row r="41" spans="1:18" x14ac:dyDescent="0.25">
      <c r="H41" s="50" t="s">
        <v>32</v>
      </c>
      <c r="I41">
        <v>0.6459463291142421</v>
      </c>
      <c r="J41">
        <v>0.7028514277120389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50"/>
      <c r="I46" s="50" t="s">
        <v>15</v>
      </c>
      <c r="J46" s="50" t="s">
        <v>16</v>
      </c>
      <c r="P46" s="50"/>
      <c r="Q46" s="50" t="s">
        <v>15</v>
      </c>
      <c r="R46" s="50" t="s">
        <v>16</v>
      </c>
    </row>
    <row r="47" spans="1:18" x14ac:dyDescent="0.25">
      <c r="A47" s="57" t="s">
        <v>17</v>
      </c>
      <c r="B47">
        <v>103.649545180544</v>
      </c>
      <c r="C47">
        <v>8.8695801879337157</v>
      </c>
      <c r="H47" s="50" t="s">
        <v>18</v>
      </c>
      <c r="I47">
        <v>8.2403191135544007E-2</v>
      </c>
      <c r="J47">
        <v>7.196314439910155E-2</v>
      </c>
      <c r="P47" s="50" t="s">
        <v>19</v>
      </c>
      <c r="Q47">
        <v>-2.8964904372725599</v>
      </c>
      <c r="R47">
        <v>4.540938226776861</v>
      </c>
    </row>
    <row r="48" spans="1:18" x14ac:dyDescent="0.25">
      <c r="A48" s="57" t="s">
        <v>20</v>
      </c>
      <c r="B48">
        <v>15.77695753370924</v>
      </c>
      <c r="C48">
        <v>15.21037277306068</v>
      </c>
      <c r="H48" s="50" t="s">
        <v>21</v>
      </c>
      <c r="I48">
        <v>0.14512856502880039</v>
      </c>
      <c r="J48">
        <v>0.12500385880838591</v>
      </c>
      <c r="P48" s="50" t="s">
        <v>22</v>
      </c>
      <c r="Q48">
        <v>16.602060219596581</v>
      </c>
      <c r="R48">
        <v>37.482862710413343</v>
      </c>
    </row>
    <row r="49" spans="1:18" x14ac:dyDescent="0.25">
      <c r="A49" s="57" t="s">
        <v>23</v>
      </c>
      <c r="B49">
        <v>34.178575871454228</v>
      </c>
      <c r="C49">
        <v>27.608808357598921</v>
      </c>
      <c r="H49" s="50" t="s">
        <v>24</v>
      </c>
      <c r="I49">
        <v>8.3677716465266311E-2</v>
      </c>
      <c r="J49">
        <v>7.4778896251327484E-2</v>
      </c>
      <c r="P49" s="50" t="s">
        <v>25</v>
      </c>
      <c r="Q49">
        <v>70.464557965035112</v>
      </c>
      <c r="R49">
        <v>134.18082707055541</v>
      </c>
    </row>
    <row r="50" spans="1:18" x14ac:dyDescent="0.25">
      <c r="A50" s="57" t="s">
        <v>26</v>
      </c>
      <c r="B50">
        <v>23.15699965063305</v>
      </c>
      <c r="C50">
        <v>16.3607254055275</v>
      </c>
      <c r="H50" s="50" t="s">
        <v>27</v>
      </c>
      <c r="I50">
        <v>0.28401983562558653</v>
      </c>
      <c r="J50">
        <v>8.5016761827681891E-2</v>
      </c>
    </row>
    <row r="51" spans="1:18" x14ac:dyDescent="0.25">
      <c r="H51" s="50" t="s">
        <v>28</v>
      </c>
      <c r="I51">
        <v>0.11798549045569209</v>
      </c>
      <c r="J51">
        <v>0.13988428998424979</v>
      </c>
    </row>
    <row r="52" spans="1:18" x14ac:dyDescent="0.25">
      <c r="H52" s="50" t="s">
        <v>29</v>
      </c>
      <c r="I52">
        <v>9.0848349151250535E-2</v>
      </c>
      <c r="J52">
        <v>8.9826598740848987E-2</v>
      </c>
      <c r="P52" s="50" t="s">
        <v>30</v>
      </c>
      <c r="Q52">
        <v>2875.4373897409532</v>
      </c>
    </row>
    <row r="53" spans="1:18" x14ac:dyDescent="0.25">
      <c r="H53" s="50" t="s">
        <v>31</v>
      </c>
      <c r="I53">
        <v>9.8390533265311053E-2</v>
      </c>
      <c r="J53">
        <v>9.8701389020202035E-2</v>
      </c>
    </row>
    <row r="54" spans="1:18" x14ac:dyDescent="0.25">
      <c r="H54" s="50" t="s">
        <v>32</v>
      </c>
      <c r="I54">
        <v>0.16530261988780501</v>
      </c>
      <c r="J54">
        <v>0.124505394364348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50"/>
      <c r="I59" s="50" t="s">
        <v>15</v>
      </c>
      <c r="J59" s="50" t="s">
        <v>16</v>
      </c>
      <c r="P59" s="50"/>
      <c r="Q59" s="50" t="s">
        <v>15</v>
      </c>
      <c r="R59" s="50" t="s">
        <v>16</v>
      </c>
    </row>
    <row r="60" spans="1:18" x14ac:dyDescent="0.25">
      <c r="A60" s="57" t="s">
        <v>17</v>
      </c>
      <c r="B60">
        <v>417.24318059175448</v>
      </c>
      <c r="C60">
        <v>31.122676809076481</v>
      </c>
      <c r="H60" s="50" t="s">
        <v>18</v>
      </c>
      <c r="I60">
        <v>9.3119543399233715E-2</v>
      </c>
      <c r="J60">
        <v>0.1094841425098463</v>
      </c>
      <c r="P60" s="50" t="s">
        <v>19</v>
      </c>
      <c r="Q60">
        <v>0.19222077094474571</v>
      </c>
      <c r="R60">
        <v>-0.38392988299504871</v>
      </c>
    </row>
    <row r="61" spans="1:18" x14ac:dyDescent="0.25">
      <c r="A61" s="57" t="s">
        <v>20</v>
      </c>
      <c r="B61">
        <v>68.992397826135914</v>
      </c>
      <c r="C61">
        <v>38.374414261122787</v>
      </c>
      <c r="H61" s="50" t="s">
        <v>21</v>
      </c>
      <c r="I61">
        <v>0.13813342517273661</v>
      </c>
      <c r="J61">
        <v>9.9339028568184787E-2</v>
      </c>
      <c r="P61" s="50" t="s">
        <v>22</v>
      </c>
      <c r="Q61">
        <v>18.155071467111959</v>
      </c>
      <c r="R61">
        <v>23.565260927715538</v>
      </c>
    </row>
    <row r="62" spans="1:18" x14ac:dyDescent="0.25">
      <c r="A62" s="57" t="s">
        <v>23</v>
      </c>
      <c r="B62">
        <v>52.145988714183332</v>
      </c>
      <c r="C62">
        <v>21.870963631872069</v>
      </c>
      <c r="H62" s="50" t="s">
        <v>24</v>
      </c>
      <c r="I62">
        <v>5.1141757830400467E-2</v>
      </c>
      <c r="J62">
        <v>5.7258501876765469E-2</v>
      </c>
      <c r="P62" s="50" t="s">
        <v>25</v>
      </c>
      <c r="Q62">
        <v>142.9336303584663</v>
      </c>
      <c r="R62">
        <v>142.6715035027008</v>
      </c>
    </row>
    <row r="63" spans="1:18" x14ac:dyDescent="0.25">
      <c r="A63" s="57" t="s">
        <v>26</v>
      </c>
      <c r="B63">
        <v>36.733336792146488</v>
      </c>
      <c r="C63">
        <v>49.552707362512493</v>
      </c>
      <c r="H63" s="50" t="s">
        <v>27</v>
      </c>
      <c r="I63">
        <v>0.20515200294972169</v>
      </c>
      <c r="J63">
        <v>0.23102387669088931</v>
      </c>
    </row>
    <row r="64" spans="1:18" x14ac:dyDescent="0.25">
      <c r="H64" s="50" t="s">
        <v>28</v>
      </c>
      <c r="I64">
        <v>4.9642253570669759E-2</v>
      </c>
      <c r="J64">
        <v>7.840237881604703E-2</v>
      </c>
    </row>
    <row r="65" spans="1:18" x14ac:dyDescent="0.25">
      <c r="H65" s="50" t="s">
        <v>29</v>
      </c>
      <c r="I65">
        <v>6.2016553535057362E-2</v>
      </c>
      <c r="J65">
        <v>7.2938172709617569E-2</v>
      </c>
      <c r="P65" s="50" t="s">
        <v>30</v>
      </c>
      <c r="Q65">
        <v>10556.893644795769</v>
      </c>
    </row>
    <row r="66" spans="1:18" x14ac:dyDescent="0.25">
      <c r="H66" s="50" t="s">
        <v>31</v>
      </c>
      <c r="I66">
        <v>0.100590873180728</v>
      </c>
      <c r="J66">
        <v>8.4357070509882864E-2</v>
      </c>
    </row>
    <row r="67" spans="1:18" x14ac:dyDescent="0.25">
      <c r="H67" s="50" t="s">
        <v>32</v>
      </c>
      <c r="I67">
        <v>0.15032298601992591</v>
      </c>
      <c r="J67">
        <v>9.6586109076638463E-2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50"/>
      <c r="I72" s="50" t="s">
        <v>15</v>
      </c>
      <c r="J72" s="50" t="s">
        <v>16</v>
      </c>
      <c r="P72" s="50"/>
      <c r="Q72" s="50" t="s">
        <v>15</v>
      </c>
      <c r="R72" s="50" t="s">
        <v>16</v>
      </c>
    </row>
    <row r="73" spans="1:18" x14ac:dyDescent="0.25">
      <c r="A73" s="57" t="s">
        <v>17</v>
      </c>
      <c r="B73">
        <v>47.903464857316123</v>
      </c>
      <c r="C73">
        <v>6.3070739089344654</v>
      </c>
      <c r="H73" s="50" t="s">
        <v>18</v>
      </c>
      <c r="I73">
        <v>0.1189442566622568</v>
      </c>
      <c r="J73">
        <v>0.1782781847495202</v>
      </c>
      <c r="P73" s="50" t="s">
        <v>19</v>
      </c>
      <c r="Q73">
        <v>-0.32453375597309292</v>
      </c>
      <c r="R73">
        <v>0.66133130280091568</v>
      </c>
    </row>
    <row r="74" spans="1:18" x14ac:dyDescent="0.25">
      <c r="A74" s="57" t="s">
        <v>20</v>
      </c>
      <c r="B74">
        <v>24.391652523090919</v>
      </c>
      <c r="C74">
        <v>11.55245261799427</v>
      </c>
      <c r="H74" s="50" t="s">
        <v>21</v>
      </c>
      <c r="I74">
        <v>0.1034561166177871</v>
      </c>
      <c r="J74">
        <v>7.5287900958869489E-2</v>
      </c>
      <c r="P74" s="50" t="s">
        <v>22</v>
      </c>
      <c r="Q74">
        <v>4.6711741108322506</v>
      </c>
      <c r="R74">
        <v>6.3653064869888638</v>
      </c>
    </row>
    <row r="75" spans="1:18" x14ac:dyDescent="0.25">
      <c r="A75" s="57" t="s">
        <v>23</v>
      </c>
      <c r="B75">
        <v>2.317330292097457</v>
      </c>
      <c r="C75">
        <v>2.8315790347988909</v>
      </c>
      <c r="H75" s="50" t="s">
        <v>24</v>
      </c>
      <c r="I75">
        <v>0.1016097753219576</v>
      </c>
      <c r="J75">
        <v>7.7410360744405937E-2</v>
      </c>
      <c r="P75" s="50" t="s">
        <v>25</v>
      </c>
      <c r="Q75">
        <v>30.283963227866799</v>
      </c>
      <c r="R75">
        <v>44.272649717142698</v>
      </c>
    </row>
    <row r="76" spans="1:18" x14ac:dyDescent="0.25">
      <c r="A76" s="57" t="s">
        <v>26</v>
      </c>
      <c r="B76">
        <v>10.12470967622421</v>
      </c>
      <c r="C76">
        <v>8.4349175192812549</v>
      </c>
      <c r="H76" s="50" t="s">
        <v>27</v>
      </c>
      <c r="I76">
        <v>0.1015145370376106</v>
      </c>
      <c r="J76">
        <v>0.1180577506713842</v>
      </c>
    </row>
    <row r="77" spans="1:18" x14ac:dyDescent="0.25">
      <c r="H77" s="50" t="s">
        <v>28</v>
      </c>
      <c r="I77">
        <v>7.6846466015323453E-2</v>
      </c>
      <c r="J77">
        <v>8.1410605341430492E-2</v>
      </c>
    </row>
    <row r="78" spans="1:18" x14ac:dyDescent="0.25">
      <c r="H78" s="50" t="s">
        <v>29</v>
      </c>
      <c r="I78">
        <v>6.2907187059295155E-2</v>
      </c>
      <c r="J78">
        <v>9.1517877701262795E-2</v>
      </c>
      <c r="P78" s="50" t="s">
        <v>30</v>
      </c>
      <c r="Q78">
        <v>266.50745596700932</v>
      </c>
    </row>
    <row r="79" spans="1:18" x14ac:dyDescent="0.25">
      <c r="H79" s="50" t="s">
        <v>31</v>
      </c>
      <c r="I79">
        <v>0.1180065166042146</v>
      </c>
      <c r="J79">
        <v>0.1444844269239331</v>
      </c>
    </row>
    <row r="80" spans="1:18" x14ac:dyDescent="0.25">
      <c r="H80" s="50" t="s">
        <v>32</v>
      </c>
      <c r="I80">
        <v>7.9050249492834165E-2</v>
      </c>
      <c r="J80">
        <v>0.13495699112657489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50"/>
      <c r="I85" s="50" t="s">
        <v>15</v>
      </c>
      <c r="J85" s="50" t="s">
        <v>16</v>
      </c>
      <c r="P85" s="50"/>
      <c r="Q85" s="50" t="s">
        <v>15</v>
      </c>
      <c r="R85" s="50" t="s">
        <v>16</v>
      </c>
    </row>
    <row r="86" spans="1:18" x14ac:dyDescent="0.25">
      <c r="A86" s="57" t="s">
        <v>17</v>
      </c>
      <c r="B86">
        <v>658.67913374526552</v>
      </c>
      <c r="C86">
        <v>38.840478084532151</v>
      </c>
      <c r="H86" s="50" t="s">
        <v>18</v>
      </c>
      <c r="I86">
        <v>0.42471374702941828</v>
      </c>
      <c r="J86">
        <v>0.43663078835989272</v>
      </c>
      <c r="P86" s="50" t="s">
        <v>19</v>
      </c>
      <c r="Q86">
        <v>-0.34098469423295058</v>
      </c>
      <c r="R86">
        <v>-0.84120220162743209</v>
      </c>
    </row>
    <row r="87" spans="1:18" x14ac:dyDescent="0.25">
      <c r="A87" s="57" t="s">
        <v>20</v>
      </c>
      <c r="B87">
        <v>63.834474647363827</v>
      </c>
      <c r="C87">
        <v>75.937285568001741</v>
      </c>
      <c r="H87" s="50" t="s">
        <v>21</v>
      </c>
      <c r="I87">
        <v>0.43252448290002782</v>
      </c>
      <c r="J87">
        <v>0.31841040620102218</v>
      </c>
      <c r="P87" s="50" t="s">
        <v>22</v>
      </c>
      <c r="Q87">
        <v>14.390069745730701</v>
      </c>
      <c r="R87">
        <v>21.656333344838611</v>
      </c>
    </row>
    <row r="88" spans="1:18" x14ac:dyDescent="0.25">
      <c r="A88" s="57" t="s">
        <v>23</v>
      </c>
      <c r="B88">
        <v>55.506232501539529</v>
      </c>
      <c r="C88">
        <v>13.9678120984322</v>
      </c>
      <c r="H88" s="50" t="s">
        <v>24</v>
      </c>
      <c r="I88">
        <v>0.60619150609704853</v>
      </c>
      <c r="J88">
        <v>0.49788191089804401</v>
      </c>
      <c r="P88" s="50" t="s">
        <v>25</v>
      </c>
      <c r="Q88">
        <v>78.607347014598645</v>
      </c>
      <c r="R88">
        <v>132.0844548559536</v>
      </c>
    </row>
    <row r="89" spans="1:18" x14ac:dyDescent="0.25">
      <c r="A89" s="57" t="s">
        <v>26</v>
      </c>
      <c r="B89">
        <v>63.980618927133683</v>
      </c>
      <c r="C89">
        <v>16.442729236569271</v>
      </c>
      <c r="H89" s="50" t="s">
        <v>27</v>
      </c>
      <c r="I89">
        <v>0.63947716656271991</v>
      </c>
      <c r="J89">
        <v>0.55178754714429168</v>
      </c>
    </row>
    <row r="90" spans="1:18" x14ac:dyDescent="0.25">
      <c r="H90" s="50" t="s">
        <v>28</v>
      </c>
      <c r="I90">
        <v>0.7530493976822964</v>
      </c>
      <c r="J90">
        <v>0.59543460283195071</v>
      </c>
    </row>
    <row r="91" spans="1:18" x14ac:dyDescent="0.25">
      <c r="H91" s="50" t="s">
        <v>29</v>
      </c>
      <c r="I91">
        <v>0.71797267684889254</v>
      </c>
      <c r="J91">
        <v>0.6035511022051695</v>
      </c>
      <c r="P91" s="50" t="s">
        <v>30</v>
      </c>
      <c r="Q91">
        <v>3120.7785652876692</v>
      </c>
    </row>
    <row r="92" spans="1:18" x14ac:dyDescent="0.25">
      <c r="H92" s="50" t="s">
        <v>31</v>
      </c>
      <c r="I92">
        <v>0.65954796536513838</v>
      </c>
      <c r="J92">
        <v>0.54929409539018681</v>
      </c>
    </row>
    <row r="93" spans="1:18" x14ac:dyDescent="0.25">
      <c r="H93" s="50" t="s">
        <v>32</v>
      </c>
      <c r="I93">
        <v>0.57545660655703024</v>
      </c>
      <c r="J93">
        <v>0.54179505847264575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50"/>
      <c r="I98" s="50" t="s">
        <v>15</v>
      </c>
      <c r="J98" s="50" t="s">
        <v>16</v>
      </c>
      <c r="P98" s="50"/>
      <c r="Q98" s="50" t="s">
        <v>15</v>
      </c>
      <c r="R98" s="50" t="s">
        <v>16</v>
      </c>
    </row>
    <row r="99" spans="1:18" x14ac:dyDescent="0.25">
      <c r="A99" s="57" t="s">
        <v>17</v>
      </c>
      <c r="B99">
        <v>79.617879630189464</v>
      </c>
      <c r="C99">
        <v>7.0027567942327158</v>
      </c>
      <c r="H99" s="50" t="s">
        <v>18</v>
      </c>
      <c r="I99">
        <v>8.4890636778749681E-2</v>
      </c>
      <c r="J99">
        <v>0.12209789978546989</v>
      </c>
      <c r="P99" s="50" t="s">
        <v>19</v>
      </c>
      <c r="Q99">
        <v>-0.31381156958010509</v>
      </c>
      <c r="R99">
        <v>0.52798566251025936</v>
      </c>
    </row>
    <row r="100" spans="1:18" x14ac:dyDescent="0.25">
      <c r="A100" s="57" t="s">
        <v>20</v>
      </c>
      <c r="B100">
        <v>14.871137960637171</v>
      </c>
      <c r="C100">
        <v>25.424230385307862</v>
      </c>
      <c r="H100" s="50" t="s">
        <v>21</v>
      </c>
      <c r="I100">
        <v>6.7232511357300948E-2</v>
      </c>
      <c r="J100">
        <v>0.1148750469666184</v>
      </c>
      <c r="P100" s="50" t="s">
        <v>22</v>
      </c>
      <c r="Q100">
        <v>8.434494746699837</v>
      </c>
      <c r="R100">
        <v>12.79091715492531</v>
      </c>
    </row>
    <row r="101" spans="1:18" x14ac:dyDescent="0.25">
      <c r="A101" s="57" t="s">
        <v>23</v>
      </c>
      <c r="B101">
        <v>12.07441988067991</v>
      </c>
      <c r="C101">
        <v>3.8306142726679542</v>
      </c>
      <c r="H101" s="50" t="s">
        <v>24</v>
      </c>
      <c r="I101">
        <v>0.10561776218693909</v>
      </c>
      <c r="J101">
        <v>0.1176949739491602</v>
      </c>
      <c r="P101" s="50" t="s">
        <v>25</v>
      </c>
      <c r="Q101">
        <v>46.022466462212549</v>
      </c>
      <c r="R101">
        <v>60.7861785570854</v>
      </c>
    </row>
    <row r="102" spans="1:18" x14ac:dyDescent="0.25">
      <c r="A102" s="57" t="s">
        <v>26</v>
      </c>
      <c r="B102">
        <v>35.970660064163333</v>
      </c>
      <c r="C102">
        <v>5.0261410776096032</v>
      </c>
      <c r="H102" s="50" t="s">
        <v>27</v>
      </c>
      <c r="I102">
        <v>0.16551566917263319</v>
      </c>
      <c r="J102">
        <v>0.23450743006626021</v>
      </c>
    </row>
    <row r="103" spans="1:18" x14ac:dyDescent="0.25">
      <c r="H103" s="50" t="s">
        <v>28</v>
      </c>
      <c r="I103">
        <v>0.12340499697344801</v>
      </c>
      <c r="J103">
        <v>9.3776166360453994E-2</v>
      </c>
    </row>
    <row r="104" spans="1:18" x14ac:dyDescent="0.25">
      <c r="H104" s="50" t="s">
        <v>29</v>
      </c>
      <c r="I104">
        <v>4.9748998498400678E-2</v>
      </c>
      <c r="J104">
        <v>6.1807440279600098E-2</v>
      </c>
      <c r="P104" s="50" t="s">
        <v>30</v>
      </c>
      <c r="Q104">
        <v>868.57872488055034</v>
      </c>
    </row>
    <row r="105" spans="1:18" x14ac:dyDescent="0.25">
      <c r="H105" s="50" t="s">
        <v>31</v>
      </c>
      <c r="I105">
        <v>0.10455378206578381</v>
      </c>
      <c r="J105">
        <v>0.16826088852418281</v>
      </c>
    </row>
    <row r="106" spans="1:18" x14ac:dyDescent="0.25">
      <c r="H106" s="50" t="s">
        <v>32</v>
      </c>
      <c r="I106">
        <v>0.16906709775419149</v>
      </c>
      <c r="J106">
        <v>0.1289388806325126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50"/>
      <c r="I111" s="50" t="s">
        <v>15</v>
      </c>
      <c r="J111" s="50" t="s">
        <v>16</v>
      </c>
      <c r="P111" s="50"/>
      <c r="Q111" s="50" t="s">
        <v>15</v>
      </c>
      <c r="R111" s="50" t="s">
        <v>16</v>
      </c>
    </row>
    <row r="112" spans="1:18" x14ac:dyDescent="0.25">
      <c r="A112" s="57" t="s">
        <v>17</v>
      </c>
      <c r="B112">
        <v>57.443748414622263</v>
      </c>
      <c r="C112">
        <v>9.0939909610193617</v>
      </c>
      <c r="H112" s="50" t="s">
        <v>18</v>
      </c>
      <c r="I112">
        <v>8.5207300998706312E-2</v>
      </c>
      <c r="J112">
        <v>6.3351648964959706E-2</v>
      </c>
      <c r="P112" s="50" t="s">
        <v>19</v>
      </c>
      <c r="Q112">
        <v>1.774541550255557</v>
      </c>
      <c r="R112">
        <v>-1.2790870835639709</v>
      </c>
    </row>
    <row r="113" spans="1:18" x14ac:dyDescent="0.25">
      <c r="A113" s="57" t="s">
        <v>20</v>
      </c>
      <c r="B113">
        <v>12.73112485743601</v>
      </c>
      <c r="C113">
        <v>47.736278996276397</v>
      </c>
      <c r="H113" s="50" t="s">
        <v>21</v>
      </c>
      <c r="I113">
        <v>9.824447011004607E-2</v>
      </c>
      <c r="J113">
        <v>6.8027199225547758E-2</v>
      </c>
      <c r="P113" s="50" t="s">
        <v>22</v>
      </c>
      <c r="Q113">
        <v>30.92845009172521</v>
      </c>
      <c r="R113">
        <v>49.654947058454361</v>
      </c>
    </row>
    <row r="114" spans="1:18" x14ac:dyDescent="0.25">
      <c r="A114" s="57" t="s">
        <v>23</v>
      </c>
      <c r="B114">
        <v>30.42865683719948</v>
      </c>
      <c r="C114">
        <v>21.7927882457934</v>
      </c>
      <c r="H114" s="50" t="s">
        <v>24</v>
      </c>
      <c r="I114">
        <v>8.0040873908431828E-2</v>
      </c>
      <c r="J114">
        <v>0.1009173052697893</v>
      </c>
      <c r="P114" s="50" t="s">
        <v>25</v>
      </c>
      <c r="Q114">
        <v>92.332989057560539</v>
      </c>
      <c r="R114">
        <v>144.70570897683751</v>
      </c>
    </row>
    <row r="115" spans="1:18" x14ac:dyDescent="0.25">
      <c r="A115" s="57" t="s">
        <v>26</v>
      </c>
      <c r="B115">
        <v>24.55045780935281</v>
      </c>
      <c r="C115">
        <v>13.253235524288</v>
      </c>
      <c r="H115" s="50" t="s">
        <v>27</v>
      </c>
      <c r="I115">
        <v>0.1437429791725133</v>
      </c>
      <c r="J115">
        <v>0.17083735560340221</v>
      </c>
    </row>
    <row r="116" spans="1:18" x14ac:dyDescent="0.25">
      <c r="H116" s="50" t="s">
        <v>28</v>
      </c>
      <c r="I116">
        <v>9.9638247305558134E-2</v>
      </c>
      <c r="J116">
        <v>0.21409077548329131</v>
      </c>
    </row>
    <row r="117" spans="1:18" x14ac:dyDescent="0.25">
      <c r="H117" s="50" t="s">
        <v>29</v>
      </c>
      <c r="I117">
        <v>0.16828724799721201</v>
      </c>
      <c r="J117">
        <v>0.1233037635099541</v>
      </c>
      <c r="P117" s="50" t="s">
        <v>30</v>
      </c>
      <c r="Q117">
        <v>2810.859118246306</v>
      </c>
    </row>
    <row r="118" spans="1:18" x14ac:dyDescent="0.25">
      <c r="H118" s="50" t="s">
        <v>31</v>
      </c>
      <c r="I118">
        <v>0.24720753357926831</v>
      </c>
      <c r="J118">
        <v>0.27944012523773659</v>
      </c>
    </row>
    <row r="119" spans="1:18" x14ac:dyDescent="0.25">
      <c r="H119" s="50" t="s">
        <v>32</v>
      </c>
      <c r="I119">
        <v>0.28273344351754093</v>
      </c>
      <c r="J119">
        <v>0.29992626945269568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6.136599108449893</v>
      </c>
      <c r="C146">
        <v>5.6451251105986806</v>
      </c>
    </row>
    <row r="147" spans="1:25" x14ac:dyDescent="0.25">
      <c r="A147" s="57" t="s">
        <v>20</v>
      </c>
      <c r="B147">
        <v>6.5721701433943096</v>
      </c>
      <c r="C147">
        <v>3.629214634096209</v>
      </c>
    </row>
    <row r="148" spans="1:25" x14ac:dyDescent="0.25">
      <c r="A148" s="57" t="s">
        <v>23</v>
      </c>
      <c r="B148">
        <v>0.95710030235164678</v>
      </c>
      <c r="C148">
        <v>1.3494910367904049</v>
      </c>
    </row>
    <row r="149" spans="1:25" x14ac:dyDescent="0.25">
      <c r="A149" s="57" t="s">
        <v>26</v>
      </c>
      <c r="B149">
        <v>2.7635649869235062</v>
      </c>
      <c r="C149">
        <v>2.1417600878228069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51"/>
      <c r="B159" s="51" t="s">
        <v>15</v>
      </c>
      <c r="C159" s="51" t="s">
        <v>66</v>
      </c>
      <c r="D159" s="51" t="s">
        <v>67</v>
      </c>
      <c r="H159" s="51"/>
      <c r="I159" s="51" t="s">
        <v>16</v>
      </c>
      <c r="J159" s="51" t="s">
        <v>68</v>
      </c>
      <c r="K159" s="51" t="s">
        <v>69</v>
      </c>
      <c r="O159" s="51"/>
      <c r="P159" s="51" t="s">
        <v>15</v>
      </c>
      <c r="Q159" s="51" t="s">
        <v>16</v>
      </c>
      <c r="W159" s="51"/>
      <c r="X159" s="51" t="s">
        <v>15</v>
      </c>
      <c r="Y159" s="51" t="s">
        <v>16</v>
      </c>
    </row>
    <row r="160" spans="1:25" x14ac:dyDescent="0.25">
      <c r="A160" s="51" t="s">
        <v>17</v>
      </c>
      <c r="B160">
        <v>0.1170822954583192</v>
      </c>
      <c r="C160">
        <v>0.13021991649037101</v>
      </c>
      <c r="D160">
        <v>0.1209838622707623</v>
      </c>
      <c r="H160" s="51" t="s">
        <v>70</v>
      </c>
      <c r="I160">
        <v>7.8974072812341423E-2</v>
      </c>
      <c r="J160">
        <v>0.1439618667496029</v>
      </c>
      <c r="K160">
        <v>0.1358362208561591</v>
      </c>
      <c r="O160" s="51" t="s">
        <v>71</v>
      </c>
      <c r="P160">
        <v>0.1064483034137277</v>
      </c>
      <c r="Q160">
        <v>7.123857758186751E-2</v>
      </c>
      <c r="W160" s="51" t="s">
        <v>18</v>
      </c>
      <c r="X160">
        <v>0.1068902081445528</v>
      </c>
      <c r="Y160">
        <v>6.5184754540932324E-2</v>
      </c>
    </row>
    <row r="161" spans="1:25" x14ac:dyDescent="0.25">
      <c r="A161" s="51" t="s">
        <v>20</v>
      </c>
      <c r="B161">
        <v>-7.0950625958401195E-2</v>
      </c>
      <c r="C161">
        <v>-3.8557150130694808E-2</v>
      </c>
      <c r="D161">
        <v>-3.8636126155892611E-2</v>
      </c>
      <c r="H161" s="51" t="s">
        <v>72</v>
      </c>
      <c r="I161">
        <v>-1.50462384003456E-2</v>
      </c>
      <c r="J161">
        <v>0.27136168713397069</v>
      </c>
      <c r="K161">
        <v>0.27070589218195379</v>
      </c>
      <c r="O161" s="51" t="s">
        <v>73</v>
      </c>
      <c r="P161">
        <v>0.10262824796946959</v>
      </c>
      <c r="Q161">
        <v>9.7435738735979091E-2</v>
      </c>
      <c r="W161" s="51" t="s">
        <v>21</v>
      </c>
      <c r="X161">
        <v>-5.795247587542323E-2</v>
      </c>
      <c r="Y161">
        <v>1.352649150078513E-2</v>
      </c>
    </row>
    <row r="162" spans="1:25" x14ac:dyDescent="0.25">
      <c r="A162" s="51" t="s">
        <v>23</v>
      </c>
      <c r="B162">
        <v>0.20452283986264069</v>
      </c>
      <c r="C162">
        <v>0.45106359991494982</v>
      </c>
      <c r="D162">
        <v>0.45081073280727318</v>
      </c>
      <c r="H162" s="51" t="s">
        <v>74</v>
      </c>
      <c r="I162">
        <v>-7.1887033892921587E-2</v>
      </c>
      <c r="J162">
        <v>-0.12568269624625061</v>
      </c>
      <c r="K162">
        <v>-0.1308639465939925</v>
      </c>
      <c r="O162" s="51" t="s">
        <v>75</v>
      </c>
      <c r="P162">
        <v>-7.7709344171190894E-2</v>
      </c>
      <c r="Q162">
        <v>1.646648693626716E-2</v>
      </c>
      <c r="W162" s="51" t="s">
        <v>24</v>
      </c>
      <c r="X162">
        <v>0.20624588792987289</v>
      </c>
      <c r="Y162">
        <v>0.2354843527309641</v>
      </c>
    </row>
    <row r="163" spans="1:25" x14ac:dyDescent="0.25">
      <c r="A163" s="51" t="s">
        <v>26</v>
      </c>
      <c r="B163">
        <v>7.5861829291108768E-2</v>
      </c>
      <c r="C163">
        <v>0.38620818443180033</v>
      </c>
      <c r="D163">
        <v>0.38307528540745622</v>
      </c>
      <c r="H163" s="51" t="s">
        <v>76</v>
      </c>
      <c r="I163">
        <v>-6.7406358167411678E-3</v>
      </c>
      <c r="J163">
        <v>7.2577121743029077E-2</v>
      </c>
      <c r="K163">
        <v>6.118880533885216E-2</v>
      </c>
      <c r="O163" s="51" t="s">
        <v>77</v>
      </c>
      <c r="P163">
        <v>-0.12228821995446081</v>
      </c>
      <c r="Q163">
        <v>-0.1329099636563881</v>
      </c>
      <c r="W163" s="51" t="s">
        <v>27</v>
      </c>
      <c r="X163">
        <v>1.9735311374191399E-2</v>
      </c>
      <c r="Y163">
        <v>-9.4344425511002881E-3</v>
      </c>
    </row>
    <row r="164" spans="1:25" x14ac:dyDescent="0.25">
      <c r="W164" s="51" t="s">
        <v>28</v>
      </c>
      <c r="X164">
        <v>0.1205277999797621</v>
      </c>
      <c r="Y164">
        <v>9.3572240737458887E-2</v>
      </c>
    </row>
    <row r="165" spans="1:25" x14ac:dyDescent="0.25">
      <c r="W165" s="51" t="s">
        <v>29</v>
      </c>
      <c r="X165">
        <v>-3.322134381657146E-3</v>
      </c>
      <c r="Y165">
        <v>-6.0642234121983541E-3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51" t="s">
        <v>31</v>
      </c>
      <c r="X166">
        <v>5.352543307730491E-2</v>
      </c>
      <c r="Y166">
        <v>-1.5917139186787801E-2</v>
      </c>
    </row>
    <row r="167" spans="1:25" x14ac:dyDescent="0.25">
      <c r="A167" s="51"/>
      <c r="B167" s="51" t="s">
        <v>15</v>
      </c>
      <c r="C167" s="51" t="s">
        <v>66</v>
      </c>
      <c r="D167" s="51" t="s">
        <v>67</v>
      </c>
      <c r="H167" s="51"/>
      <c r="I167" s="51" t="s">
        <v>16</v>
      </c>
      <c r="J167" s="51" t="s">
        <v>68</v>
      </c>
      <c r="K167" s="51" t="s">
        <v>69</v>
      </c>
      <c r="O167" s="51"/>
      <c r="P167" s="51" t="s">
        <v>15</v>
      </c>
      <c r="Q167" s="51" t="s">
        <v>16</v>
      </c>
      <c r="W167" s="51" t="s">
        <v>32</v>
      </c>
      <c r="X167">
        <v>6.7485188105757737E-2</v>
      </c>
      <c r="Y167">
        <v>2.075491173738565E-2</v>
      </c>
    </row>
    <row r="168" spans="1:25" x14ac:dyDescent="0.25">
      <c r="A168" s="51" t="s">
        <v>17</v>
      </c>
      <c r="B168">
        <v>0.16857890756927779</v>
      </c>
      <c r="C168">
        <v>-0.20360672009009531</v>
      </c>
      <c r="D168">
        <v>-0.19734058916082201</v>
      </c>
      <c r="H168" s="51" t="s">
        <v>70</v>
      </c>
      <c r="I168">
        <v>-8.657681216207358E-2</v>
      </c>
      <c r="J168">
        <v>-0.1152760309463023</v>
      </c>
      <c r="K168">
        <v>-0.11523348033974661</v>
      </c>
      <c r="O168" s="51" t="s">
        <v>71</v>
      </c>
      <c r="P168">
        <v>-0.1733524185754968</v>
      </c>
      <c r="Q168">
        <v>-0.21324624369641709</v>
      </c>
    </row>
    <row r="169" spans="1:25" x14ac:dyDescent="0.25">
      <c r="A169" s="51" t="s">
        <v>20</v>
      </c>
      <c r="B169">
        <v>0.464374484218533</v>
      </c>
      <c r="C169">
        <v>-0.239128507764341</v>
      </c>
      <c r="D169">
        <v>-0.23383484762157061</v>
      </c>
      <c r="H169" s="51" t="s">
        <v>72</v>
      </c>
      <c r="I169">
        <v>0.81464425787426753</v>
      </c>
      <c r="J169">
        <v>-0.35873134758270903</v>
      </c>
      <c r="K169">
        <v>-0.37220483803927462</v>
      </c>
      <c r="O169" s="51" t="s">
        <v>73</v>
      </c>
      <c r="P169">
        <v>0.43760823580381042</v>
      </c>
      <c r="Q169">
        <v>0.41117522980564097</v>
      </c>
    </row>
    <row r="170" spans="1:25" x14ac:dyDescent="0.25">
      <c r="A170" s="51" t="s">
        <v>23</v>
      </c>
      <c r="B170">
        <v>0.56138366124678007</v>
      </c>
      <c r="C170">
        <v>-0.58600099405851991</v>
      </c>
      <c r="D170">
        <v>-0.58137489875622572</v>
      </c>
      <c r="H170" s="51" t="s">
        <v>74</v>
      </c>
      <c r="I170">
        <v>0.22787518963838219</v>
      </c>
      <c r="J170">
        <v>-0.18598313081080969</v>
      </c>
      <c r="K170">
        <v>-0.18732116951911071</v>
      </c>
      <c r="O170" s="51" t="s">
        <v>75</v>
      </c>
      <c r="P170">
        <v>0.56769947968392775</v>
      </c>
      <c r="Q170">
        <v>0.71404792513154169</v>
      </c>
      <c r="W170" s="57" t="s">
        <v>79</v>
      </c>
    </row>
    <row r="171" spans="1:25" x14ac:dyDescent="0.25">
      <c r="A171" s="51" t="s">
        <v>26</v>
      </c>
      <c r="B171">
        <v>0.6248490053702197</v>
      </c>
      <c r="C171">
        <v>-0.46736348644289222</v>
      </c>
      <c r="D171">
        <v>-0.46667673662457382</v>
      </c>
      <c r="H171" s="51" t="s">
        <v>76</v>
      </c>
      <c r="I171">
        <v>0.73467594134716652</v>
      </c>
      <c r="J171">
        <v>-0.34396297196148662</v>
      </c>
      <c r="K171">
        <v>-0.36279085661063443</v>
      </c>
      <c r="O171" s="51" t="s">
        <v>77</v>
      </c>
      <c r="P171">
        <v>-0.31768757747172949</v>
      </c>
      <c r="Q171">
        <v>-0.18157886424811329</v>
      </c>
      <c r="W171" s="51"/>
      <c r="X171" s="51" t="s">
        <v>15</v>
      </c>
      <c r="Y171" s="51" t="s">
        <v>16</v>
      </c>
    </row>
    <row r="172" spans="1:25" x14ac:dyDescent="0.25">
      <c r="W172" s="51" t="s">
        <v>18</v>
      </c>
      <c r="X172">
        <v>0.16356559570135859</v>
      </c>
      <c r="Y172">
        <v>0.13964858679208289</v>
      </c>
    </row>
    <row r="173" spans="1:25" x14ac:dyDescent="0.25">
      <c r="W173" s="51" t="s">
        <v>21</v>
      </c>
      <c r="X173">
        <v>0.39192092786761451</v>
      </c>
      <c r="Y173">
        <v>0.2559319415764193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51" t="s">
        <v>24</v>
      </c>
      <c r="X174">
        <v>0.25884319237425912</v>
      </c>
      <c r="Y174">
        <v>0.33144756232629141</v>
      </c>
    </row>
    <row r="175" spans="1:25" x14ac:dyDescent="0.25">
      <c r="A175" s="51"/>
      <c r="B175" s="51" t="s">
        <v>15</v>
      </c>
      <c r="C175" s="51" t="s">
        <v>66</v>
      </c>
      <c r="D175" s="51" t="s">
        <v>67</v>
      </c>
      <c r="H175" s="51"/>
      <c r="I175" s="51" t="s">
        <v>16</v>
      </c>
      <c r="J175" s="51" t="s">
        <v>68</v>
      </c>
      <c r="K175" s="51" t="s">
        <v>69</v>
      </c>
      <c r="O175" s="51"/>
      <c r="P175" s="51" t="s">
        <v>15</v>
      </c>
      <c r="Q175" s="51" t="s">
        <v>16</v>
      </c>
      <c r="W175" s="51" t="s">
        <v>27</v>
      </c>
      <c r="X175">
        <v>0.46076846215102679</v>
      </c>
      <c r="Y175">
        <v>0.4367331754629532</v>
      </c>
    </row>
    <row r="176" spans="1:25" x14ac:dyDescent="0.25">
      <c r="A176" s="51" t="s">
        <v>17</v>
      </c>
      <c r="B176">
        <v>0.31103226324096372</v>
      </c>
      <c r="C176">
        <v>-0.19303302828876889</v>
      </c>
      <c r="D176">
        <v>-0.18113760787902081</v>
      </c>
      <c r="H176" s="51" t="s">
        <v>70</v>
      </c>
      <c r="I176">
        <v>4.695501898837199E-2</v>
      </c>
      <c r="J176">
        <v>5.7431214059752947E-2</v>
      </c>
      <c r="K176">
        <v>5.1815782669283703E-2</v>
      </c>
      <c r="O176" s="51" t="s">
        <v>71</v>
      </c>
      <c r="P176">
        <v>0.1239722856967725</v>
      </c>
      <c r="Q176">
        <v>0.13018246745492551</v>
      </c>
      <c r="W176" s="51" t="s">
        <v>28</v>
      </c>
      <c r="X176">
        <v>0.2225303293771379</v>
      </c>
      <c r="Y176">
        <v>0.17640472116267719</v>
      </c>
    </row>
    <row r="177" spans="1:25" x14ac:dyDescent="0.25">
      <c r="A177" s="51" t="s">
        <v>20</v>
      </c>
      <c r="B177">
        <v>0.11091850484526609</v>
      </c>
      <c r="C177">
        <v>1.878397406954042E-2</v>
      </c>
      <c r="D177">
        <v>1.8037852291528111E-2</v>
      </c>
      <c r="H177" s="51" t="s">
        <v>72</v>
      </c>
      <c r="I177">
        <v>0.69338724631861415</v>
      </c>
      <c r="J177">
        <v>-0.24858821819613139</v>
      </c>
      <c r="K177">
        <v>-0.2688251340618234</v>
      </c>
      <c r="O177" s="51" t="s">
        <v>73</v>
      </c>
      <c r="P177">
        <v>0.6256951918814645</v>
      </c>
      <c r="Q177">
        <v>0.80148369698860833</v>
      </c>
      <c r="W177" s="51" t="s">
        <v>29</v>
      </c>
      <c r="X177">
        <v>-0.18039064405013361</v>
      </c>
      <c r="Y177">
        <v>-0.1436868831743166</v>
      </c>
    </row>
    <row r="178" spans="1:25" x14ac:dyDescent="0.25">
      <c r="A178" s="51" t="s">
        <v>23</v>
      </c>
      <c r="B178">
        <v>0.38674729127953078</v>
      </c>
      <c r="C178">
        <v>-0.29421629873291982</v>
      </c>
      <c r="D178">
        <v>-0.27954188359943211</v>
      </c>
      <c r="H178" s="51" t="s">
        <v>74</v>
      </c>
      <c r="I178">
        <v>0.56752413537891733</v>
      </c>
      <c r="J178">
        <v>-4.4339181896283483E-2</v>
      </c>
      <c r="K178">
        <v>-5.7421959580427027E-2</v>
      </c>
      <c r="O178" s="51" t="s">
        <v>75</v>
      </c>
      <c r="P178">
        <v>0.50076226318029771</v>
      </c>
      <c r="Q178">
        <v>0.52362467414589275</v>
      </c>
      <c r="W178" s="51" t="s">
        <v>31</v>
      </c>
      <c r="X178">
        <v>0.55818331890840012</v>
      </c>
      <c r="Y178">
        <v>0.67163845462049843</v>
      </c>
    </row>
    <row r="179" spans="1:25" x14ac:dyDescent="0.25">
      <c r="A179" s="51" t="s">
        <v>26</v>
      </c>
      <c r="B179">
        <v>0.24902021815394401</v>
      </c>
      <c r="C179">
        <v>-0.39195961394342432</v>
      </c>
      <c r="D179">
        <v>-0.3821614423588276</v>
      </c>
      <c r="H179" s="51" t="s">
        <v>76</v>
      </c>
      <c r="I179">
        <v>0.7021442813146298</v>
      </c>
      <c r="J179">
        <v>-8.1635448046278272E-2</v>
      </c>
      <c r="K179">
        <v>-9.7917182093694335E-2</v>
      </c>
      <c r="O179" s="51" t="s">
        <v>77</v>
      </c>
      <c r="P179">
        <v>0.61550863668827938</v>
      </c>
      <c r="Q179">
        <v>0.7146120130722956</v>
      </c>
      <c r="W179" s="51" t="s">
        <v>32</v>
      </c>
      <c r="X179">
        <v>0.69499444062506166</v>
      </c>
      <c r="Y179">
        <v>0.74936763571570808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51"/>
      <c r="B183" s="51" t="s">
        <v>15</v>
      </c>
      <c r="C183" s="51" t="s">
        <v>66</v>
      </c>
      <c r="D183" s="51" t="s">
        <v>67</v>
      </c>
      <c r="H183" s="51"/>
      <c r="I183" s="51" t="s">
        <v>16</v>
      </c>
      <c r="J183" s="51" t="s">
        <v>68</v>
      </c>
      <c r="K183" s="51" t="s">
        <v>69</v>
      </c>
      <c r="O183" s="51"/>
      <c r="P183" s="51" t="s">
        <v>15</v>
      </c>
      <c r="Q183" s="51" t="s">
        <v>16</v>
      </c>
      <c r="W183" s="51"/>
      <c r="X183" s="51" t="s">
        <v>15</v>
      </c>
      <c r="Y183" s="51" t="s">
        <v>16</v>
      </c>
    </row>
    <row r="184" spans="1:25" x14ac:dyDescent="0.25">
      <c r="A184" s="51" t="s">
        <v>17</v>
      </c>
      <c r="B184">
        <v>0.19776892113437891</v>
      </c>
      <c r="C184">
        <v>0.11499174109091791</v>
      </c>
      <c r="D184">
        <v>0.1091652725564588</v>
      </c>
      <c r="H184" s="51" t="s">
        <v>70</v>
      </c>
      <c r="I184">
        <v>0.1705152771405076</v>
      </c>
      <c r="J184">
        <v>0.1391716454377937</v>
      </c>
      <c r="K184">
        <v>0.13428386906322901</v>
      </c>
      <c r="O184" s="51" t="s">
        <v>71</v>
      </c>
      <c r="P184">
        <v>0.2111680080068665</v>
      </c>
      <c r="Q184">
        <v>0.1885554040832873</v>
      </c>
      <c r="W184" s="51" t="s">
        <v>18</v>
      </c>
      <c r="X184">
        <v>0.28337583715167403</v>
      </c>
      <c r="Y184">
        <v>0.3079261723953568</v>
      </c>
    </row>
    <row r="185" spans="1:25" x14ac:dyDescent="0.25">
      <c r="A185" s="51" t="s">
        <v>20</v>
      </c>
      <c r="B185">
        <v>8.1450580907255404E-2</v>
      </c>
      <c r="C185">
        <v>0.1149283181065878</v>
      </c>
      <c r="D185">
        <v>0.1136440881224222</v>
      </c>
      <c r="H185" s="51" t="s">
        <v>72</v>
      </c>
      <c r="I185">
        <v>0.15553063715030571</v>
      </c>
      <c r="J185">
        <v>0.19741103522779721</v>
      </c>
      <c r="K185">
        <v>0.19469910632808141</v>
      </c>
      <c r="O185" s="51" t="s">
        <v>73</v>
      </c>
      <c r="P185">
        <v>0.45703050343382079</v>
      </c>
      <c r="Q185">
        <v>0.20974627220161321</v>
      </c>
      <c r="W185" s="51" t="s">
        <v>21</v>
      </c>
      <c r="X185">
        <v>5.9354416704948433E-2</v>
      </c>
      <c r="Y185">
        <v>-1.046710614913102E-2</v>
      </c>
    </row>
    <row r="186" spans="1:25" x14ac:dyDescent="0.25">
      <c r="A186" s="51" t="s">
        <v>23</v>
      </c>
      <c r="B186">
        <v>1.0253922779468381E-2</v>
      </c>
      <c r="C186">
        <v>0.21579311517499081</v>
      </c>
      <c r="D186">
        <v>0.2152382531707758</v>
      </c>
      <c r="H186" s="51" t="s">
        <v>74</v>
      </c>
      <c r="I186">
        <v>0.2162527101684697</v>
      </c>
      <c r="J186">
        <v>1.7520491958464449E-2</v>
      </c>
      <c r="K186">
        <v>1.6191964916820841E-2</v>
      </c>
      <c r="O186" s="51" t="s">
        <v>75</v>
      </c>
      <c r="P186">
        <v>7.028033600707051E-2</v>
      </c>
      <c r="Q186">
        <v>0.1824475904102347</v>
      </c>
      <c r="W186" s="51" t="s">
        <v>24</v>
      </c>
      <c r="X186">
        <v>0.62688715624177693</v>
      </c>
      <c r="Y186">
        <v>0.73145205834211557</v>
      </c>
    </row>
    <row r="187" spans="1:25" x14ac:dyDescent="0.25">
      <c r="A187" s="51" t="s">
        <v>26</v>
      </c>
      <c r="B187">
        <v>0.25835606547300111</v>
      </c>
      <c r="C187">
        <v>5.5627662919394548E-2</v>
      </c>
      <c r="D187">
        <v>5.2870189588489783E-2</v>
      </c>
      <c r="H187" s="51" t="s">
        <v>76</v>
      </c>
      <c r="I187">
        <v>0.1959193452056911</v>
      </c>
      <c r="J187">
        <v>6.9968305588204716E-2</v>
      </c>
      <c r="K187">
        <v>6.6042034457433604E-2</v>
      </c>
      <c r="O187" s="51" t="s">
        <v>77</v>
      </c>
      <c r="P187">
        <v>0.13564413687247789</v>
      </c>
      <c r="Q187">
        <v>6.0867658992933643E-2</v>
      </c>
      <c r="W187" s="51" t="s">
        <v>27</v>
      </c>
      <c r="X187">
        <v>0.5316690732064393</v>
      </c>
      <c r="Y187">
        <v>0.73365268106944181</v>
      </c>
    </row>
    <row r="188" spans="1:25" x14ac:dyDescent="0.25">
      <c r="W188" s="51" t="s">
        <v>28</v>
      </c>
      <c r="X188">
        <v>0.29642972344214741</v>
      </c>
      <c r="Y188">
        <v>0.26841144411835027</v>
      </c>
    </row>
    <row r="189" spans="1:25" x14ac:dyDescent="0.25">
      <c r="W189" s="51" t="s">
        <v>29</v>
      </c>
      <c r="X189">
        <v>0.19029527936388699</v>
      </c>
      <c r="Y189">
        <v>0.1504931857558946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51" t="s">
        <v>31</v>
      </c>
      <c r="X190">
        <v>0.47555589890412142</v>
      </c>
      <c r="Y190">
        <v>0.65845258392512751</v>
      </c>
    </row>
    <row r="191" spans="1:25" x14ac:dyDescent="0.25">
      <c r="A191" s="51"/>
      <c r="B191" s="51" t="s">
        <v>15</v>
      </c>
      <c r="C191" s="51" t="s">
        <v>66</v>
      </c>
      <c r="D191" s="51" t="s">
        <v>67</v>
      </c>
      <c r="H191" s="51"/>
      <c r="I191" s="51" t="s">
        <v>16</v>
      </c>
      <c r="J191" s="51" t="s">
        <v>68</v>
      </c>
      <c r="K191" s="51" t="s">
        <v>69</v>
      </c>
      <c r="O191" s="51"/>
      <c r="P191" s="51" t="s">
        <v>15</v>
      </c>
      <c r="Q191" s="51" t="s">
        <v>16</v>
      </c>
      <c r="W191" s="51" t="s">
        <v>32</v>
      </c>
      <c r="X191">
        <v>0.74164690677466039</v>
      </c>
      <c r="Y191">
        <v>0.81205593435466905</v>
      </c>
    </row>
    <row r="192" spans="1:25" x14ac:dyDescent="0.25">
      <c r="A192" s="51" t="s">
        <v>17</v>
      </c>
      <c r="B192">
        <v>-7.2628968408021452E-2</v>
      </c>
      <c r="C192">
        <v>-2.618087766744441E-2</v>
      </c>
      <c r="D192">
        <v>-1.8668027076592871E-2</v>
      </c>
      <c r="H192" s="51" t="s">
        <v>70</v>
      </c>
      <c r="I192">
        <v>-0.22295555307561751</v>
      </c>
      <c r="J192">
        <v>-3.0389947759292602E-2</v>
      </c>
      <c r="K192">
        <v>-2.8321535530831662E-2</v>
      </c>
      <c r="O192" s="51" t="s">
        <v>71</v>
      </c>
      <c r="P192">
        <v>-8.7266122985618685E-2</v>
      </c>
      <c r="Q192">
        <v>-6.7365108909267085E-2</v>
      </c>
    </row>
    <row r="193" spans="1:25" x14ac:dyDescent="0.25">
      <c r="A193" s="51" t="s">
        <v>20</v>
      </c>
      <c r="B193">
        <v>-6.5181420465625584E-2</v>
      </c>
      <c r="C193">
        <v>-1.1083312103758571E-2</v>
      </c>
      <c r="D193">
        <v>-2.463570926336028E-2</v>
      </c>
      <c r="H193" s="51" t="s">
        <v>72</v>
      </c>
      <c r="I193">
        <v>-0.12823250428563829</v>
      </c>
      <c r="J193">
        <v>-7.8112642324864812E-2</v>
      </c>
      <c r="K193">
        <v>-7.6638115151925243E-2</v>
      </c>
      <c r="O193" s="51" t="s">
        <v>73</v>
      </c>
      <c r="P193">
        <v>0.33704650742035469</v>
      </c>
      <c r="Q193">
        <v>0.30055557442085279</v>
      </c>
    </row>
    <row r="194" spans="1:25" x14ac:dyDescent="0.25">
      <c r="A194" s="51" t="s">
        <v>23</v>
      </c>
      <c r="B194">
        <v>-0.30026447153080221</v>
      </c>
      <c r="C194">
        <v>-5.1292345408999941E-2</v>
      </c>
      <c r="D194">
        <v>-5.7888909226775503E-2</v>
      </c>
      <c r="H194" s="51" t="s">
        <v>74</v>
      </c>
      <c r="I194">
        <v>7.6352697292465369E-2</v>
      </c>
      <c r="J194">
        <v>9.0280303995356008E-4</v>
      </c>
      <c r="K194">
        <v>-5.8054662545819254E-3</v>
      </c>
      <c r="O194" s="51" t="s">
        <v>75</v>
      </c>
      <c r="P194">
        <v>-0.18278545413871089</v>
      </c>
      <c r="Q194">
        <v>-8.3672278740212255E-2</v>
      </c>
      <c r="W194" s="57" t="s">
        <v>84</v>
      </c>
    </row>
    <row r="195" spans="1:25" x14ac:dyDescent="0.25">
      <c r="A195" s="51" t="s">
        <v>26</v>
      </c>
      <c r="B195">
        <v>0.31989530062244131</v>
      </c>
      <c r="C195">
        <v>9.7404650759651545E-2</v>
      </c>
      <c r="D195">
        <v>9.0294871559300771E-2</v>
      </c>
      <c r="H195" s="51" t="s">
        <v>76</v>
      </c>
      <c r="I195">
        <v>-1.4475239647569761E-2</v>
      </c>
      <c r="J195">
        <v>3.5460177164268053E-2</v>
      </c>
      <c r="K195">
        <v>4.3479852846506781E-2</v>
      </c>
      <c r="O195" s="51" t="s">
        <v>77</v>
      </c>
      <c r="P195">
        <v>-6.5383358534131672E-2</v>
      </c>
      <c r="Q195">
        <v>-3.7979677548700533E-2</v>
      </c>
      <c r="W195" s="51"/>
      <c r="X195" s="51" t="s">
        <v>15</v>
      </c>
      <c r="Y195" s="51" t="s">
        <v>16</v>
      </c>
    </row>
    <row r="196" spans="1:25" x14ac:dyDescent="0.25">
      <c r="W196" s="51" t="s">
        <v>18</v>
      </c>
      <c r="X196">
        <v>0.19230033476673319</v>
      </c>
      <c r="Y196">
        <v>0.18591848883856091</v>
      </c>
    </row>
    <row r="197" spans="1:25" x14ac:dyDescent="0.25">
      <c r="W197" s="51" t="s">
        <v>21</v>
      </c>
      <c r="X197">
        <v>0.14447012573248971</v>
      </c>
      <c r="Y197">
        <v>0.20854789986636141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51" t="s">
        <v>24</v>
      </c>
      <c r="X198">
        <v>0.15356188504534751</v>
      </c>
      <c r="Y198">
        <v>4.9023086487500853E-2</v>
      </c>
    </row>
    <row r="199" spans="1:25" x14ac:dyDescent="0.25">
      <c r="A199" s="51"/>
      <c r="B199" s="51" t="s">
        <v>15</v>
      </c>
      <c r="C199" s="51" t="s">
        <v>66</v>
      </c>
      <c r="D199" s="51" t="s">
        <v>67</v>
      </c>
      <c r="H199" s="51"/>
      <c r="I199" s="51" t="s">
        <v>16</v>
      </c>
      <c r="J199" s="51" t="s">
        <v>68</v>
      </c>
      <c r="K199" s="51" t="s">
        <v>69</v>
      </c>
      <c r="O199" s="51"/>
      <c r="P199" s="51" t="s">
        <v>15</v>
      </c>
      <c r="Q199" s="51" t="s">
        <v>16</v>
      </c>
      <c r="W199" s="51" t="s">
        <v>27</v>
      </c>
      <c r="X199">
        <v>0.53405547364777839</v>
      </c>
      <c r="Y199">
        <v>0.29427900717117977</v>
      </c>
    </row>
    <row r="200" spans="1:25" x14ac:dyDescent="0.25">
      <c r="A200" s="51" t="s">
        <v>17</v>
      </c>
      <c r="B200">
        <v>-5.9182117587238063E-2</v>
      </c>
      <c r="C200">
        <v>-7.2085946065014311E-2</v>
      </c>
      <c r="D200">
        <v>-7.6268854366750446E-2</v>
      </c>
      <c r="H200" s="51" t="s">
        <v>70</v>
      </c>
      <c r="I200">
        <v>-7.0306352856008267E-2</v>
      </c>
      <c r="J200">
        <v>-1.8237242552069929E-2</v>
      </c>
      <c r="K200">
        <v>-2.27451098854837E-2</v>
      </c>
      <c r="O200" s="51" t="s">
        <v>71</v>
      </c>
      <c r="P200">
        <v>-6.0797283397790711E-2</v>
      </c>
      <c r="Q200">
        <v>-2.6391071662623181E-2</v>
      </c>
      <c r="W200" s="51" t="s">
        <v>28</v>
      </c>
      <c r="X200">
        <v>0.19992741513593171</v>
      </c>
      <c r="Y200">
        <v>0.19736395157927381</v>
      </c>
    </row>
    <row r="201" spans="1:25" x14ac:dyDescent="0.25">
      <c r="A201" s="51" t="s">
        <v>20</v>
      </c>
      <c r="B201">
        <v>-0.1253330521146766</v>
      </c>
      <c r="C201">
        <v>4.4427373034611882E-2</v>
      </c>
      <c r="D201">
        <v>2.1303009012442479E-2</v>
      </c>
      <c r="H201" s="51" t="s">
        <v>72</v>
      </c>
      <c r="I201">
        <v>0.1007313576602671</v>
      </c>
      <c r="J201">
        <v>9.3108931821687793E-2</v>
      </c>
      <c r="K201">
        <v>9.3578206781055717E-2</v>
      </c>
      <c r="O201" s="51" t="s">
        <v>73</v>
      </c>
      <c r="P201">
        <v>-0.24045438672340921</v>
      </c>
      <c r="Q201">
        <v>-0.24281818984173451</v>
      </c>
      <c r="W201" s="51" t="s">
        <v>29</v>
      </c>
      <c r="X201">
        <v>0.19450031730587669</v>
      </c>
      <c r="Y201">
        <v>0.23517465423162359</v>
      </c>
    </row>
    <row r="202" spans="1:25" x14ac:dyDescent="0.25">
      <c r="A202" s="51" t="s">
        <v>23</v>
      </c>
      <c r="B202">
        <v>-6.6741024009361494E-2</v>
      </c>
      <c r="C202">
        <v>-0.1376636608605627</v>
      </c>
      <c r="D202">
        <v>-0.13487038585949429</v>
      </c>
      <c r="H202" s="51" t="s">
        <v>74</v>
      </c>
      <c r="I202">
        <v>-0.1062642324171975</v>
      </c>
      <c r="J202">
        <v>-2.7990163261638411E-2</v>
      </c>
      <c r="K202">
        <v>-4.2764494063914048E-2</v>
      </c>
      <c r="O202" s="51" t="s">
        <v>75</v>
      </c>
      <c r="P202">
        <v>-0.15687006481198279</v>
      </c>
      <c r="Q202">
        <v>-0.1127977880807802</v>
      </c>
      <c r="W202" s="51" t="s">
        <v>31</v>
      </c>
      <c r="X202">
        <v>0.34402960050525488</v>
      </c>
      <c r="Y202">
        <v>0.1798979057562787</v>
      </c>
    </row>
    <row r="203" spans="1:25" x14ac:dyDescent="0.25">
      <c r="A203" s="51" t="s">
        <v>26</v>
      </c>
      <c r="B203">
        <v>0.16557208208430579</v>
      </c>
      <c r="C203">
        <v>-0.14831507839655159</v>
      </c>
      <c r="D203">
        <v>-0.1408626923965515</v>
      </c>
      <c r="H203" s="51" t="s">
        <v>76</v>
      </c>
      <c r="I203">
        <v>-2.8962251964208919E-2</v>
      </c>
      <c r="J203">
        <v>-0.12208781781868169</v>
      </c>
      <c r="K203">
        <v>-0.1130353166951794</v>
      </c>
      <c r="O203" s="51" t="s">
        <v>77</v>
      </c>
      <c r="P203">
        <v>-2.7205296132108141E-2</v>
      </c>
      <c r="Q203">
        <v>-2.0796703006110629E-2</v>
      </c>
      <c r="W203" s="51" t="s">
        <v>32</v>
      </c>
      <c r="X203">
        <v>1.272833899439945E-2</v>
      </c>
      <c r="Y203">
        <v>0.1096152104335954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51"/>
      <c r="B207" s="51" t="s">
        <v>15</v>
      </c>
      <c r="C207" s="51" t="s">
        <v>66</v>
      </c>
      <c r="D207" s="51" t="s">
        <v>67</v>
      </c>
      <c r="H207" s="51"/>
      <c r="I207" s="51" t="s">
        <v>16</v>
      </c>
      <c r="J207" s="51" t="s">
        <v>68</v>
      </c>
      <c r="K207" s="51" t="s">
        <v>69</v>
      </c>
      <c r="O207" s="51"/>
      <c r="P207" s="51" t="s">
        <v>15</v>
      </c>
      <c r="Q207" s="51" t="s">
        <v>16</v>
      </c>
      <c r="W207" s="51"/>
      <c r="X207" s="51" t="s">
        <v>15</v>
      </c>
      <c r="Y207" s="51" t="s">
        <v>16</v>
      </c>
    </row>
    <row r="208" spans="1:25" x14ac:dyDescent="0.25">
      <c r="A208" s="51" t="s">
        <v>17</v>
      </c>
      <c r="B208">
        <v>0.45647251558497509</v>
      </c>
      <c r="C208">
        <v>-0.40668320114913792</v>
      </c>
      <c r="D208">
        <v>-0.40549135481941911</v>
      </c>
      <c r="H208" s="51" t="s">
        <v>70</v>
      </c>
      <c r="I208">
        <v>-3.4934700758309692E-2</v>
      </c>
      <c r="J208">
        <v>5.3608697942083977E-2</v>
      </c>
      <c r="K208">
        <v>5.3596101605369248E-2</v>
      </c>
      <c r="O208" s="51" t="s">
        <v>71</v>
      </c>
      <c r="P208">
        <v>0.31268264033061649</v>
      </c>
      <c r="Q208">
        <v>0.26192998934382528</v>
      </c>
      <c r="W208" s="51" t="s">
        <v>18</v>
      </c>
      <c r="X208">
        <v>-7.1717966271314507E-2</v>
      </c>
      <c r="Y208">
        <v>-5.3553858139093767E-2</v>
      </c>
    </row>
    <row r="209" spans="1:25" x14ac:dyDescent="0.25">
      <c r="A209" s="51" t="s">
        <v>20</v>
      </c>
      <c r="B209">
        <v>0.30312817357042532</v>
      </c>
      <c r="C209">
        <v>-0.43681007264522281</v>
      </c>
      <c r="D209">
        <v>-0.4370818712321059</v>
      </c>
      <c r="H209" s="51" t="s">
        <v>72</v>
      </c>
      <c r="I209">
        <v>0.52224456713413125</v>
      </c>
      <c r="J209">
        <v>-0.37203909663620471</v>
      </c>
      <c r="K209">
        <v>-0.3763095372488286</v>
      </c>
      <c r="O209" s="51" t="s">
        <v>73</v>
      </c>
      <c r="P209">
        <v>0.71185507794063252</v>
      </c>
      <c r="Q209">
        <v>0.64723597314046122</v>
      </c>
      <c r="W209" s="51" t="s">
        <v>21</v>
      </c>
      <c r="X209">
        <v>-0.1187326902837381</v>
      </c>
      <c r="Y209">
        <v>-4.7584432391456467E-2</v>
      </c>
    </row>
    <row r="210" spans="1:25" x14ac:dyDescent="0.25">
      <c r="A210" s="51" t="s">
        <v>23</v>
      </c>
      <c r="B210">
        <v>0.42035497318425608</v>
      </c>
      <c r="C210">
        <v>-0.49856061178127831</v>
      </c>
      <c r="D210">
        <v>-0.49681298723133921</v>
      </c>
      <c r="H210" s="51" t="s">
        <v>74</v>
      </c>
      <c r="I210">
        <v>0.43153090027912122</v>
      </c>
      <c r="J210">
        <v>-0.25367435445446779</v>
      </c>
      <c r="K210">
        <v>-0.26982467456970688</v>
      </c>
      <c r="O210" s="51" t="s">
        <v>75</v>
      </c>
      <c r="P210">
        <v>0.50564333935499639</v>
      </c>
      <c r="Q210">
        <v>0.33669696994022269</v>
      </c>
      <c r="W210" s="51" t="s">
        <v>24</v>
      </c>
      <c r="X210">
        <v>-0.20790084953642349</v>
      </c>
      <c r="Y210">
        <v>-0.19733082081666339</v>
      </c>
    </row>
    <row r="211" spans="1:25" x14ac:dyDescent="0.25">
      <c r="A211" s="51" t="s">
        <v>26</v>
      </c>
      <c r="B211">
        <v>0.64713780808776245</v>
      </c>
      <c r="C211">
        <v>-0.58779639290674568</v>
      </c>
      <c r="D211">
        <v>-0.58661918782584765</v>
      </c>
      <c r="H211" s="51" t="s">
        <v>76</v>
      </c>
      <c r="I211">
        <v>0.52854565478647642</v>
      </c>
      <c r="J211">
        <v>-0.38774976221803859</v>
      </c>
      <c r="K211">
        <v>-0.40200919515828781</v>
      </c>
      <c r="O211" s="51" t="s">
        <v>77</v>
      </c>
      <c r="P211">
        <v>0.27404653117868139</v>
      </c>
      <c r="Q211">
        <v>0.29465976015604589</v>
      </c>
      <c r="W211" s="51" t="s">
        <v>27</v>
      </c>
      <c r="X211">
        <v>0.27581448077497139</v>
      </c>
      <c r="Y211">
        <v>0.24599690817827929</v>
      </c>
    </row>
    <row r="212" spans="1:25" x14ac:dyDescent="0.25">
      <c r="W212" s="51" t="s">
        <v>28</v>
      </c>
      <c r="X212">
        <v>-0.1130359119164453</v>
      </c>
      <c r="Y212">
        <v>-8.7804368423603799E-2</v>
      </c>
    </row>
    <row r="213" spans="1:25" x14ac:dyDescent="0.25">
      <c r="W213" s="51" t="s">
        <v>29</v>
      </c>
      <c r="X213">
        <v>-5.2241774595068999E-2</v>
      </c>
      <c r="Y213">
        <v>7.6039432355126E-3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51" t="s">
        <v>31</v>
      </c>
      <c r="X214">
        <v>0.1795189476676779</v>
      </c>
      <c r="Y214">
        <v>0.1055276633969741</v>
      </c>
    </row>
    <row r="215" spans="1:25" x14ac:dyDescent="0.25">
      <c r="A215" s="51"/>
      <c r="B215" s="51" t="s">
        <v>15</v>
      </c>
      <c r="C215" s="51" t="s">
        <v>66</v>
      </c>
      <c r="D215" s="51" t="s">
        <v>67</v>
      </c>
      <c r="H215" s="51"/>
      <c r="I215" s="51" t="s">
        <v>16</v>
      </c>
      <c r="J215" s="51" t="s">
        <v>68</v>
      </c>
      <c r="K215" s="51" t="s">
        <v>69</v>
      </c>
      <c r="O215" s="51"/>
      <c r="P215" s="51" t="s">
        <v>15</v>
      </c>
      <c r="Q215" s="51" t="s">
        <v>16</v>
      </c>
      <c r="W215" s="51" t="s">
        <v>32</v>
      </c>
      <c r="X215">
        <v>6.7151385578060566E-2</v>
      </c>
      <c r="Y215">
        <v>5.5557682161116423E-2</v>
      </c>
    </row>
    <row r="216" spans="1:25" x14ac:dyDescent="0.25">
      <c r="A216" s="51" t="s">
        <v>17</v>
      </c>
      <c r="B216">
        <v>8.2797477084900872E-2</v>
      </c>
      <c r="C216">
        <v>-2.8896801635814231E-2</v>
      </c>
      <c r="D216">
        <v>-3.9289825456526137E-2</v>
      </c>
      <c r="H216" s="51" t="s">
        <v>70</v>
      </c>
      <c r="I216">
        <v>-3.439258783756784E-3</v>
      </c>
      <c r="J216">
        <v>-4.0426158266665492E-2</v>
      </c>
      <c r="K216">
        <v>-4.7287650266776803E-2</v>
      </c>
      <c r="O216" s="51" t="s">
        <v>71</v>
      </c>
      <c r="P216">
        <v>-1.702043089025044E-4</v>
      </c>
      <c r="Q216">
        <v>3.6605222382738903E-2</v>
      </c>
    </row>
    <row r="217" spans="1:25" x14ac:dyDescent="0.25">
      <c r="A217" s="51" t="s">
        <v>20</v>
      </c>
      <c r="B217">
        <v>3.5247010057339663E-2</v>
      </c>
      <c r="C217">
        <v>-5.4937543145391919E-2</v>
      </c>
      <c r="D217">
        <v>-7.0570462958906621E-2</v>
      </c>
      <c r="H217" s="51" t="s">
        <v>72</v>
      </c>
      <c r="I217">
        <v>-4.9197411744410537E-2</v>
      </c>
      <c r="J217">
        <v>-0.41250142532172551</v>
      </c>
      <c r="K217">
        <v>-0.39967478434443882</v>
      </c>
      <c r="O217" s="51" t="s">
        <v>73</v>
      </c>
      <c r="P217">
        <v>-8.7359819774321654E-2</v>
      </c>
      <c r="Q217">
        <v>7.5659248373068262E-3</v>
      </c>
    </row>
    <row r="218" spans="1:25" x14ac:dyDescent="0.25">
      <c r="A218" s="51" t="s">
        <v>23</v>
      </c>
      <c r="B218">
        <v>0.24066256446387349</v>
      </c>
      <c r="C218">
        <v>-5.9396158401932249E-2</v>
      </c>
      <c r="D218">
        <v>-6.1835459263781513E-2</v>
      </c>
      <c r="H218" s="51" t="s">
        <v>74</v>
      </c>
      <c r="I218">
        <v>0.15586458323460919</v>
      </c>
      <c r="J218">
        <v>1.6551730540639732E-2</v>
      </c>
      <c r="K218">
        <v>-2.2577059814290991E-3</v>
      </c>
      <c r="O218" s="51" t="s">
        <v>75</v>
      </c>
      <c r="P218">
        <v>0.17833509716531981</v>
      </c>
      <c r="Q218">
        <v>0.1451758756541684</v>
      </c>
      <c r="W218" s="57" t="s">
        <v>89</v>
      </c>
    </row>
    <row r="219" spans="1:25" x14ac:dyDescent="0.25">
      <c r="A219" s="51" t="s">
        <v>26</v>
      </c>
      <c r="B219">
        <v>0.1824704750446704</v>
      </c>
      <c r="C219">
        <v>-0.1071245675007193</v>
      </c>
      <c r="D219">
        <v>-0.1124351888816648</v>
      </c>
      <c r="H219" s="51" t="s">
        <v>76</v>
      </c>
      <c r="I219">
        <v>0.32144028880705888</v>
      </c>
      <c r="J219">
        <v>8.754450395507421E-2</v>
      </c>
      <c r="K219">
        <v>8.3503622564184712E-2</v>
      </c>
      <c r="O219" s="51" t="s">
        <v>77</v>
      </c>
      <c r="P219">
        <v>0.32622827780865921</v>
      </c>
      <c r="Q219">
        <v>0.35149394035604042</v>
      </c>
      <c r="W219" s="51"/>
      <c r="X219" s="51" t="s">
        <v>15</v>
      </c>
      <c r="Y219" s="51" t="s">
        <v>16</v>
      </c>
    </row>
    <row r="220" spans="1:25" x14ac:dyDescent="0.25">
      <c r="W220" s="51" t="s">
        <v>18</v>
      </c>
      <c r="X220">
        <v>-5.9205009449806237E-2</v>
      </c>
      <c r="Y220">
        <v>-3.266409165619092E-2</v>
      </c>
    </row>
    <row r="221" spans="1:25" x14ac:dyDescent="0.25">
      <c r="W221" s="51" t="s">
        <v>21</v>
      </c>
      <c r="X221">
        <v>-0.14143409133131299</v>
      </c>
      <c r="Y221">
        <v>-9.9982914052497027E-2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51" t="s">
        <v>24</v>
      </c>
      <c r="X222">
        <v>-2.5185074250048321E-2</v>
      </c>
      <c r="Y222">
        <v>-7.2669653804171161E-2</v>
      </c>
    </row>
    <row r="223" spans="1:25" x14ac:dyDescent="0.25">
      <c r="A223" s="51"/>
      <c r="B223" s="51" t="s">
        <v>15</v>
      </c>
      <c r="C223" s="51" t="s">
        <v>66</v>
      </c>
      <c r="D223" s="51" t="s">
        <v>67</v>
      </c>
      <c r="H223" s="51"/>
      <c r="I223" s="51" t="s">
        <v>16</v>
      </c>
      <c r="J223" s="51" t="s">
        <v>68</v>
      </c>
      <c r="K223" s="51" t="s">
        <v>69</v>
      </c>
      <c r="O223" s="51"/>
      <c r="P223" s="51" t="s">
        <v>15</v>
      </c>
      <c r="Q223" s="51" t="s">
        <v>16</v>
      </c>
      <c r="W223" s="51" t="s">
        <v>27</v>
      </c>
      <c r="X223">
        <v>0.15390073659833939</v>
      </c>
      <c r="Y223">
        <v>0.18780251765484221</v>
      </c>
    </row>
    <row r="224" spans="1:25" x14ac:dyDescent="0.25">
      <c r="A224" s="51" t="s">
        <v>17</v>
      </c>
      <c r="B224">
        <v>0.16333382045820999</v>
      </c>
      <c r="C224">
        <v>2.0018843556791979E-2</v>
      </c>
      <c r="D224">
        <v>7.4414161916673133E-3</v>
      </c>
      <c r="H224" s="51" t="s">
        <v>70</v>
      </c>
      <c r="I224">
        <v>0.27621813475665369</v>
      </c>
      <c r="J224">
        <v>-0.1049394553892259</v>
      </c>
      <c r="K224">
        <v>-0.1187190892528391</v>
      </c>
      <c r="O224" s="51" t="s">
        <v>71</v>
      </c>
      <c r="P224">
        <v>0.17021437544710691</v>
      </c>
      <c r="Q224">
        <v>0.28663363859792879</v>
      </c>
      <c r="W224" s="51" t="s">
        <v>28</v>
      </c>
      <c r="X224">
        <v>-0.1079396969759933</v>
      </c>
      <c r="Y224">
        <v>-5.1347249312396967E-2</v>
      </c>
    </row>
    <row r="225" spans="1:25" x14ac:dyDescent="0.25">
      <c r="A225" s="51" t="s">
        <v>20</v>
      </c>
      <c r="B225">
        <v>0.42390514163802001</v>
      </c>
      <c r="C225">
        <v>0.20292679099211269</v>
      </c>
      <c r="D225">
        <v>0.18215365174000989</v>
      </c>
      <c r="H225" s="51" t="s">
        <v>72</v>
      </c>
      <c r="I225">
        <v>0.2381986255447204</v>
      </c>
      <c r="J225">
        <v>0.14697925271723089</v>
      </c>
      <c r="K225">
        <v>0.11130870146313911</v>
      </c>
      <c r="O225" s="51" t="s">
        <v>73</v>
      </c>
      <c r="P225">
        <v>0.28348176293364602</v>
      </c>
      <c r="Q225">
        <v>0.14063895606788551</v>
      </c>
      <c r="W225" s="51" t="s">
        <v>29</v>
      </c>
      <c r="X225">
        <v>-2.7157634778108071E-2</v>
      </c>
      <c r="Y225">
        <v>-2.7970107209828989E-2</v>
      </c>
    </row>
    <row r="226" spans="1:25" x14ac:dyDescent="0.25">
      <c r="A226" s="51" t="s">
        <v>23</v>
      </c>
      <c r="B226">
        <v>0.195356196631403</v>
      </c>
      <c r="C226">
        <v>3.5108290489845838E-2</v>
      </c>
      <c r="D226">
        <v>1.6936110292143949E-2</v>
      </c>
      <c r="H226" s="51" t="s">
        <v>74</v>
      </c>
      <c r="I226">
        <v>0.22337744589147221</v>
      </c>
      <c r="J226">
        <v>-6.0445005323344077E-2</v>
      </c>
      <c r="K226">
        <v>-7.2642459996354367E-2</v>
      </c>
      <c r="O226" s="51" t="s">
        <v>75</v>
      </c>
      <c r="P226">
        <v>0.22194891009153611</v>
      </c>
      <c r="Q226">
        <v>0.30680375817913108</v>
      </c>
      <c r="W226" s="51" t="s">
        <v>31</v>
      </c>
      <c r="X226">
        <v>-3.2779338685432903E-2</v>
      </c>
      <c r="Y226">
        <v>-1.403871205410012E-2</v>
      </c>
    </row>
    <row r="227" spans="1:25" x14ac:dyDescent="0.25">
      <c r="A227" s="51" t="s">
        <v>26</v>
      </c>
      <c r="B227">
        <v>0.31290197906907841</v>
      </c>
      <c r="C227">
        <v>0.3637865683605101</v>
      </c>
      <c r="D227">
        <v>0.32772364249600511</v>
      </c>
      <c r="H227" s="51" t="s">
        <v>76</v>
      </c>
      <c r="I227">
        <v>0.49234345110519728</v>
      </c>
      <c r="J227">
        <v>7.9679925297213863E-2</v>
      </c>
      <c r="K227">
        <v>2.963825251270838E-2</v>
      </c>
      <c r="O227" s="51" t="s">
        <v>77</v>
      </c>
      <c r="P227">
        <v>0.41000553298078968</v>
      </c>
      <c r="Q227">
        <v>0.3989222626737014</v>
      </c>
      <c r="W227" s="51" t="s">
        <v>32</v>
      </c>
      <c r="X227">
        <v>-5.1150536938745828E-2</v>
      </c>
      <c r="Y227">
        <v>-0.1156434130408226</v>
      </c>
    </row>
    <row r="230" spans="1:25" x14ac:dyDescent="0.25">
      <c r="W230" s="57" t="s">
        <v>91</v>
      </c>
    </row>
    <row r="231" spans="1:25" x14ac:dyDescent="0.25">
      <c r="W231" s="51"/>
      <c r="X231" s="51" t="s">
        <v>15</v>
      </c>
      <c r="Y231" s="51" t="s">
        <v>16</v>
      </c>
    </row>
    <row r="232" spans="1:25" x14ac:dyDescent="0.25">
      <c r="W232" s="51" t="s">
        <v>18</v>
      </c>
      <c r="X232">
        <v>0.41817372803201569</v>
      </c>
      <c r="Y232">
        <v>0.38350172173743291</v>
      </c>
    </row>
    <row r="233" spans="1:25" x14ac:dyDescent="0.25">
      <c r="W233" s="51" t="s">
        <v>21</v>
      </c>
      <c r="X233">
        <v>-7.7823618433647698E-2</v>
      </c>
      <c r="Y233">
        <v>-8.6089397552277805E-2</v>
      </c>
    </row>
    <row r="234" spans="1:25" x14ac:dyDescent="0.25">
      <c r="W234" s="51" t="s">
        <v>24</v>
      </c>
      <c r="X234">
        <v>0.65186781416088746</v>
      </c>
      <c r="Y234">
        <v>0.66681928551170322</v>
      </c>
    </row>
    <row r="235" spans="1:25" x14ac:dyDescent="0.25">
      <c r="W235" s="51" t="s">
        <v>27</v>
      </c>
      <c r="X235">
        <v>0.68245483388790429</v>
      </c>
      <c r="Y235">
        <v>0.63196394608794615</v>
      </c>
    </row>
    <row r="236" spans="1:25" x14ac:dyDescent="0.25">
      <c r="W236" s="51" t="s">
        <v>28</v>
      </c>
      <c r="X236">
        <v>0.31345352415294342</v>
      </c>
      <c r="Y236">
        <v>0.36746493959667859</v>
      </c>
    </row>
    <row r="237" spans="1:25" x14ac:dyDescent="0.25">
      <c r="W237" s="51" t="s">
        <v>29</v>
      </c>
      <c r="X237">
        <v>0.32431605140092051</v>
      </c>
      <c r="Y237">
        <v>0.41678053946002069</v>
      </c>
    </row>
    <row r="238" spans="1:25" x14ac:dyDescent="0.25">
      <c r="W238" s="51" t="s">
        <v>31</v>
      </c>
      <c r="X238">
        <v>0.67601862055339834</v>
      </c>
      <c r="Y238">
        <v>0.63332379986930032</v>
      </c>
    </row>
    <row r="239" spans="1:25" x14ac:dyDescent="0.25">
      <c r="W239" s="51" t="s">
        <v>32</v>
      </c>
      <c r="X239">
        <v>0.53535538979413677</v>
      </c>
      <c r="Y239">
        <v>0.53641710663825626</v>
      </c>
    </row>
    <row r="242" spans="1:25" x14ac:dyDescent="0.25">
      <c r="W242" s="57" t="s">
        <v>92</v>
      </c>
    </row>
    <row r="243" spans="1:25" x14ac:dyDescent="0.25">
      <c r="W243" s="51"/>
      <c r="X243" s="51" t="s">
        <v>15</v>
      </c>
      <c r="Y243" s="51" t="s">
        <v>16</v>
      </c>
    </row>
    <row r="244" spans="1:25" x14ac:dyDescent="0.25">
      <c r="W244" s="51" t="s">
        <v>18</v>
      </c>
      <c r="X244">
        <v>6.965889124699548E-2</v>
      </c>
      <c r="Y244">
        <v>4.4093474426306817E-2</v>
      </c>
    </row>
    <row r="245" spans="1:25" x14ac:dyDescent="0.25">
      <c r="W245" s="51" t="s">
        <v>21</v>
      </c>
      <c r="X245">
        <v>0.17973375642707731</v>
      </c>
      <c r="Y245">
        <v>0.15100734141838409</v>
      </c>
    </row>
    <row r="246" spans="1:25" x14ac:dyDescent="0.25">
      <c r="W246" s="51" t="s">
        <v>24</v>
      </c>
      <c r="X246">
        <v>0.24571584958376741</v>
      </c>
      <c r="Y246">
        <v>0.1717138563452183</v>
      </c>
    </row>
    <row r="247" spans="1:25" x14ac:dyDescent="0.25">
      <c r="W247" s="51" t="s">
        <v>27</v>
      </c>
      <c r="X247">
        <v>0.3882944572820618</v>
      </c>
      <c r="Y247">
        <v>0.25736869961765207</v>
      </c>
    </row>
    <row r="248" spans="1:25" x14ac:dyDescent="0.25">
      <c r="W248" s="51" t="s">
        <v>28</v>
      </c>
      <c r="X248">
        <v>2.967157041516329E-2</v>
      </c>
      <c r="Y248">
        <v>5.6977793788024568E-2</v>
      </c>
    </row>
    <row r="249" spans="1:25" x14ac:dyDescent="0.25">
      <c r="W249" s="51" t="s">
        <v>29</v>
      </c>
      <c r="X249">
        <v>0.31040871569563361</v>
      </c>
      <c r="Y249">
        <v>0.32232586093099169</v>
      </c>
    </row>
    <row r="250" spans="1:25" x14ac:dyDescent="0.25">
      <c r="W250" s="51" t="s">
        <v>31</v>
      </c>
      <c r="X250">
        <v>0.20567918304518831</v>
      </c>
      <c r="Y250">
        <v>0.19482456220578409</v>
      </c>
    </row>
    <row r="251" spans="1:25" x14ac:dyDescent="0.25">
      <c r="W251" s="51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51"/>
      <c r="X255" s="51" t="s">
        <v>15</v>
      </c>
      <c r="Y255" s="51" t="s">
        <v>16</v>
      </c>
    </row>
    <row r="256" spans="1:25" x14ac:dyDescent="0.25">
      <c r="W256" s="51" t="s">
        <v>18</v>
      </c>
      <c r="X256">
        <v>0.16986708594395639</v>
      </c>
      <c r="Y256">
        <v>0.26432437588961782</v>
      </c>
    </row>
    <row r="257" spans="1:25" x14ac:dyDescent="0.25">
      <c r="W257" s="51" t="s">
        <v>21</v>
      </c>
      <c r="X257">
        <v>0.27149110939414189</v>
      </c>
      <c r="Y257">
        <v>0.32061398800184321</v>
      </c>
    </row>
    <row r="258" spans="1:25" x14ac:dyDescent="0.25">
      <c r="A258" s="57" t="s">
        <v>95</v>
      </c>
      <c r="J258" s="57" t="s">
        <v>96</v>
      </c>
      <c r="W258" s="51" t="s">
        <v>24</v>
      </c>
      <c r="X258">
        <v>0.26767891925018911</v>
      </c>
      <c r="Y258">
        <v>0.3744169553788802</v>
      </c>
    </row>
    <row r="259" spans="1:25" x14ac:dyDescent="0.25">
      <c r="A259" s="52"/>
      <c r="B259" s="52" t="s">
        <v>97</v>
      </c>
      <c r="C259" s="52" t="s">
        <v>98</v>
      </c>
      <c r="D259" s="52" t="s">
        <v>99</v>
      </c>
      <c r="E259" s="52" t="s">
        <v>100</v>
      </c>
      <c r="J259" s="52"/>
      <c r="K259" s="52" t="s">
        <v>97</v>
      </c>
      <c r="L259" s="52" t="s">
        <v>98</v>
      </c>
      <c r="M259" s="52" t="s">
        <v>99</v>
      </c>
      <c r="N259" s="52" t="s">
        <v>100</v>
      </c>
      <c r="W259" s="51" t="s">
        <v>27</v>
      </c>
      <c r="X259">
        <v>0.32087684087689378</v>
      </c>
      <c r="Y259">
        <v>0.19633497833269131</v>
      </c>
    </row>
    <row r="260" spans="1:25" x14ac:dyDescent="0.25">
      <c r="A260" s="52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52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51" t="s">
        <v>28</v>
      </c>
      <c r="X260">
        <v>0.33153216547866138</v>
      </c>
      <c r="Y260">
        <v>0.29952909909314213</v>
      </c>
    </row>
    <row r="261" spans="1:25" x14ac:dyDescent="0.25">
      <c r="A261" s="52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52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51" t="s">
        <v>29</v>
      </c>
      <c r="X261">
        <v>0.46096504226072282</v>
      </c>
      <c r="Y261">
        <v>0.47037131532755261</v>
      </c>
    </row>
    <row r="262" spans="1:25" x14ac:dyDescent="0.25">
      <c r="A262" s="52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51" t="s">
        <v>31</v>
      </c>
      <c r="X262">
        <v>0.3475423750980498</v>
      </c>
      <c r="Y262">
        <v>0.253328499422253</v>
      </c>
    </row>
    <row r="263" spans="1:25" x14ac:dyDescent="0.25">
      <c r="A263" s="52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51" t="s">
        <v>32</v>
      </c>
      <c r="X263">
        <v>0.3483596206800596</v>
      </c>
      <c r="Y263">
        <v>0.26997514081908558</v>
      </c>
    </row>
    <row r="264" spans="1:25" x14ac:dyDescent="0.25">
      <c r="A264" s="52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52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52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52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52"/>
      <c r="B271" s="52" t="s">
        <v>97</v>
      </c>
      <c r="C271" s="52" t="s">
        <v>98</v>
      </c>
      <c r="D271" s="52" t="s">
        <v>99</v>
      </c>
      <c r="E271" s="52" t="s">
        <v>100</v>
      </c>
      <c r="J271" s="52"/>
      <c r="K271" s="52" t="s">
        <v>97</v>
      </c>
      <c r="L271" s="52" t="s">
        <v>98</v>
      </c>
      <c r="M271" s="52" t="s">
        <v>99</v>
      </c>
      <c r="N271" s="52" t="s">
        <v>100</v>
      </c>
    </row>
    <row r="272" spans="1:25" x14ac:dyDescent="0.25">
      <c r="A272" s="52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52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52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52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52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52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52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52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52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52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52"/>
      <c r="B283" s="52" t="s">
        <v>97</v>
      </c>
      <c r="C283" s="52" t="s">
        <v>98</v>
      </c>
      <c r="D283" s="52" t="s">
        <v>99</v>
      </c>
      <c r="E283" s="52" t="s">
        <v>100</v>
      </c>
      <c r="J283" s="52"/>
      <c r="K283" s="52" t="s">
        <v>97</v>
      </c>
      <c r="L283" s="52" t="s">
        <v>98</v>
      </c>
      <c r="M283" s="52" t="s">
        <v>99</v>
      </c>
      <c r="N283" s="52" t="s">
        <v>100</v>
      </c>
    </row>
    <row r="284" spans="1:14" x14ac:dyDescent="0.25">
      <c r="A284" s="52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52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52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52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52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52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52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52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52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52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52"/>
      <c r="B295" s="52" t="s">
        <v>97</v>
      </c>
      <c r="C295" s="52" t="s">
        <v>98</v>
      </c>
      <c r="D295" s="52" t="s">
        <v>99</v>
      </c>
      <c r="E295" s="52" t="s">
        <v>100</v>
      </c>
      <c r="J295" s="52"/>
      <c r="K295" s="52" t="s">
        <v>97</v>
      </c>
      <c r="L295" s="52" t="s">
        <v>98</v>
      </c>
      <c r="M295" s="52" t="s">
        <v>99</v>
      </c>
      <c r="N295" s="52" t="s">
        <v>100</v>
      </c>
    </row>
    <row r="296" spans="1:14" x14ac:dyDescent="0.25">
      <c r="A296" s="52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52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52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52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52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52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52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52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52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52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52"/>
      <c r="B307" s="52" t="s">
        <v>97</v>
      </c>
      <c r="C307" s="52" t="s">
        <v>98</v>
      </c>
      <c r="D307" s="52" t="s">
        <v>99</v>
      </c>
      <c r="E307" s="52" t="s">
        <v>100</v>
      </c>
      <c r="J307" s="52"/>
      <c r="K307" s="52" t="s">
        <v>97</v>
      </c>
      <c r="L307" s="52" t="s">
        <v>98</v>
      </c>
      <c r="M307" s="52" t="s">
        <v>99</v>
      </c>
      <c r="N307" s="52" t="s">
        <v>100</v>
      </c>
    </row>
    <row r="308" spans="1:14" x14ac:dyDescent="0.25">
      <c r="A308" s="52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52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52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52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52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52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52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52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52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52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52"/>
      <c r="B319" s="52" t="s">
        <v>97</v>
      </c>
      <c r="C319" s="52" t="s">
        <v>98</v>
      </c>
      <c r="D319" s="52" t="s">
        <v>99</v>
      </c>
      <c r="E319" s="52" t="s">
        <v>100</v>
      </c>
      <c r="J319" s="52"/>
      <c r="K319" s="52" t="s">
        <v>97</v>
      </c>
      <c r="L319" s="52" t="s">
        <v>98</v>
      </c>
      <c r="M319" s="52" t="s">
        <v>99</v>
      </c>
      <c r="N319" s="52" t="s">
        <v>100</v>
      </c>
    </row>
    <row r="320" spans="1:14" x14ac:dyDescent="0.25">
      <c r="A320" s="52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52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52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52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52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52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52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52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52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52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52"/>
      <c r="B331" s="52" t="s">
        <v>97</v>
      </c>
      <c r="C331" s="52" t="s">
        <v>98</v>
      </c>
      <c r="D331" s="52" t="s">
        <v>99</v>
      </c>
      <c r="E331" s="52" t="s">
        <v>100</v>
      </c>
      <c r="J331" s="52"/>
      <c r="K331" s="52" t="s">
        <v>97</v>
      </c>
      <c r="L331" s="52" t="s">
        <v>98</v>
      </c>
      <c r="M331" s="52" t="s">
        <v>99</v>
      </c>
      <c r="N331" s="52" t="s">
        <v>100</v>
      </c>
    </row>
    <row r="332" spans="1:14" x14ac:dyDescent="0.25">
      <c r="A332" s="52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52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52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52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52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52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52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52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52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52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52"/>
      <c r="B343" s="52" t="s">
        <v>97</v>
      </c>
      <c r="C343" s="52" t="s">
        <v>98</v>
      </c>
      <c r="D343" s="52" t="s">
        <v>99</v>
      </c>
      <c r="E343" s="52" t="s">
        <v>100</v>
      </c>
      <c r="J343" s="52"/>
      <c r="K343" s="52" t="s">
        <v>97</v>
      </c>
      <c r="L343" s="52" t="s">
        <v>98</v>
      </c>
      <c r="M343" s="52" t="s">
        <v>99</v>
      </c>
      <c r="N343" s="52" t="s">
        <v>100</v>
      </c>
    </row>
    <row r="344" spans="1:14" x14ac:dyDescent="0.25">
      <c r="A344" s="52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52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52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52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52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52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52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52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52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52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52"/>
      <c r="B355" s="52" t="s">
        <v>97</v>
      </c>
      <c r="C355" s="52" t="s">
        <v>98</v>
      </c>
      <c r="D355" s="52" t="s">
        <v>99</v>
      </c>
      <c r="E355" s="52" t="s">
        <v>100</v>
      </c>
      <c r="J355" s="52"/>
      <c r="K355" s="52" t="s">
        <v>97</v>
      </c>
      <c r="L355" s="52" t="s">
        <v>98</v>
      </c>
      <c r="M355" s="52" t="s">
        <v>99</v>
      </c>
      <c r="N355" s="52" t="s">
        <v>100</v>
      </c>
    </row>
    <row r="356" spans="1:14" x14ac:dyDescent="0.25">
      <c r="A356" s="52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52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52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52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52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52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52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52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52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52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52"/>
      <c r="B391" s="52" t="s">
        <v>97</v>
      </c>
      <c r="C391" s="52" t="s">
        <v>98</v>
      </c>
      <c r="D391" s="52" t="s">
        <v>99</v>
      </c>
      <c r="E391" s="52" t="s">
        <v>100</v>
      </c>
    </row>
    <row r="392" spans="1:5" x14ac:dyDescent="0.25">
      <c r="A392" s="52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52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52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52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52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52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52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52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53"/>
      <c r="B408" s="53" t="s">
        <v>15</v>
      </c>
      <c r="D408" s="53" t="s">
        <v>101</v>
      </c>
      <c r="G408" s="53"/>
      <c r="H408" s="53" t="s">
        <v>121</v>
      </c>
      <c r="L408" s="54"/>
      <c r="M408" s="54" t="s">
        <v>122</v>
      </c>
      <c r="N408" s="54" t="s">
        <v>123</v>
      </c>
      <c r="O408" s="54" t="s">
        <v>124</v>
      </c>
      <c r="P408" s="54" t="s">
        <v>125</v>
      </c>
      <c r="Q408" s="54" t="s">
        <v>126</v>
      </c>
      <c r="R408" s="54" t="s">
        <v>127</v>
      </c>
      <c r="S408" s="54" t="s">
        <v>128</v>
      </c>
      <c r="T408" s="54" t="s">
        <v>129</v>
      </c>
    </row>
    <row r="409" spans="1:20" x14ac:dyDescent="0.25">
      <c r="A409" s="53"/>
      <c r="B409" s="53" t="s">
        <v>130</v>
      </c>
      <c r="C409" s="53" t="s">
        <v>131</v>
      </c>
      <c r="D409" s="53" t="s">
        <v>130</v>
      </c>
      <c r="E409" s="53" t="s">
        <v>131</v>
      </c>
      <c r="G409" s="53" t="s">
        <v>132</v>
      </c>
      <c r="H409">
        <v>167.69588663788571</v>
      </c>
      <c r="L409" s="54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53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53" t="s">
        <v>133</v>
      </c>
      <c r="H410">
        <v>247.36509316509259</v>
      </c>
      <c r="L410" s="54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53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53" t="s">
        <v>134</v>
      </c>
      <c r="H411">
        <v>244.32980555781029</v>
      </c>
      <c r="L411" s="54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53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53" t="s">
        <v>135</v>
      </c>
      <c r="H412">
        <v>122.6295588111568</v>
      </c>
      <c r="L412" s="54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53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53" t="s">
        <v>136</v>
      </c>
      <c r="H413">
        <v>113.4973625071602</v>
      </c>
      <c r="L413" s="54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53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53" t="s">
        <v>137</v>
      </c>
      <c r="H414">
        <v>216.93762398913941</v>
      </c>
      <c r="L414" s="54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53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53" t="s">
        <v>138</v>
      </c>
      <c r="H415">
        <v>268.00692832898159</v>
      </c>
      <c r="L415" s="54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53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53" t="s">
        <v>139</v>
      </c>
      <c r="H416">
        <v>181.4946324688859</v>
      </c>
      <c r="L416" s="54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53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53" t="s">
        <v>140</v>
      </c>
      <c r="H417">
        <v>158.25104574906319</v>
      </c>
      <c r="L417" s="54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53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53" t="s">
        <v>141</v>
      </c>
      <c r="H418">
        <v>145.0942484562363</v>
      </c>
      <c r="L418" s="54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53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53" t="s">
        <v>142</v>
      </c>
      <c r="H419">
        <v>117.4114032885645</v>
      </c>
      <c r="L419" s="54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53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53" t="s">
        <v>143</v>
      </c>
      <c r="H420">
        <v>226.2658163744174</v>
      </c>
      <c r="L420" s="54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53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53"/>
      <c r="B431" s="53" t="s">
        <v>15</v>
      </c>
      <c r="D431" s="53" t="s">
        <v>101</v>
      </c>
      <c r="G431" s="53"/>
      <c r="H431" s="53" t="s">
        <v>121</v>
      </c>
      <c r="L431" s="54"/>
      <c r="M431" s="54" t="s">
        <v>122</v>
      </c>
      <c r="N431" s="54" t="s">
        <v>123</v>
      </c>
      <c r="O431" s="54" t="s">
        <v>124</v>
      </c>
      <c r="P431" s="54" t="s">
        <v>125</v>
      </c>
      <c r="Q431" s="54" t="s">
        <v>126</v>
      </c>
      <c r="R431" s="54" t="s">
        <v>127</v>
      </c>
      <c r="S431" s="54" t="s">
        <v>128</v>
      </c>
      <c r="T431" s="54" t="s">
        <v>129</v>
      </c>
    </row>
    <row r="432" spans="1:20" x14ac:dyDescent="0.25">
      <c r="A432" s="53"/>
      <c r="B432" s="53" t="s">
        <v>130</v>
      </c>
      <c r="C432" s="53" t="s">
        <v>131</v>
      </c>
      <c r="D432" s="53" t="s">
        <v>130</v>
      </c>
      <c r="E432" s="53" t="s">
        <v>131</v>
      </c>
      <c r="G432" s="53" t="s">
        <v>132</v>
      </c>
      <c r="H432">
        <v>56.062965765542828</v>
      </c>
      <c r="L432" s="54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53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53" t="s">
        <v>133</v>
      </c>
      <c r="H433">
        <v>55.663750101417733</v>
      </c>
      <c r="L433" s="54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53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53" t="s">
        <v>134</v>
      </c>
      <c r="H434">
        <v>23.989808755364301</v>
      </c>
      <c r="L434" s="54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53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53" t="s">
        <v>135</v>
      </c>
      <c r="H435">
        <v>25.349204416696391</v>
      </c>
      <c r="L435" s="54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53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53" t="s">
        <v>136</v>
      </c>
      <c r="H436">
        <v>49.832950446567168</v>
      </c>
      <c r="L436" s="54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53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53" t="s">
        <v>137</v>
      </c>
      <c r="H437">
        <v>37.37236729443233</v>
      </c>
      <c r="L437" s="54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53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53" t="s">
        <v>138</v>
      </c>
      <c r="H438">
        <v>18.831201740786849</v>
      </c>
    </row>
    <row r="439" spans="1:20" x14ac:dyDescent="0.25">
      <c r="A439" s="53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53" t="s">
        <v>139</v>
      </c>
      <c r="H439">
        <v>90.36937903328301</v>
      </c>
    </row>
    <row r="440" spans="1:20" x14ac:dyDescent="0.25">
      <c r="A440" s="53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53" t="s">
        <v>140</v>
      </c>
      <c r="H440">
        <v>56.297556714990542</v>
      </c>
    </row>
    <row r="441" spans="1:20" x14ac:dyDescent="0.25">
      <c r="A441" s="53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53" t="s">
        <v>141</v>
      </c>
      <c r="H441">
        <v>41.450749352019123</v>
      </c>
    </row>
    <row r="442" spans="1:20" x14ac:dyDescent="0.25">
      <c r="A442" s="53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53" t="s">
        <v>142</v>
      </c>
      <c r="H442">
        <v>43.603238439959043</v>
      </c>
    </row>
    <row r="443" spans="1:20" x14ac:dyDescent="0.25">
      <c r="A443" s="53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53" t="s">
        <v>143</v>
      </c>
      <c r="H443">
        <v>29.765653510650111</v>
      </c>
    </row>
    <row r="444" spans="1:20" x14ac:dyDescent="0.25">
      <c r="A444" s="53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53"/>
      <c r="B454" s="53" t="s">
        <v>15</v>
      </c>
      <c r="D454" s="53" t="s">
        <v>101</v>
      </c>
      <c r="G454" s="53"/>
      <c r="H454" s="53" t="s">
        <v>121</v>
      </c>
      <c r="L454" s="54"/>
      <c r="M454" s="54" t="s">
        <v>122</v>
      </c>
      <c r="N454" s="54" t="s">
        <v>123</v>
      </c>
      <c r="O454" s="54" t="s">
        <v>124</v>
      </c>
      <c r="P454" s="54" t="s">
        <v>125</v>
      </c>
      <c r="Q454" s="54" t="s">
        <v>126</v>
      </c>
      <c r="R454" s="54" t="s">
        <v>127</v>
      </c>
      <c r="S454" s="54" t="s">
        <v>128</v>
      </c>
      <c r="T454" s="54" t="s">
        <v>129</v>
      </c>
    </row>
    <row r="455" spans="1:20" x14ac:dyDescent="0.25">
      <c r="A455" s="53"/>
      <c r="B455" s="53" t="s">
        <v>130</v>
      </c>
      <c r="C455" s="53" t="s">
        <v>131</v>
      </c>
      <c r="D455" s="53" t="s">
        <v>130</v>
      </c>
      <c r="E455" s="53" t="s">
        <v>131</v>
      </c>
      <c r="G455" s="53" t="s">
        <v>146</v>
      </c>
      <c r="H455">
        <v>148.48712958319931</v>
      </c>
      <c r="L455" s="54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53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53" t="s">
        <v>147</v>
      </c>
      <c r="H456">
        <v>506.38811371378762</v>
      </c>
      <c r="L456" s="54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53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53" t="s">
        <v>148</v>
      </c>
      <c r="H457">
        <v>886.06443134606184</v>
      </c>
      <c r="L457" s="54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53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53" t="s">
        <v>149</v>
      </c>
      <c r="H458">
        <v>134.7433586661075</v>
      </c>
      <c r="L458" s="54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53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53" t="s">
        <v>150</v>
      </c>
      <c r="H459">
        <v>123.52415873367001</v>
      </c>
      <c r="L459" s="54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53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53" t="s">
        <v>151</v>
      </c>
      <c r="H460">
        <v>18.524733661622431</v>
      </c>
      <c r="L460" s="54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53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53"/>
      <c r="B477" s="53" t="s">
        <v>15</v>
      </c>
      <c r="D477" s="53" t="s">
        <v>101</v>
      </c>
      <c r="G477" s="53"/>
      <c r="H477" s="53" t="s">
        <v>121</v>
      </c>
      <c r="L477" s="54"/>
      <c r="M477" s="54" t="s">
        <v>122</v>
      </c>
      <c r="N477" s="54" t="s">
        <v>123</v>
      </c>
      <c r="O477" s="54" t="s">
        <v>124</v>
      </c>
      <c r="P477" s="54" t="s">
        <v>125</v>
      </c>
      <c r="Q477" s="54" t="s">
        <v>126</v>
      </c>
      <c r="R477" s="54" t="s">
        <v>127</v>
      </c>
      <c r="S477" s="54" t="s">
        <v>128</v>
      </c>
      <c r="T477" s="54" t="s">
        <v>129</v>
      </c>
    </row>
    <row r="478" spans="1:20" x14ac:dyDescent="0.25">
      <c r="A478" s="53"/>
      <c r="B478" s="53" t="s">
        <v>130</v>
      </c>
      <c r="C478" s="53" t="s">
        <v>131</v>
      </c>
      <c r="D478" s="53" t="s">
        <v>130</v>
      </c>
      <c r="E478" s="53" t="s">
        <v>131</v>
      </c>
      <c r="G478" s="53" t="s">
        <v>146</v>
      </c>
      <c r="H478">
        <v>33.03433033165657</v>
      </c>
      <c r="L478" s="54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53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53" t="s">
        <v>147</v>
      </c>
      <c r="H479">
        <v>383.09863848641157</v>
      </c>
      <c r="L479" s="54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53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53" t="s">
        <v>148</v>
      </c>
      <c r="H480">
        <v>1079.097174693138</v>
      </c>
      <c r="L480" s="54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53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53" t="s">
        <v>149</v>
      </c>
      <c r="H481">
        <v>802.69754641156646</v>
      </c>
      <c r="L481" s="54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53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53" t="s">
        <v>150</v>
      </c>
      <c r="H482">
        <v>80.474770745618784</v>
      </c>
      <c r="L482" s="54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53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53" t="s">
        <v>151</v>
      </c>
      <c r="H483">
        <v>52.167272902665268</v>
      </c>
      <c r="L483" s="54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53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54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54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54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54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54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54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54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54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54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54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54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54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54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54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54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57" t="s">
        <v>156</v>
      </c>
      <c r="L499" s="54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53"/>
      <c r="B500" s="53" t="s">
        <v>15</v>
      </c>
      <c r="D500" s="53" t="s">
        <v>101</v>
      </c>
      <c r="G500" s="53"/>
      <c r="H500" s="53" t="s">
        <v>121</v>
      </c>
      <c r="L500" s="54"/>
      <c r="M500" s="54" t="s">
        <v>122</v>
      </c>
      <c r="N500" s="54" t="s">
        <v>123</v>
      </c>
      <c r="O500" s="54" t="s">
        <v>124</v>
      </c>
      <c r="P500" s="54" t="s">
        <v>125</v>
      </c>
      <c r="Q500" s="54" t="s">
        <v>126</v>
      </c>
      <c r="R500" s="54" t="s">
        <v>127</v>
      </c>
      <c r="S500" s="54" t="s">
        <v>128</v>
      </c>
      <c r="T500" s="54" t="s">
        <v>129</v>
      </c>
    </row>
    <row r="501" spans="1:20" x14ac:dyDescent="0.25">
      <c r="A501" s="53"/>
      <c r="B501" s="53" t="s">
        <v>130</v>
      </c>
      <c r="C501" s="53" t="s">
        <v>131</v>
      </c>
      <c r="D501" s="53" t="s">
        <v>130</v>
      </c>
      <c r="E501" s="53" t="s">
        <v>131</v>
      </c>
      <c r="G501" s="53" t="s">
        <v>132</v>
      </c>
      <c r="H501">
        <v>570.06985129813495</v>
      </c>
      <c r="L501" s="54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53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53" t="s">
        <v>133</v>
      </c>
      <c r="H502">
        <v>725.17874879173985</v>
      </c>
      <c r="L502" s="54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53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53" t="s">
        <v>134</v>
      </c>
      <c r="H503">
        <v>793.87091344790633</v>
      </c>
      <c r="L503" s="54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53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53" t="s">
        <v>135</v>
      </c>
      <c r="H504">
        <v>755.11215325275145</v>
      </c>
      <c r="L504" s="54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53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53" t="s">
        <v>136</v>
      </c>
      <c r="H505">
        <v>944.9245057710159</v>
      </c>
      <c r="L505" s="54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53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53" t="s">
        <v>137</v>
      </c>
      <c r="H506">
        <v>1229.09454688901</v>
      </c>
      <c r="L506" s="54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53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53" t="s">
        <v>138</v>
      </c>
      <c r="H507">
        <v>1348.758089034764</v>
      </c>
      <c r="L507" s="54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53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53" t="s">
        <v>139</v>
      </c>
      <c r="H508">
        <v>4050.0748902813129</v>
      </c>
      <c r="L508" s="54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53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53" t="s">
        <v>140</v>
      </c>
      <c r="H509">
        <v>1799.9386569827359</v>
      </c>
      <c r="L509" s="54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53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53" t="s">
        <v>141</v>
      </c>
      <c r="H510">
        <v>394.45389959131978</v>
      </c>
      <c r="L510" s="54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53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53" t="s">
        <v>142</v>
      </c>
      <c r="H511">
        <v>751.60401039023316</v>
      </c>
      <c r="L511" s="54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53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53" t="s">
        <v>143</v>
      </c>
      <c r="H512">
        <v>314.33135034978437</v>
      </c>
      <c r="L512" s="54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53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53" t="s">
        <v>176</v>
      </c>
      <c r="H513">
        <v>259.7588080898181</v>
      </c>
    </row>
    <row r="514" spans="1:20" x14ac:dyDescent="0.25">
      <c r="A514" s="53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53" t="s">
        <v>177</v>
      </c>
      <c r="H514">
        <v>1575.248510836303</v>
      </c>
    </row>
    <row r="515" spans="1:20" x14ac:dyDescent="0.25">
      <c r="A515" s="53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53" t="s">
        <v>178</v>
      </c>
      <c r="H515">
        <v>1541.5796342804899</v>
      </c>
    </row>
    <row r="516" spans="1:20" x14ac:dyDescent="0.25">
      <c r="A516" s="53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53" t="s">
        <v>179</v>
      </c>
      <c r="H516">
        <v>955.32662694927558</v>
      </c>
    </row>
    <row r="517" spans="1:20" x14ac:dyDescent="0.25">
      <c r="A517" s="53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53" t="s">
        <v>180</v>
      </c>
      <c r="H517">
        <v>627.13277750919269</v>
      </c>
    </row>
    <row r="518" spans="1:20" x14ac:dyDescent="0.25">
      <c r="A518" s="53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53" t="s">
        <v>181</v>
      </c>
      <c r="H518">
        <v>593.13307728325287</v>
      </c>
    </row>
    <row r="519" spans="1:20" x14ac:dyDescent="0.25">
      <c r="A519" s="53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53" t="s">
        <v>182</v>
      </c>
      <c r="H519">
        <v>2780.3152419725761</v>
      </c>
    </row>
    <row r="520" spans="1:20" x14ac:dyDescent="0.25">
      <c r="A520" s="53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53" t="s">
        <v>183</v>
      </c>
      <c r="H520">
        <v>3722.405256165594</v>
      </c>
    </row>
    <row r="521" spans="1:20" x14ac:dyDescent="0.25">
      <c r="A521" s="53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53" t="s">
        <v>184</v>
      </c>
      <c r="H521">
        <v>278.67346322806202</v>
      </c>
    </row>
    <row r="522" spans="1:20" x14ac:dyDescent="0.25">
      <c r="A522" s="53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53" t="s">
        <v>185</v>
      </c>
      <c r="H522">
        <v>1083.6381841688201</v>
      </c>
      <c r="L522" s="57" t="s">
        <v>159</v>
      </c>
    </row>
    <row r="523" spans="1:20" x14ac:dyDescent="0.25">
      <c r="A523" s="53"/>
      <c r="B523" s="53" t="s">
        <v>15</v>
      </c>
      <c r="C523">
        <v>11.049074148193659</v>
      </c>
      <c r="D523" s="53" t="s">
        <v>101</v>
      </c>
      <c r="E523">
        <v>6.8310170415965139</v>
      </c>
      <c r="G523" s="53"/>
      <c r="H523" s="53" t="s">
        <v>121</v>
      </c>
      <c r="L523" s="54"/>
      <c r="M523" s="54" t="s">
        <v>122</v>
      </c>
      <c r="N523" s="54" t="s">
        <v>123</v>
      </c>
      <c r="O523" s="54" t="s">
        <v>124</v>
      </c>
      <c r="P523" s="54" t="s">
        <v>125</v>
      </c>
      <c r="Q523" s="54" t="s">
        <v>126</v>
      </c>
      <c r="R523" s="54" t="s">
        <v>127</v>
      </c>
      <c r="S523" s="54" t="s">
        <v>128</v>
      </c>
      <c r="T523" s="54" t="s">
        <v>129</v>
      </c>
    </row>
    <row r="524" spans="1:20" x14ac:dyDescent="0.25">
      <c r="A524" s="53"/>
      <c r="B524" s="53" t="s">
        <v>130</v>
      </c>
      <c r="C524" s="53" t="s">
        <v>131</v>
      </c>
      <c r="D524" s="53" t="s">
        <v>130</v>
      </c>
      <c r="E524" s="53" t="s">
        <v>131</v>
      </c>
      <c r="G524" s="53" t="s">
        <v>132</v>
      </c>
      <c r="H524">
        <v>67.975210200865789</v>
      </c>
      <c r="L524" s="54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53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53" t="s">
        <v>133</v>
      </c>
      <c r="H525">
        <v>85.846254130264427</v>
      </c>
      <c r="L525" s="54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53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53" t="s">
        <v>134</v>
      </c>
      <c r="H526">
        <v>40.06876685961862</v>
      </c>
      <c r="L526" s="54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53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53" t="s">
        <v>135</v>
      </c>
      <c r="H527">
        <v>45.030525073467977</v>
      </c>
      <c r="L527" s="54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53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53" t="s">
        <v>136</v>
      </c>
      <c r="H528">
        <v>130.8933092668276</v>
      </c>
      <c r="L528" s="54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53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53" t="s">
        <v>137</v>
      </c>
      <c r="H529">
        <v>80.199209775020464</v>
      </c>
      <c r="L529" s="54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53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53" t="s">
        <v>138</v>
      </c>
      <c r="H530">
        <v>41.538514228683823</v>
      </c>
      <c r="L530" s="54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53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53" t="s">
        <v>139</v>
      </c>
      <c r="H531">
        <v>71.938374892622932</v>
      </c>
      <c r="L531" s="54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53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53" t="s">
        <v>140</v>
      </c>
      <c r="H532">
        <v>33.636358475442982</v>
      </c>
      <c r="L532" s="54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53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53" t="s">
        <v>141</v>
      </c>
      <c r="H533">
        <v>41.653775122371613</v>
      </c>
      <c r="L533" s="54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53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53" t="s">
        <v>142</v>
      </c>
      <c r="H534">
        <v>60.675804811276713</v>
      </c>
      <c r="L534" s="54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53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53" t="s">
        <v>143</v>
      </c>
      <c r="H535">
        <v>69.191382088403373</v>
      </c>
      <c r="L535" s="54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53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53"/>
      <c r="B546" s="53" t="s">
        <v>15</v>
      </c>
      <c r="D546" s="53" t="s">
        <v>101</v>
      </c>
      <c r="G546" s="53"/>
      <c r="H546" s="53" t="s">
        <v>121</v>
      </c>
      <c r="L546" s="54"/>
      <c r="M546" s="54" t="s">
        <v>122</v>
      </c>
      <c r="N546" s="54" t="s">
        <v>123</v>
      </c>
      <c r="O546" s="54" t="s">
        <v>124</v>
      </c>
      <c r="P546" s="54" t="s">
        <v>125</v>
      </c>
      <c r="Q546" s="54" t="s">
        <v>126</v>
      </c>
      <c r="R546" s="54" t="s">
        <v>127</v>
      </c>
      <c r="S546" s="54" t="s">
        <v>128</v>
      </c>
      <c r="T546" s="54" t="s">
        <v>129</v>
      </c>
    </row>
    <row r="547" spans="1:20" x14ac:dyDescent="0.25">
      <c r="A547" s="53"/>
      <c r="B547" s="53" t="s">
        <v>130</v>
      </c>
      <c r="C547" s="53" t="s">
        <v>131</v>
      </c>
      <c r="D547" s="53" t="s">
        <v>130</v>
      </c>
      <c r="E547" s="53" t="s">
        <v>131</v>
      </c>
      <c r="G547" s="53" t="s">
        <v>132</v>
      </c>
      <c r="H547">
        <v>235.9233511463716</v>
      </c>
      <c r="L547" s="54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53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53" t="s">
        <v>133</v>
      </c>
      <c r="H548">
        <v>322.84676806814741</v>
      </c>
      <c r="L548" s="54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53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53" t="s">
        <v>134</v>
      </c>
      <c r="H549">
        <v>920.74710352839645</v>
      </c>
      <c r="L549" s="54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53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53" t="s">
        <v>135</v>
      </c>
      <c r="H550">
        <v>738.39741304840129</v>
      </c>
      <c r="L550" s="54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53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53" t="s">
        <v>136</v>
      </c>
      <c r="H551">
        <v>883.32899397991264</v>
      </c>
      <c r="L551" s="54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53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53" t="s">
        <v>137</v>
      </c>
      <c r="H552">
        <v>389.63105817842069</v>
      </c>
      <c r="L552" s="54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53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53" t="s">
        <v>138</v>
      </c>
      <c r="H553">
        <v>639.98451060966704</v>
      </c>
    </row>
    <row r="554" spans="1:20" x14ac:dyDescent="0.25">
      <c r="A554" s="53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53" t="s">
        <v>139</v>
      </c>
      <c r="H554">
        <v>291.95224346937169</v>
      </c>
    </row>
    <row r="555" spans="1:20" x14ac:dyDescent="0.25">
      <c r="A555" s="53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53" t="s">
        <v>140</v>
      </c>
      <c r="H555">
        <v>776.19935269266875</v>
      </c>
    </row>
    <row r="556" spans="1:20" x14ac:dyDescent="0.25">
      <c r="A556" s="53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53" t="s">
        <v>141</v>
      </c>
      <c r="H556">
        <v>624.35076662041126</v>
      </c>
    </row>
    <row r="557" spans="1:20" x14ac:dyDescent="0.25">
      <c r="A557" s="53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53" t="s">
        <v>142</v>
      </c>
      <c r="H557">
        <v>2158.9888328734992</v>
      </c>
    </row>
    <row r="558" spans="1:20" x14ac:dyDescent="0.25">
      <c r="A558" s="53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53" t="s">
        <v>143</v>
      </c>
      <c r="H558">
        <v>1845.6918578798829</v>
      </c>
    </row>
    <row r="559" spans="1:20" x14ac:dyDescent="0.25">
      <c r="A559" s="53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53"/>
      <c r="B569" s="53" t="s">
        <v>15</v>
      </c>
      <c r="D569" s="53" t="s">
        <v>101</v>
      </c>
      <c r="G569" s="53"/>
      <c r="H569" s="53" t="s">
        <v>121</v>
      </c>
      <c r="L569" s="54"/>
      <c r="M569" s="54" t="s">
        <v>122</v>
      </c>
      <c r="N569" s="54" t="s">
        <v>123</v>
      </c>
      <c r="O569" s="54" t="s">
        <v>124</v>
      </c>
      <c r="P569" s="54" t="s">
        <v>125</v>
      </c>
      <c r="Q569" s="54" t="s">
        <v>126</v>
      </c>
      <c r="R569" s="54" t="s">
        <v>127</v>
      </c>
      <c r="S569" s="54" t="s">
        <v>128</v>
      </c>
      <c r="T569" s="54" t="s">
        <v>129</v>
      </c>
    </row>
    <row r="570" spans="1:20" x14ac:dyDescent="0.25">
      <c r="A570" s="53"/>
      <c r="B570" s="53" t="s">
        <v>130</v>
      </c>
      <c r="C570" s="53" t="s">
        <v>131</v>
      </c>
      <c r="D570" s="53" t="s">
        <v>130</v>
      </c>
      <c r="E570" s="53" t="s">
        <v>131</v>
      </c>
      <c r="G570" s="53" t="s">
        <v>132</v>
      </c>
      <c r="H570">
        <v>78.888216830274587</v>
      </c>
      <c r="L570" s="54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53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53" t="s">
        <v>133</v>
      </c>
      <c r="H571">
        <v>111.2803049714276</v>
      </c>
      <c r="L571" s="54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53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53" t="s">
        <v>134</v>
      </c>
      <c r="H572">
        <v>193.79649823800719</v>
      </c>
      <c r="L572" s="54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53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53" t="s">
        <v>135</v>
      </c>
      <c r="H573">
        <v>79.830653048618544</v>
      </c>
      <c r="L573" s="54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53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53" t="s">
        <v>136</v>
      </c>
      <c r="H574">
        <v>181.48416911449431</v>
      </c>
      <c r="L574" s="54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53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53" t="s">
        <v>137</v>
      </c>
      <c r="H575">
        <v>355.20299082005721</v>
      </c>
      <c r="L575" s="54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53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53" t="s">
        <v>138</v>
      </c>
      <c r="H576">
        <v>329.65009884666699</v>
      </c>
      <c r="L576" s="54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53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53" t="s">
        <v>139</v>
      </c>
      <c r="H577">
        <v>198.38187858349019</v>
      </c>
      <c r="L577" s="54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53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53" t="s">
        <v>140</v>
      </c>
      <c r="H578">
        <v>237.07909605048599</v>
      </c>
      <c r="L578" s="54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53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53" t="s">
        <v>141</v>
      </c>
      <c r="H579">
        <v>297.75634283134451</v>
      </c>
      <c r="L579" s="54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53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53" t="s">
        <v>142</v>
      </c>
      <c r="H580">
        <v>83.449893334164074</v>
      </c>
      <c r="L580" s="54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53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53" t="s">
        <v>143</v>
      </c>
      <c r="H581">
        <v>81.169347796610211</v>
      </c>
      <c r="L581" s="54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53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53"/>
      <c r="B592" s="53" t="s">
        <v>15</v>
      </c>
      <c r="D592" s="53" t="s">
        <v>101</v>
      </c>
      <c r="G592" s="53"/>
      <c r="H592" s="53" t="s">
        <v>121</v>
      </c>
      <c r="L592" s="54"/>
      <c r="M592" s="54" t="s">
        <v>122</v>
      </c>
      <c r="N592" s="54" t="s">
        <v>123</v>
      </c>
      <c r="O592" s="54" t="s">
        <v>124</v>
      </c>
      <c r="P592" s="54" t="s">
        <v>125</v>
      </c>
      <c r="Q592" s="54" t="s">
        <v>126</v>
      </c>
      <c r="R592" s="54" t="s">
        <v>127</v>
      </c>
      <c r="S592" s="54" t="s">
        <v>128</v>
      </c>
      <c r="T592" s="54" t="s">
        <v>129</v>
      </c>
    </row>
    <row r="593" spans="1:20" x14ac:dyDescent="0.25">
      <c r="A593" s="53"/>
      <c r="B593" s="53" t="s">
        <v>130</v>
      </c>
      <c r="C593" s="53" t="s">
        <v>131</v>
      </c>
      <c r="D593" s="53" t="s">
        <v>130</v>
      </c>
      <c r="E593" s="53" t="s">
        <v>131</v>
      </c>
      <c r="G593" s="53" t="s">
        <v>146</v>
      </c>
      <c r="H593">
        <v>65.154632416238769</v>
      </c>
      <c r="L593" s="54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53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53" t="s">
        <v>147</v>
      </c>
      <c r="H594">
        <v>795.15689634686157</v>
      </c>
      <c r="L594" s="54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53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53" t="s">
        <v>148</v>
      </c>
      <c r="H595">
        <v>1419.19763196856</v>
      </c>
      <c r="L595" s="54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53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53" t="s">
        <v>149</v>
      </c>
      <c r="H596">
        <v>917.15705017174344</v>
      </c>
      <c r="L596" s="54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53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53" t="s">
        <v>150</v>
      </c>
      <c r="H597">
        <v>235.6213039489183</v>
      </c>
      <c r="L597" s="54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53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53" t="s">
        <v>151</v>
      </c>
      <c r="H598">
        <v>47.658274060701018</v>
      </c>
      <c r="L598" s="54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53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54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54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54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54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54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54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31.403811112747508</v>
      </c>
      <c r="C616">
        <v>5.2594178435417431</v>
      </c>
    </row>
    <row r="617" spans="1:3" x14ac:dyDescent="0.25">
      <c r="A617" s="57" t="s">
        <v>20</v>
      </c>
      <c r="B617">
        <v>8.0602176226051849</v>
      </c>
      <c r="C617">
        <v>4.5907691862597266</v>
      </c>
    </row>
    <row r="618" spans="1:3" x14ac:dyDescent="0.25">
      <c r="A618" s="57" t="s">
        <v>23</v>
      </c>
      <c r="B618">
        <v>2.397114010110367</v>
      </c>
      <c r="C618">
        <v>1.067345061476783</v>
      </c>
    </row>
    <row r="619" spans="1:3" x14ac:dyDescent="0.25">
      <c r="A619" s="57" t="s">
        <v>26</v>
      </c>
      <c r="B619">
        <v>2.6927667186085431</v>
      </c>
      <c r="C619">
        <v>7.9368752986186761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24.009493678937051</v>
      </c>
      <c r="C629">
        <v>4.5583171644739426</v>
      </c>
    </row>
    <row r="630" spans="1:3" x14ac:dyDescent="0.25">
      <c r="A630" s="57" t="s">
        <v>20</v>
      </c>
      <c r="B630">
        <v>8.257305089082756</v>
      </c>
      <c r="C630">
        <v>4.7339646047141661</v>
      </c>
    </row>
    <row r="631" spans="1:3" x14ac:dyDescent="0.25">
      <c r="A631" s="57" t="s">
        <v>23</v>
      </c>
      <c r="B631">
        <v>0.85374924615581083</v>
      </c>
      <c r="C631">
        <v>1.092418755092144</v>
      </c>
    </row>
    <row r="632" spans="1:3" x14ac:dyDescent="0.25">
      <c r="A632" s="57" t="s">
        <v>26</v>
      </c>
      <c r="B632">
        <v>2.9356524727973858</v>
      </c>
      <c r="C632">
        <v>2.386531123424581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25.07637202291691</v>
      </c>
      <c r="C642">
        <v>4.5758977020014129</v>
      </c>
    </row>
    <row r="643" spans="1:3" x14ac:dyDescent="0.25">
      <c r="A643" s="57" t="s">
        <v>20</v>
      </c>
      <c r="B643">
        <v>8.458665380837239</v>
      </c>
      <c r="C643">
        <v>3.5727220781282369</v>
      </c>
    </row>
    <row r="644" spans="1:3" x14ac:dyDescent="0.25">
      <c r="A644" s="57" t="s">
        <v>23</v>
      </c>
      <c r="B644">
        <v>2.4951175601248909</v>
      </c>
      <c r="C644">
        <v>5.9291641839304408</v>
      </c>
    </row>
    <row r="645" spans="1:3" x14ac:dyDescent="0.25">
      <c r="A645" s="57" t="s">
        <v>26</v>
      </c>
      <c r="B645">
        <v>6.2413870151232498</v>
      </c>
      <c r="C645">
        <v>6.4529757541578983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24.289488469687459</v>
      </c>
      <c r="C655">
        <v>4.4843397153057509</v>
      </c>
    </row>
    <row r="656" spans="1:3" x14ac:dyDescent="0.25">
      <c r="A656" s="57" t="s">
        <v>20</v>
      </c>
      <c r="B656">
        <v>5.7959354355985928</v>
      </c>
      <c r="C656">
        <v>4.1457844652197959</v>
      </c>
    </row>
    <row r="657" spans="1:3" x14ac:dyDescent="0.25">
      <c r="A657" s="57" t="s">
        <v>23</v>
      </c>
      <c r="B657">
        <v>4.026342809816021</v>
      </c>
      <c r="C657">
        <v>4.383482126691125</v>
      </c>
    </row>
    <row r="658" spans="1:3" x14ac:dyDescent="0.25">
      <c r="A658" s="57" t="s">
        <v>26</v>
      </c>
      <c r="B658">
        <v>6.0739324551840239</v>
      </c>
      <c r="C658">
        <v>4.0977215417988528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49.152151831771988</v>
      </c>
      <c r="C668">
        <v>6.0565626863620592</v>
      </c>
    </row>
    <row r="669" spans="1:3" x14ac:dyDescent="0.25">
      <c r="A669" s="57" t="s">
        <v>20</v>
      </c>
      <c r="B669">
        <v>11.23132785170783</v>
      </c>
      <c r="C669">
        <v>6.3018250743230668</v>
      </c>
    </row>
    <row r="670" spans="1:3" x14ac:dyDescent="0.25">
      <c r="A670" s="57" t="s">
        <v>23</v>
      </c>
      <c r="B670">
        <v>8.4568660312018213</v>
      </c>
      <c r="C670">
        <v>2.3754435562042739</v>
      </c>
    </row>
    <row r="671" spans="1:3" x14ac:dyDescent="0.25">
      <c r="A671" s="57" t="s">
        <v>26</v>
      </c>
      <c r="B671">
        <v>5.5307096293562914</v>
      </c>
      <c r="C671">
        <v>10.430271923220831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24.182544501316681</v>
      </c>
      <c r="C681">
        <v>4.5451825337985978</v>
      </c>
    </row>
    <row r="682" spans="1:3" x14ac:dyDescent="0.25">
      <c r="A682" s="57" t="s">
        <v>20</v>
      </c>
      <c r="B682">
        <v>8.2703697047234019</v>
      </c>
      <c r="C682">
        <v>4.9128741069337467</v>
      </c>
    </row>
    <row r="683" spans="1:3" x14ac:dyDescent="0.25">
      <c r="A683" s="57" t="s">
        <v>23</v>
      </c>
      <c r="B683">
        <v>0.85143019856036228</v>
      </c>
      <c r="C683">
        <v>1.014816609728878</v>
      </c>
    </row>
    <row r="684" spans="1:3" x14ac:dyDescent="0.25">
      <c r="A684" s="57" t="s">
        <v>26</v>
      </c>
      <c r="B684">
        <v>3.3885623228322159</v>
      </c>
      <c r="C684">
        <v>2.6481111771737118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48.282410997075189</v>
      </c>
      <c r="C694">
        <v>5.9185922268388929</v>
      </c>
    </row>
    <row r="695" spans="1:3" x14ac:dyDescent="0.25">
      <c r="A695" s="57" t="s">
        <v>20</v>
      </c>
      <c r="B695">
        <v>9.0729248009771091</v>
      </c>
      <c r="C695">
        <v>12.382380224709459</v>
      </c>
    </row>
    <row r="696" spans="1:3" x14ac:dyDescent="0.25">
      <c r="A696" s="57" t="s">
        <v>23</v>
      </c>
      <c r="B696">
        <v>8.248946416984781</v>
      </c>
      <c r="C696">
        <v>1.763491134832907</v>
      </c>
    </row>
    <row r="697" spans="1:3" x14ac:dyDescent="0.25">
      <c r="A697" s="57" t="s">
        <v>26</v>
      </c>
      <c r="B697">
        <v>16.09939333110535</v>
      </c>
      <c r="C697">
        <v>2.4846710582411302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39.929725756528008</v>
      </c>
      <c r="C707">
        <v>5.0138779548698436</v>
      </c>
    </row>
    <row r="708" spans="1:3" x14ac:dyDescent="0.25">
      <c r="A708" s="57" t="s">
        <v>20</v>
      </c>
      <c r="B708">
        <v>7.0076121598569383</v>
      </c>
      <c r="C708">
        <v>5.9245762607733621</v>
      </c>
    </row>
    <row r="709" spans="1:3" x14ac:dyDescent="0.25">
      <c r="A709" s="57" t="s">
        <v>23</v>
      </c>
      <c r="B709">
        <v>7.856470137122189</v>
      </c>
      <c r="C709">
        <v>1.686953075808336</v>
      </c>
    </row>
    <row r="710" spans="1:3" x14ac:dyDescent="0.25">
      <c r="A710" s="57" t="s">
        <v>26</v>
      </c>
      <c r="B710">
        <v>15.865612399575181</v>
      </c>
      <c r="C710">
        <v>2.487193547582589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25.577522486201641</v>
      </c>
      <c r="C720">
        <v>4.8805930142177854</v>
      </c>
    </row>
    <row r="721" spans="1:3" x14ac:dyDescent="0.25">
      <c r="A721" s="57" t="s">
        <v>20</v>
      </c>
      <c r="B721">
        <v>6.4657260819712432</v>
      </c>
      <c r="C721">
        <v>8.6217517231384022</v>
      </c>
    </row>
    <row r="722" spans="1:3" x14ac:dyDescent="0.25">
      <c r="A722" s="57" t="s">
        <v>23</v>
      </c>
      <c r="B722">
        <v>5.6961991998406116</v>
      </c>
      <c r="C722">
        <v>5.1348643699433527</v>
      </c>
    </row>
    <row r="723" spans="1:3" x14ac:dyDescent="0.25">
      <c r="A723" s="57" t="s">
        <v>26</v>
      </c>
      <c r="B723">
        <v>8.4834580337006589</v>
      </c>
      <c r="C723">
        <v>4.7675686583489831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2.617846258046705</v>
      </c>
      <c r="C736">
        <v>4.0689277577871836</v>
      </c>
    </row>
    <row r="737" spans="1:3" x14ac:dyDescent="0.25">
      <c r="A737" s="57" t="s">
        <v>20</v>
      </c>
      <c r="B737">
        <v>2.2273646633740669</v>
      </c>
      <c r="C737">
        <v>1.2844780819804791</v>
      </c>
    </row>
    <row r="738" spans="1:3" x14ac:dyDescent="0.25">
      <c r="A738" s="57" t="s">
        <v>23</v>
      </c>
      <c r="B738">
        <v>0.54514245025247687</v>
      </c>
      <c r="C738">
        <v>0.65865656913161053</v>
      </c>
    </row>
    <row r="739" spans="1:3" x14ac:dyDescent="0.25">
      <c r="A739" s="57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2"/>
  <sheetViews>
    <sheetView workbookViewId="0">
      <selection activeCell="G3" sqref="G3"/>
    </sheetView>
  </sheetViews>
  <sheetFormatPr defaultRowHeight="15" x14ac:dyDescent="0.25"/>
  <sheetData>
    <row r="1" spans="1:37" x14ac:dyDescent="0.25">
      <c r="A1" s="57" t="s">
        <v>0</v>
      </c>
      <c r="B1" s="59" t="s">
        <v>1</v>
      </c>
      <c r="C1" s="57" t="s">
        <v>2</v>
      </c>
      <c r="D1" s="59">
        <v>160</v>
      </c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</row>
    <row r="2" spans="1:37" x14ac:dyDescent="0.25">
      <c r="A2" s="57" t="s">
        <v>3</v>
      </c>
      <c r="B2" s="59">
        <v>53</v>
      </c>
      <c r="C2" s="57" t="s">
        <v>4</v>
      </c>
      <c r="D2" s="59">
        <v>67</v>
      </c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</row>
    <row r="3" spans="1:37" x14ac:dyDescent="0.25">
      <c r="A3" s="57" t="s">
        <v>5</v>
      </c>
      <c r="B3" s="59" t="s">
        <v>6</v>
      </c>
      <c r="C3" s="57" t="s">
        <v>7</v>
      </c>
      <c r="D3" s="59" t="s">
        <v>8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</row>
    <row r="4" spans="1:37" x14ac:dyDescent="0.25">
      <c r="A4" s="57" t="s">
        <v>9</v>
      </c>
      <c r="B4" s="59" t="s">
        <v>10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</row>
    <row r="5" spans="1:37" x14ac:dyDescent="0.25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</row>
    <row r="6" spans="1:37" x14ac:dyDescent="0.25">
      <c r="A6" s="56"/>
      <c r="B6" s="57" t="s">
        <v>11</v>
      </c>
      <c r="C6" s="56"/>
      <c r="D6" s="56"/>
      <c r="E6" s="56"/>
      <c r="F6" s="56"/>
      <c r="G6" s="56"/>
      <c r="H6" s="57" t="s">
        <v>12</v>
      </c>
      <c r="I6" s="56"/>
      <c r="J6" s="56"/>
      <c r="K6" s="56"/>
      <c r="L6" s="56"/>
      <c r="M6" s="56"/>
      <c r="N6" s="56"/>
      <c r="O6" s="56"/>
      <c r="P6" s="57" t="s">
        <v>13</v>
      </c>
      <c r="Q6" s="56"/>
      <c r="R6" s="56"/>
      <c r="S6" s="56"/>
      <c r="T6" s="56"/>
      <c r="U6" s="56"/>
      <c r="V6" s="57" t="s">
        <v>119</v>
      </c>
      <c r="W6" s="56"/>
      <c r="X6" s="56"/>
      <c r="Y6" s="56"/>
      <c r="Z6" s="56"/>
      <c r="AA6" s="56"/>
      <c r="AB6" s="56"/>
      <c r="AC6" s="56"/>
      <c r="AD6" s="56"/>
      <c r="AE6" s="56"/>
      <c r="AF6" s="57" t="s">
        <v>120</v>
      </c>
      <c r="AG6" s="56"/>
      <c r="AH6" s="56"/>
      <c r="AI6" s="56"/>
      <c r="AJ6" s="56"/>
      <c r="AK6" s="56"/>
    </row>
    <row r="7" spans="1:37" x14ac:dyDescent="0.25">
      <c r="A7" s="57"/>
      <c r="B7" s="57" t="s">
        <v>14</v>
      </c>
      <c r="C7" s="57" t="s">
        <v>10</v>
      </c>
      <c r="D7" s="56"/>
      <c r="E7" s="56"/>
      <c r="F7" s="56"/>
      <c r="G7" s="56"/>
      <c r="H7" s="73"/>
      <c r="I7" s="73" t="s">
        <v>15</v>
      </c>
      <c r="J7" s="73" t="s">
        <v>16</v>
      </c>
      <c r="K7" s="56"/>
      <c r="L7" s="56"/>
      <c r="M7" s="56"/>
      <c r="N7" s="56"/>
      <c r="O7" s="56"/>
      <c r="P7" s="73"/>
      <c r="Q7" s="73" t="s">
        <v>15</v>
      </c>
      <c r="R7" s="73" t="s">
        <v>16</v>
      </c>
      <c r="S7" s="56"/>
      <c r="T7" s="56"/>
      <c r="U7" s="56"/>
      <c r="V7" s="76"/>
      <c r="W7" s="119" t="s">
        <v>15</v>
      </c>
      <c r="X7" s="119"/>
      <c r="Y7" s="119" t="s">
        <v>101</v>
      </c>
      <c r="Z7" s="119"/>
      <c r="AA7" s="56"/>
      <c r="AB7" s="76"/>
      <c r="AC7" s="76" t="s">
        <v>121</v>
      </c>
      <c r="AD7" s="56"/>
      <c r="AE7" s="56"/>
      <c r="AF7" s="77"/>
      <c r="AG7" s="77" t="s">
        <v>122</v>
      </c>
      <c r="AH7" s="77" t="s">
        <v>123</v>
      </c>
      <c r="AI7" s="77" t="s">
        <v>124</v>
      </c>
      <c r="AJ7" s="77" t="s">
        <v>125</v>
      </c>
      <c r="AK7" s="77" t="s">
        <v>126</v>
      </c>
    </row>
    <row r="8" spans="1:37" x14ac:dyDescent="0.25">
      <c r="A8" s="57" t="s">
        <v>17</v>
      </c>
      <c r="B8" s="56">
        <v>9.216857223275813</v>
      </c>
      <c r="C8" s="56">
        <v>6.2924842216583841</v>
      </c>
      <c r="D8" s="56"/>
      <c r="E8" s="56"/>
      <c r="F8" s="56"/>
      <c r="G8" s="56"/>
      <c r="H8" s="73" t="s">
        <v>18</v>
      </c>
      <c r="I8" s="56">
        <v>6.3765775384388448E-2</v>
      </c>
      <c r="J8" s="56">
        <v>4.3682638713870167E-2</v>
      </c>
      <c r="K8" s="56"/>
      <c r="L8" s="56"/>
      <c r="M8" s="56"/>
      <c r="N8" s="56"/>
      <c r="O8" s="56"/>
      <c r="P8" s="73" t="s">
        <v>19</v>
      </c>
      <c r="Q8" s="56">
        <v>0.13912656789858041</v>
      </c>
      <c r="R8" s="56">
        <v>-0.98846673965150578</v>
      </c>
      <c r="S8" s="56"/>
      <c r="T8" s="56"/>
      <c r="U8" s="56"/>
      <c r="V8" s="76"/>
      <c r="W8" s="76" t="s">
        <v>130</v>
      </c>
      <c r="X8" s="76" t="s">
        <v>131</v>
      </c>
      <c r="Y8" s="76" t="s">
        <v>130</v>
      </c>
      <c r="Z8" s="76" t="s">
        <v>131</v>
      </c>
      <c r="AA8" s="56"/>
      <c r="AB8" s="76" t="s">
        <v>132</v>
      </c>
      <c r="AC8" s="56"/>
      <c r="AD8" s="56"/>
      <c r="AE8" s="56"/>
      <c r="AF8" s="77" t="s">
        <v>132</v>
      </c>
      <c r="AG8" s="56">
        <v>0.73469621295335852</v>
      </c>
      <c r="AH8" s="56">
        <v>0.91431715966796179</v>
      </c>
      <c r="AI8" s="56">
        <v>0.88575031877153132</v>
      </c>
      <c r="AJ8" s="56">
        <v>0.75624881039368275</v>
      </c>
      <c r="AK8" s="56">
        <v>1</v>
      </c>
    </row>
    <row r="9" spans="1:37" x14ac:dyDescent="0.25">
      <c r="A9" s="57" t="s">
        <v>20</v>
      </c>
      <c r="B9" s="56">
        <v>25.314399098662761</v>
      </c>
      <c r="C9" s="56">
        <v>14.45372291031024</v>
      </c>
      <c r="D9" s="56"/>
      <c r="E9" s="56"/>
      <c r="F9" s="56"/>
      <c r="G9" s="56"/>
      <c r="H9" s="73" t="s">
        <v>21</v>
      </c>
      <c r="I9" s="56">
        <v>6.6084299825569418E-2</v>
      </c>
      <c r="J9" s="56">
        <v>4.08899799463395E-2</v>
      </c>
      <c r="K9" s="56"/>
      <c r="L9" s="56"/>
      <c r="M9" s="56"/>
      <c r="N9" s="56"/>
      <c r="O9" s="56"/>
      <c r="P9" s="73" t="s">
        <v>22</v>
      </c>
      <c r="Q9" s="56">
        <v>5.766409571188186</v>
      </c>
      <c r="R9" s="56">
        <v>8.1715554803009205</v>
      </c>
      <c r="S9" s="56"/>
      <c r="T9" s="56"/>
      <c r="U9" s="56"/>
      <c r="V9" s="76" t="s">
        <v>132</v>
      </c>
      <c r="W9" s="56">
        <v>4.901517300636403</v>
      </c>
      <c r="X9" s="56">
        <v>0.9398066795582497</v>
      </c>
      <c r="Y9" s="56">
        <v>9.8230101425891974</v>
      </c>
      <c r="Z9" s="56">
        <v>-9.035588766857968</v>
      </c>
      <c r="AA9" s="56"/>
      <c r="AB9" s="76" t="s">
        <v>133</v>
      </c>
      <c r="AC9" s="56"/>
      <c r="AD9" s="56"/>
      <c r="AE9" s="56"/>
      <c r="AF9" s="77" t="s">
        <v>133</v>
      </c>
      <c r="AG9" s="56">
        <v>0.73679116004177259</v>
      </c>
      <c r="AH9" s="56">
        <v>0.85973554907760963</v>
      </c>
      <c r="AI9" s="56">
        <v>0.8846017669028936</v>
      </c>
      <c r="AJ9" s="56">
        <v>0.66071184970587826</v>
      </c>
      <c r="AK9" s="56">
        <v>0.55754744039893744</v>
      </c>
    </row>
    <row r="10" spans="1:37" x14ac:dyDescent="0.25">
      <c r="A10" s="57" t="s">
        <v>23</v>
      </c>
      <c r="B10" s="56">
        <v>12.36210552570313</v>
      </c>
      <c r="C10" s="56">
        <v>9.4519656294305214</v>
      </c>
      <c r="D10" s="56"/>
      <c r="E10" s="56"/>
      <c r="F10" s="56"/>
      <c r="G10" s="56"/>
      <c r="H10" s="73" t="s">
        <v>24</v>
      </c>
      <c r="I10" s="56">
        <v>0.20549914234131539</v>
      </c>
      <c r="J10" s="56">
        <v>0.1607682894024838</v>
      </c>
      <c r="K10" s="56"/>
      <c r="L10" s="56"/>
      <c r="M10" s="56"/>
      <c r="N10" s="56"/>
      <c r="O10" s="56"/>
      <c r="P10" s="73" t="s">
        <v>25</v>
      </c>
      <c r="Q10" s="56">
        <v>31.830347588184619</v>
      </c>
      <c r="R10" s="56">
        <v>53.768797223509587</v>
      </c>
      <c r="S10" s="56"/>
      <c r="T10" s="56"/>
      <c r="U10" s="56"/>
      <c r="V10" s="76" t="s">
        <v>133</v>
      </c>
      <c r="W10" s="56">
        <v>5.5932351926551771</v>
      </c>
      <c r="X10" s="56">
        <v>0.74428135225025838</v>
      </c>
      <c r="Y10" s="56">
        <v>5.5511384851825332</v>
      </c>
      <c r="Z10" s="56">
        <v>-0.81057168906409294</v>
      </c>
      <c r="AA10" s="56"/>
      <c r="AB10" s="76" t="s">
        <v>134</v>
      </c>
      <c r="AC10" s="56"/>
      <c r="AD10" s="56"/>
      <c r="AE10" s="56"/>
      <c r="AF10" s="77" t="s">
        <v>134</v>
      </c>
      <c r="AG10" s="56">
        <v>0.81317279257425534</v>
      </c>
      <c r="AH10" s="56">
        <v>0.91183570937929115</v>
      </c>
      <c r="AI10" s="56">
        <v>0.9872415425506611</v>
      </c>
      <c r="AJ10" s="56">
        <v>0.83658999432017622</v>
      </c>
      <c r="AK10" s="56">
        <v>0.69105500887616245</v>
      </c>
    </row>
    <row r="11" spans="1:37" x14ac:dyDescent="0.25">
      <c r="A11" s="57" t="s">
        <v>26</v>
      </c>
      <c r="B11" s="56">
        <v>15.345189676419031</v>
      </c>
      <c r="C11" s="56">
        <v>9.0869546893305788</v>
      </c>
      <c r="D11" s="56"/>
      <c r="E11" s="56"/>
      <c r="F11" s="56"/>
      <c r="G11" s="56"/>
      <c r="H11" s="73" t="s">
        <v>27</v>
      </c>
      <c r="I11" s="56">
        <v>0.20657317017545851</v>
      </c>
      <c r="J11" s="56">
        <v>0.15873306710297519</v>
      </c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76" t="s">
        <v>134</v>
      </c>
      <c r="W11" s="56">
        <v>6.5794854280228368</v>
      </c>
      <c r="X11" s="56">
        <v>-3.0517526815751892</v>
      </c>
      <c r="Y11" s="56">
        <v>8.4462844804707871</v>
      </c>
      <c r="Z11" s="56">
        <v>4.9184978433581259</v>
      </c>
      <c r="AA11" s="56"/>
      <c r="AB11" s="76" t="s">
        <v>135</v>
      </c>
      <c r="AC11" s="56"/>
      <c r="AD11" s="56"/>
      <c r="AE11" s="56"/>
      <c r="AF11" s="77" t="s">
        <v>135</v>
      </c>
      <c r="AG11" s="56">
        <v>0.77143882391442364</v>
      </c>
      <c r="AH11" s="56">
        <v>0.83870644033245023</v>
      </c>
      <c r="AI11" s="56">
        <v>0.75570763227470228</v>
      </c>
      <c r="AJ11" s="56">
        <v>0.77740681839172388</v>
      </c>
      <c r="AK11" s="56">
        <v>0.61190769583184901</v>
      </c>
    </row>
    <row r="12" spans="1:37" x14ac:dyDescent="0.25">
      <c r="A12" s="56"/>
      <c r="B12" s="56"/>
      <c r="C12" s="56"/>
      <c r="D12" s="56"/>
      <c r="E12" s="56"/>
      <c r="F12" s="56"/>
      <c r="G12" s="56"/>
      <c r="H12" s="73" t="s">
        <v>28</v>
      </c>
      <c r="I12" s="56">
        <v>5.0927173213519868E-2</v>
      </c>
      <c r="J12" s="56">
        <v>3.9032777595041167E-2</v>
      </c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76" t="s">
        <v>135</v>
      </c>
      <c r="W12" s="56">
        <v>3.0351814261757868</v>
      </c>
      <c r="X12" s="56">
        <v>4.3601276147682313</v>
      </c>
      <c r="Y12" s="56">
        <v>4.560855279990208</v>
      </c>
      <c r="Z12" s="56">
        <v>-9.6892929706718434</v>
      </c>
      <c r="AA12" s="56"/>
      <c r="AB12" s="76" t="s">
        <v>136</v>
      </c>
      <c r="AC12" s="56"/>
      <c r="AD12" s="56"/>
      <c r="AE12" s="56"/>
      <c r="AF12" s="77" t="s">
        <v>136</v>
      </c>
      <c r="AG12" s="56">
        <v>0.834245231463839</v>
      </c>
      <c r="AH12" s="56">
        <v>0.87947329862867307</v>
      </c>
      <c r="AI12" s="56">
        <v>0.97782998068818749</v>
      </c>
      <c r="AJ12" s="56">
        <v>0.75783380520859223</v>
      </c>
      <c r="AK12" s="56">
        <v>0.52900842849187102</v>
      </c>
    </row>
    <row r="13" spans="1:37" x14ac:dyDescent="0.25">
      <c r="A13" s="56"/>
      <c r="B13" s="56"/>
      <c r="C13" s="56"/>
      <c r="D13" s="56"/>
      <c r="E13" s="56"/>
      <c r="F13" s="56"/>
      <c r="G13" s="56"/>
      <c r="H13" s="73" t="s">
        <v>29</v>
      </c>
      <c r="I13" s="56">
        <v>8.5128018769533464E-2</v>
      </c>
      <c r="J13" s="56">
        <v>5.0012387777253593E-2</v>
      </c>
      <c r="K13" s="56"/>
      <c r="L13" s="56"/>
      <c r="M13" s="56"/>
      <c r="N13" s="56"/>
      <c r="O13" s="56"/>
      <c r="P13" s="73" t="s">
        <v>30</v>
      </c>
      <c r="Q13" s="56">
        <v>788.1739590324554</v>
      </c>
      <c r="R13" s="56"/>
      <c r="S13" s="56"/>
      <c r="T13" s="56"/>
      <c r="U13" s="56"/>
      <c r="V13" s="76" t="s">
        <v>136</v>
      </c>
      <c r="W13" s="56">
        <v>4.4875635326389958</v>
      </c>
      <c r="X13" s="56">
        <v>-2.2706293194574241</v>
      </c>
      <c r="Y13" s="56">
        <v>5.3337105956491353</v>
      </c>
      <c r="Z13" s="56">
        <v>1.640388861457418</v>
      </c>
      <c r="AA13" s="56"/>
      <c r="AB13" s="76" t="s">
        <v>137</v>
      </c>
      <c r="AC13" s="56"/>
      <c r="AD13" s="56"/>
      <c r="AE13" s="56"/>
      <c r="AF13" s="77" t="s">
        <v>137</v>
      </c>
      <c r="AG13" s="56">
        <v>0.86003248035004842</v>
      </c>
      <c r="AH13" s="56">
        <v>0.93005176840565851</v>
      </c>
      <c r="AI13" s="56">
        <v>0.88291556449750597</v>
      </c>
      <c r="AJ13" s="56">
        <v>0.73681077201965695</v>
      </c>
      <c r="AK13" s="56">
        <v>0.48303671868504777</v>
      </c>
    </row>
    <row r="14" spans="1:37" x14ac:dyDescent="0.25">
      <c r="A14" s="56"/>
      <c r="B14" s="56"/>
      <c r="C14" s="56"/>
      <c r="D14" s="56"/>
      <c r="E14" s="56"/>
      <c r="F14" s="56"/>
      <c r="G14" s="56"/>
      <c r="H14" s="73" t="s">
        <v>31</v>
      </c>
      <c r="I14" s="56">
        <v>0.23780997201840409</v>
      </c>
      <c r="J14" s="56">
        <v>0.21488176026010261</v>
      </c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76" t="s">
        <v>137</v>
      </c>
      <c r="W14" s="56">
        <v>2.893564578512315</v>
      </c>
      <c r="X14" s="56">
        <v>-0.48753968890583638</v>
      </c>
      <c r="Y14" s="56">
        <v>6.0911355304057189</v>
      </c>
      <c r="Z14" s="56">
        <v>6.9672641873639476</v>
      </c>
      <c r="AA14" s="56"/>
      <c r="AB14" s="76" t="s">
        <v>138</v>
      </c>
      <c r="AC14" s="56"/>
      <c r="AD14" s="56"/>
      <c r="AE14" s="56"/>
      <c r="AF14" s="77" t="s">
        <v>138</v>
      </c>
      <c r="AG14" s="56">
        <v>0.88273486436173632</v>
      </c>
      <c r="AH14" s="56">
        <v>0.99820630407339384</v>
      </c>
      <c r="AI14" s="56">
        <v>0.97016347340912312</v>
      </c>
      <c r="AJ14" s="56">
        <v>0.86107038256021062</v>
      </c>
      <c r="AK14" s="56">
        <v>0.45503579820043871</v>
      </c>
    </row>
    <row r="15" spans="1:37" x14ac:dyDescent="0.25">
      <c r="A15" s="56"/>
      <c r="B15" s="56"/>
      <c r="C15" s="56"/>
      <c r="D15" s="56"/>
      <c r="E15" s="56"/>
      <c r="F15" s="56"/>
      <c r="G15" s="56"/>
      <c r="H15" s="73" t="s">
        <v>32</v>
      </c>
      <c r="I15" s="56">
        <v>0.21789934658680141</v>
      </c>
      <c r="J15" s="56">
        <v>0.15034417403262909</v>
      </c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76" t="s">
        <v>138</v>
      </c>
      <c r="W15" s="56">
        <v>5.4082761702502387</v>
      </c>
      <c r="X15" s="56">
        <v>-0.96407366718610787</v>
      </c>
      <c r="Y15" s="56">
        <v>6.8801739449422854</v>
      </c>
      <c r="Z15" s="56">
        <v>-0.67964158605631597</v>
      </c>
      <c r="AA15" s="56"/>
      <c r="AB15" s="76" t="s">
        <v>139</v>
      </c>
      <c r="AC15" s="56"/>
      <c r="AD15" s="56"/>
      <c r="AE15" s="56"/>
      <c r="AF15" s="77" t="s">
        <v>139</v>
      </c>
      <c r="AG15" s="56">
        <v>0.81166254919789205</v>
      </c>
      <c r="AH15" s="56">
        <v>0.85443466615548491</v>
      </c>
      <c r="AI15" s="56">
        <v>0.90434669946418722</v>
      </c>
      <c r="AJ15" s="56">
        <v>0.67206693129770123</v>
      </c>
      <c r="AK15" s="56">
        <v>0.56952740087926323</v>
      </c>
    </row>
    <row r="16" spans="1:37" x14ac:dyDescent="0.25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76" t="s">
        <v>139</v>
      </c>
      <c r="W16" s="56">
        <v>6.4241804580367363</v>
      </c>
      <c r="X16" s="56">
        <v>-0.38917642216822501</v>
      </c>
      <c r="Y16" s="56">
        <v>6.7753606839231946</v>
      </c>
      <c r="Z16" s="56">
        <v>-0.1051738945991441</v>
      </c>
      <c r="AA16" s="56"/>
      <c r="AB16" s="76" t="s">
        <v>140</v>
      </c>
      <c r="AC16" s="56"/>
      <c r="AD16" s="56"/>
      <c r="AE16" s="56"/>
      <c r="AF16" s="77" t="s">
        <v>140</v>
      </c>
      <c r="AG16" s="56">
        <v>0.84299138604924051</v>
      </c>
      <c r="AH16" s="56">
        <v>0.91616765527050981</v>
      </c>
      <c r="AI16" s="56">
        <v>0.90027309553972579</v>
      </c>
      <c r="AJ16" s="56">
        <v>1</v>
      </c>
      <c r="AK16" s="56">
        <v>0.51382574252285307</v>
      </c>
    </row>
    <row r="17" spans="1:37" x14ac:dyDescent="0.25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76" t="s">
        <v>140</v>
      </c>
      <c r="W17" s="56">
        <v>4.3356324320040294</v>
      </c>
      <c r="X17" s="56">
        <v>0.86487950748842446</v>
      </c>
      <c r="Y17" s="56">
        <v>6.3923963404178306</v>
      </c>
      <c r="Z17" s="56">
        <v>2.659841388418597</v>
      </c>
      <c r="AA17" s="56"/>
      <c r="AB17" s="76" t="s">
        <v>141</v>
      </c>
      <c r="AC17" s="56"/>
      <c r="AD17" s="56"/>
      <c r="AE17" s="56"/>
      <c r="AF17" s="77" t="s">
        <v>141</v>
      </c>
      <c r="AG17" s="56">
        <v>0.92894740677693044</v>
      </c>
      <c r="AH17" s="56">
        <v>0.96279986641500426</v>
      </c>
      <c r="AI17" s="56">
        <v>0.86510689028388399</v>
      </c>
      <c r="AJ17" s="56">
        <v>0.79925412593263911</v>
      </c>
      <c r="AK17" s="56">
        <v>0.48074103259222217</v>
      </c>
    </row>
    <row r="18" spans="1:37" x14ac:dyDescent="0.25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76" t="s">
        <v>141</v>
      </c>
      <c r="W18" s="56">
        <v>4.2049770238455944</v>
      </c>
      <c r="X18" s="56">
        <v>-0.6032297281850908</v>
      </c>
      <c r="Y18" s="56">
        <v>7.1862981532645422</v>
      </c>
      <c r="Z18" s="56">
        <v>-9.1780860253775689</v>
      </c>
      <c r="AA18" s="56"/>
      <c r="AB18" s="76" t="s">
        <v>142</v>
      </c>
      <c r="AC18" s="56"/>
      <c r="AD18" s="56"/>
      <c r="AE18" s="56"/>
      <c r="AF18" s="77" t="s">
        <v>142</v>
      </c>
      <c r="AG18" s="56">
        <v>0.9749709743937941</v>
      </c>
      <c r="AH18" s="56">
        <v>0.96297567778100923</v>
      </c>
      <c r="AI18" s="56">
        <v>0.98365133821523476</v>
      </c>
      <c r="AJ18" s="56">
        <v>0.81325110156583325</v>
      </c>
      <c r="AK18" s="56">
        <v>0.56299125258352023</v>
      </c>
    </row>
    <row r="19" spans="1:37" x14ac:dyDescent="0.25">
      <c r="A19" s="56"/>
      <c r="B19" s="57" t="s">
        <v>33</v>
      </c>
      <c r="C19" s="56"/>
      <c r="D19" s="56"/>
      <c r="E19" s="56"/>
      <c r="F19" s="56"/>
      <c r="G19" s="56"/>
      <c r="H19" s="57" t="s">
        <v>34</v>
      </c>
      <c r="I19" s="56"/>
      <c r="J19" s="56"/>
      <c r="K19" s="56"/>
      <c r="L19" s="56"/>
      <c r="M19" s="56"/>
      <c r="N19" s="56"/>
      <c r="O19" s="56"/>
      <c r="P19" s="57" t="s">
        <v>35</v>
      </c>
      <c r="Q19" s="56"/>
      <c r="R19" s="56"/>
      <c r="S19" s="56"/>
      <c r="T19" s="56"/>
      <c r="U19" s="56"/>
      <c r="V19" s="76" t="s">
        <v>142</v>
      </c>
      <c r="W19" s="56">
        <v>5.1519578104502219</v>
      </c>
      <c r="X19" s="56">
        <v>4.8163968419066743</v>
      </c>
      <c r="Y19" s="56">
        <v>4.8706043380249726</v>
      </c>
      <c r="Z19" s="56">
        <v>1.015996858137673</v>
      </c>
      <c r="AA19" s="56"/>
      <c r="AB19" s="76" t="s">
        <v>143</v>
      </c>
      <c r="AC19" s="56"/>
      <c r="AD19" s="56"/>
      <c r="AE19" s="56"/>
      <c r="AF19" s="77" t="s">
        <v>143</v>
      </c>
      <c r="AG19" s="56">
        <v>1</v>
      </c>
      <c r="AH19" s="56">
        <v>1</v>
      </c>
      <c r="AI19" s="56">
        <v>0.85601674506829983</v>
      </c>
      <c r="AJ19" s="56">
        <v>0.75072147838831282</v>
      </c>
      <c r="AK19" s="56">
        <v>0.60514870151017652</v>
      </c>
    </row>
    <row r="20" spans="1:37" x14ac:dyDescent="0.25">
      <c r="A20" s="57"/>
      <c r="B20" s="57" t="s">
        <v>14</v>
      </c>
      <c r="C20" s="57" t="s">
        <v>10</v>
      </c>
      <c r="D20" s="56"/>
      <c r="E20" s="56"/>
      <c r="F20" s="56"/>
      <c r="G20" s="56"/>
      <c r="H20" s="73"/>
      <c r="I20" s="73" t="s">
        <v>15</v>
      </c>
      <c r="J20" s="73" t="s">
        <v>16</v>
      </c>
      <c r="K20" s="56"/>
      <c r="L20" s="56"/>
      <c r="M20" s="56"/>
      <c r="N20" s="56"/>
      <c r="O20" s="56"/>
      <c r="P20" s="73"/>
      <c r="Q20" s="73" t="s">
        <v>15</v>
      </c>
      <c r="R20" s="73" t="s">
        <v>16</v>
      </c>
      <c r="S20" s="56"/>
      <c r="T20" s="56"/>
      <c r="U20" s="56"/>
      <c r="V20" s="76" t="s">
        <v>143</v>
      </c>
      <c r="W20" s="56">
        <v>6.4183598924984304</v>
      </c>
      <c r="X20" s="56">
        <v>-0.97347990001108997</v>
      </c>
      <c r="Y20" s="56">
        <v>7.5544763677159121</v>
      </c>
      <c r="Z20" s="56">
        <v>2.5932987258108851</v>
      </c>
      <c r="AA20" s="56"/>
      <c r="AB20" s="76" t="s">
        <v>176</v>
      </c>
      <c r="AC20" s="56"/>
      <c r="AD20" s="56"/>
      <c r="AE20" s="56"/>
      <c r="AF20" s="77" t="s">
        <v>176</v>
      </c>
      <c r="AG20" s="56">
        <v>0.97697129726770815</v>
      </c>
      <c r="AH20" s="56">
        <v>0.98695278071797876</v>
      </c>
      <c r="AI20" s="56">
        <v>0.9294697351131791</v>
      </c>
      <c r="AJ20" s="56">
        <v>0.7717344844703885</v>
      </c>
      <c r="AK20" s="56">
        <v>0.50392889867731605</v>
      </c>
    </row>
    <row r="21" spans="1:37" x14ac:dyDescent="0.25">
      <c r="A21" s="57" t="s">
        <v>17</v>
      </c>
      <c r="B21" s="56">
        <v>9.6597346621265867</v>
      </c>
      <c r="C21" s="56">
        <v>6.5900217211051757</v>
      </c>
      <c r="D21" s="56"/>
      <c r="E21" s="56"/>
      <c r="F21" s="56"/>
      <c r="G21" s="56"/>
      <c r="H21" s="73" t="s">
        <v>18</v>
      </c>
      <c r="I21" s="56">
        <v>0.99647071254918829</v>
      </c>
      <c r="J21" s="56">
        <v>0.97095790061528831</v>
      </c>
      <c r="K21" s="56"/>
      <c r="L21" s="56"/>
      <c r="M21" s="56"/>
      <c r="N21" s="56"/>
      <c r="O21" s="56"/>
      <c r="P21" s="73" t="s">
        <v>19</v>
      </c>
      <c r="Q21" s="56">
        <v>-7.4969735233615095E-2</v>
      </c>
      <c r="R21" s="56">
        <v>0.11534088103390951</v>
      </c>
      <c r="S21" s="56"/>
      <c r="T21" s="56"/>
      <c r="U21" s="56"/>
      <c r="V21" s="76" t="s">
        <v>176</v>
      </c>
      <c r="W21" s="56">
        <v>4.9721650214151758</v>
      </c>
      <c r="X21" s="56">
        <v>-3.031389103602423</v>
      </c>
      <c r="Y21" s="56">
        <v>4.9915323521280106</v>
      </c>
      <c r="Z21" s="56">
        <v>-1.48656373180278E-2</v>
      </c>
      <c r="AA21" s="56"/>
      <c r="AB21" s="76" t="s">
        <v>177</v>
      </c>
      <c r="AC21" s="56"/>
      <c r="AD21" s="56"/>
      <c r="AE21" s="56"/>
      <c r="AF21" s="77" t="s">
        <v>177</v>
      </c>
      <c r="AG21" s="56">
        <v>0.86862409458369205</v>
      </c>
      <c r="AH21" s="56">
        <v>0.91847636108043862</v>
      </c>
      <c r="AI21" s="56">
        <v>1</v>
      </c>
      <c r="AJ21" s="56">
        <v>0.87863899285173708</v>
      </c>
      <c r="AK21" s="56">
        <v>0.52794045429482883</v>
      </c>
    </row>
    <row r="22" spans="1:37" x14ac:dyDescent="0.25">
      <c r="A22" s="57" t="s">
        <v>20</v>
      </c>
      <c r="B22" s="56">
        <v>27.885846709370139</v>
      </c>
      <c r="C22" s="56">
        <v>13.668094106934429</v>
      </c>
      <c r="D22" s="56"/>
      <c r="E22" s="56"/>
      <c r="F22" s="56"/>
      <c r="G22" s="56"/>
      <c r="H22" s="73" t="s">
        <v>21</v>
      </c>
      <c r="I22" s="56">
        <v>0.99758477438144855</v>
      </c>
      <c r="J22" s="56">
        <v>0.98997335807077314</v>
      </c>
      <c r="K22" s="56"/>
      <c r="L22" s="56"/>
      <c r="M22" s="56"/>
      <c r="N22" s="56"/>
      <c r="O22" s="56"/>
      <c r="P22" s="73" t="s">
        <v>22</v>
      </c>
      <c r="Q22" s="56">
        <v>2.0824825626418679</v>
      </c>
      <c r="R22" s="56">
        <v>3.5183956525129281</v>
      </c>
      <c r="S22" s="56"/>
      <c r="T22" s="56"/>
      <c r="U22" s="56"/>
      <c r="V22" s="76" t="s">
        <v>177</v>
      </c>
      <c r="W22" s="56">
        <v>4.1715351570991679</v>
      </c>
      <c r="X22" s="56">
        <v>1.9942925320853451</v>
      </c>
      <c r="Y22" s="56">
        <v>4.1479345676554686</v>
      </c>
      <c r="Z22" s="56">
        <v>-4.1218550050289213</v>
      </c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</row>
    <row r="23" spans="1:37" x14ac:dyDescent="0.25">
      <c r="A23" s="57" t="s">
        <v>23</v>
      </c>
      <c r="B23" s="56">
        <v>5.4792894294525221</v>
      </c>
      <c r="C23" s="56">
        <v>6.3578192270362361</v>
      </c>
      <c r="D23" s="56"/>
      <c r="E23" s="56"/>
      <c r="F23" s="56"/>
      <c r="G23" s="56"/>
      <c r="H23" s="73" t="s">
        <v>24</v>
      </c>
      <c r="I23" s="56">
        <v>0.98269230621517745</v>
      </c>
      <c r="J23" s="56">
        <v>0.96244580814449343</v>
      </c>
      <c r="K23" s="56"/>
      <c r="L23" s="56"/>
      <c r="M23" s="56"/>
      <c r="N23" s="56"/>
      <c r="O23" s="56"/>
      <c r="P23" s="73" t="s">
        <v>25</v>
      </c>
      <c r="Q23" s="56">
        <v>10.8584332780853</v>
      </c>
      <c r="R23" s="56">
        <v>21.456874988719761</v>
      </c>
      <c r="S23" s="56"/>
      <c r="T23" s="56"/>
      <c r="U23" s="56"/>
      <c r="V23" s="57" t="s">
        <v>144</v>
      </c>
      <c r="W23" s="56"/>
      <c r="X23" s="56"/>
      <c r="Y23" s="56"/>
      <c r="Z23" s="56"/>
      <c r="AA23" s="56"/>
      <c r="AB23" s="56"/>
      <c r="AC23" s="56"/>
      <c r="AD23" s="56"/>
      <c r="AE23" s="56"/>
      <c r="AF23" s="57" t="s">
        <v>145</v>
      </c>
      <c r="AG23" s="56"/>
      <c r="AH23" s="56"/>
      <c r="AI23" s="56"/>
      <c r="AJ23" s="56"/>
      <c r="AK23" s="56"/>
    </row>
    <row r="24" spans="1:37" x14ac:dyDescent="0.25">
      <c r="A24" s="57" t="s">
        <v>26</v>
      </c>
      <c r="B24" s="56">
        <v>7.5446694757866357</v>
      </c>
      <c r="C24" s="56">
        <v>7.3471477288341456</v>
      </c>
      <c r="D24" s="56"/>
      <c r="E24" s="56"/>
      <c r="F24" s="56"/>
      <c r="G24" s="56"/>
      <c r="H24" s="73" t="s">
        <v>27</v>
      </c>
      <c r="I24" s="56">
        <v>0.98294299826009512</v>
      </c>
      <c r="J24" s="56">
        <v>0.96134823746000264</v>
      </c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76"/>
      <c r="W24" s="76" t="s">
        <v>15</v>
      </c>
      <c r="X24" s="56"/>
      <c r="Y24" s="76" t="s">
        <v>101</v>
      </c>
      <c r="Z24" s="56"/>
      <c r="AA24" s="56"/>
      <c r="AB24" s="76"/>
      <c r="AC24" s="76" t="s">
        <v>121</v>
      </c>
      <c r="AD24" s="56"/>
      <c r="AE24" s="56"/>
      <c r="AF24" s="77"/>
      <c r="AG24" s="77" t="s">
        <v>122</v>
      </c>
      <c r="AH24" s="77" t="s">
        <v>123</v>
      </c>
      <c r="AI24" s="77" t="s">
        <v>124</v>
      </c>
      <c r="AJ24" s="77" t="s">
        <v>125</v>
      </c>
      <c r="AK24" s="77" t="s">
        <v>126</v>
      </c>
    </row>
    <row r="25" spans="1:37" x14ac:dyDescent="0.25">
      <c r="A25" s="56"/>
      <c r="B25" s="56"/>
      <c r="C25" s="56"/>
      <c r="D25" s="56"/>
      <c r="E25" s="56"/>
      <c r="F25" s="56"/>
      <c r="G25" s="56"/>
      <c r="H25" s="73" t="s">
        <v>28</v>
      </c>
      <c r="I25" s="56">
        <v>0.99776566167530545</v>
      </c>
      <c r="J25" s="56">
        <v>0.91340660623685621</v>
      </c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76"/>
      <c r="W25" s="76" t="s">
        <v>130</v>
      </c>
      <c r="X25" s="76" t="s">
        <v>131</v>
      </c>
      <c r="Y25" s="76" t="s">
        <v>130</v>
      </c>
      <c r="Z25" s="76" t="s">
        <v>131</v>
      </c>
      <c r="AA25" s="56"/>
      <c r="AB25" s="76" t="s">
        <v>132</v>
      </c>
      <c r="AC25" s="56"/>
      <c r="AD25" s="56"/>
      <c r="AE25" s="56"/>
      <c r="AF25" s="56"/>
      <c r="AG25" s="56"/>
      <c r="AH25" s="56"/>
      <c r="AI25" s="56"/>
      <c r="AJ25" s="56"/>
      <c r="AK25" s="56"/>
    </row>
    <row r="26" spans="1:37" x14ac:dyDescent="0.25">
      <c r="A26" s="56"/>
      <c r="B26" s="56"/>
      <c r="C26" s="56"/>
      <c r="D26" s="56"/>
      <c r="E26" s="56"/>
      <c r="F26" s="56"/>
      <c r="G26" s="56"/>
      <c r="H26" s="73" t="s">
        <v>29</v>
      </c>
      <c r="I26" s="56">
        <v>0.99763477531101963</v>
      </c>
      <c r="J26" s="56">
        <v>0.97054210008795927</v>
      </c>
      <c r="K26" s="56"/>
      <c r="L26" s="56"/>
      <c r="M26" s="56"/>
      <c r="N26" s="56"/>
      <c r="O26" s="56"/>
      <c r="P26" s="73" t="s">
        <v>30</v>
      </c>
      <c r="Q26" s="56">
        <v>75.51076641290453</v>
      </c>
      <c r="R26" s="56"/>
      <c r="S26" s="56"/>
      <c r="T26" s="56"/>
      <c r="U26" s="56"/>
      <c r="V26" s="76" t="s">
        <v>132</v>
      </c>
      <c r="W26" s="56">
        <v>0.96926237464698883</v>
      </c>
      <c r="X26" s="56">
        <v>0.65913866549662381</v>
      </c>
      <c r="Y26" s="56">
        <v>1.480295533536089</v>
      </c>
      <c r="Z26" s="56">
        <v>-0.22231958912396799</v>
      </c>
      <c r="AA26" s="56"/>
      <c r="AB26" s="76" t="s">
        <v>133</v>
      </c>
      <c r="AC26" s="56"/>
      <c r="AD26" s="56"/>
      <c r="AE26" s="56"/>
      <c r="AF26" s="56"/>
      <c r="AG26" s="56"/>
      <c r="AH26" s="56"/>
      <c r="AI26" s="56"/>
      <c r="AJ26" s="56"/>
      <c r="AK26" s="56"/>
    </row>
    <row r="27" spans="1:37" x14ac:dyDescent="0.25">
      <c r="A27" s="56"/>
      <c r="B27" s="56"/>
      <c r="C27" s="56"/>
      <c r="D27" s="56"/>
      <c r="E27" s="56"/>
      <c r="F27" s="56"/>
      <c r="G27" s="56"/>
      <c r="H27" s="73" t="s">
        <v>31</v>
      </c>
      <c r="I27" s="56">
        <v>0.98111297515691553</v>
      </c>
      <c r="J27" s="56">
        <v>0.98922451223032992</v>
      </c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76" t="s">
        <v>133</v>
      </c>
      <c r="W27" s="56">
        <v>1.7614613941360899</v>
      </c>
      <c r="X27" s="56">
        <v>1.2566946236361329</v>
      </c>
      <c r="Y27" s="56">
        <v>2.1077841375954418</v>
      </c>
      <c r="Z27" s="56">
        <v>-2.5499714135050069</v>
      </c>
      <c r="AA27" s="56"/>
      <c r="AB27" s="76" t="s">
        <v>134</v>
      </c>
      <c r="AC27" s="56"/>
      <c r="AD27" s="56"/>
      <c r="AE27" s="56"/>
      <c r="AF27" s="56"/>
      <c r="AG27" s="56"/>
      <c r="AH27" s="56"/>
      <c r="AI27" s="56"/>
      <c r="AJ27" s="56"/>
      <c r="AK27" s="56"/>
    </row>
    <row r="28" spans="1:37" x14ac:dyDescent="0.25">
      <c r="A28" s="56"/>
      <c r="B28" s="56"/>
      <c r="C28" s="56"/>
      <c r="D28" s="56"/>
      <c r="E28" s="56"/>
      <c r="F28" s="56"/>
      <c r="G28" s="56"/>
      <c r="H28" s="73" t="s">
        <v>32</v>
      </c>
      <c r="I28" s="56">
        <v>0.99179797694286054</v>
      </c>
      <c r="J28" s="56">
        <v>0.96670928394405153</v>
      </c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76" t="s">
        <v>134</v>
      </c>
      <c r="W28" s="56">
        <v>2.1257468381148348</v>
      </c>
      <c r="X28" s="56">
        <v>-1.2108944301386291</v>
      </c>
      <c r="Y28" s="56">
        <v>2.5112651485254269</v>
      </c>
      <c r="Z28" s="56">
        <v>0.90478827322735267</v>
      </c>
      <c r="AA28" s="56"/>
      <c r="AB28" s="76" t="s">
        <v>135</v>
      </c>
      <c r="AC28" s="56"/>
      <c r="AD28" s="56"/>
      <c r="AE28" s="56"/>
      <c r="AF28" s="56"/>
      <c r="AG28" s="56"/>
      <c r="AH28" s="56"/>
      <c r="AI28" s="56"/>
      <c r="AJ28" s="56"/>
      <c r="AK28" s="56"/>
    </row>
    <row r="29" spans="1:37" x14ac:dyDescent="0.25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76" t="s">
        <v>135</v>
      </c>
      <c r="W29" s="56">
        <v>2.1930880017384071</v>
      </c>
      <c r="X29" s="56">
        <v>1.444891377086174</v>
      </c>
      <c r="Y29" s="56">
        <v>2.7747885656355309</v>
      </c>
      <c r="Z29" s="56">
        <v>-0.95601426163256276</v>
      </c>
      <c r="AA29" s="56"/>
      <c r="AB29" s="76" t="s">
        <v>136</v>
      </c>
      <c r="AC29" s="56"/>
      <c r="AD29" s="56"/>
      <c r="AE29" s="56"/>
      <c r="AF29" s="56"/>
      <c r="AG29" s="56"/>
      <c r="AH29" s="56"/>
      <c r="AI29" s="56"/>
      <c r="AJ29" s="56"/>
      <c r="AK29" s="56"/>
    </row>
    <row r="30" spans="1:37" x14ac:dyDescent="0.25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76" t="s">
        <v>136</v>
      </c>
      <c r="W30" s="56">
        <v>0.73839378662490085</v>
      </c>
      <c r="X30" s="56">
        <v>-0.19076896054508999</v>
      </c>
      <c r="Y30" s="56">
        <v>1.801899754432353</v>
      </c>
      <c r="Z30" s="56">
        <v>-0.31452534861678522</v>
      </c>
      <c r="AA30" s="56"/>
      <c r="AB30" s="76" t="s">
        <v>137</v>
      </c>
      <c r="AC30" s="56"/>
      <c r="AD30" s="56"/>
      <c r="AE30" s="56"/>
      <c r="AF30" s="56"/>
      <c r="AG30" s="56"/>
      <c r="AH30" s="56"/>
      <c r="AI30" s="56"/>
      <c r="AJ30" s="56"/>
      <c r="AK30" s="56"/>
    </row>
    <row r="31" spans="1:37" x14ac:dyDescent="0.25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76" t="s">
        <v>137</v>
      </c>
      <c r="W31" s="56">
        <v>1.534387563014771</v>
      </c>
      <c r="X31" s="56">
        <v>-1.3816413668569429</v>
      </c>
      <c r="Y31" s="56">
        <v>3.3296939264995919</v>
      </c>
      <c r="Z31" s="56">
        <v>2.2751780214410471</v>
      </c>
      <c r="AA31" s="56"/>
      <c r="AB31" s="76" t="s">
        <v>138</v>
      </c>
      <c r="AC31" s="56"/>
      <c r="AD31" s="56"/>
      <c r="AE31" s="56"/>
      <c r="AF31" s="56"/>
      <c r="AG31" s="56"/>
      <c r="AH31" s="56"/>
      <c r="AI31" s="56"/>
      <c r="AJ31" s="56"/>
      <c r="AK31" s="56"/>
    </row>
    <row r="32" spans="1:37" x14ac:dyDescent="0.25">
      <c r="A32" s="56"/>
      <c r="B32" s="57" t="s">
        <v>36</v>
      </c>
      <c r="C32" s="56"/>
      <c r="D32" s="56"/>
      <c r="E32" s="56"/>
      <c r="F32" s="56"/>
      <c r="G32" s="56"/>
      <c r="H32" s="57" t="s">
        <v>37</v>
      </c>
      <c r="I32" s="56"/>
      <c r="J32" s="56"/>
      <c r="K32" s="56"/>
      <c r="L32" s="56"/>
      <c r="M32" s="56"/>
      <c r="N32" s="56"/>
      <c r="O32" s="56"/>
      <c r="P32" s="57" t="s">
        <v>38</v>
      </c>
      <c r="Q32" s="56"/>
      <c r="R32" s="56"/>
      <c r="S32" s="56"/>
      <c r="T32" s="56"/>
      <c r="U32" s="56"/>
      <c r="V32" s="76" t="s">
        <v>138</v>
      </c>
      <c r="W32" s="56">
        <v>0.80063154158427274</v>
      </c>
      <c r="X32" s="56">
        <v>-1.149597077389227</v>
      </c>
      <c r="Y32" s="56">
        <v>1.69534055623183</v>
      </c>
      <c r="Z32" s="56">
        <v>1.448292718524665</v>
      </c>
      <c r="AA32" s="56"/>
      <c r="AB32" s="76" t="s">
        <v>139</v>
      </c>
      <c r="AC32" s="56"/>
      <c r="AD32" s="56"/>
      <c r="AE32" s="56"/>
      <c r="AF32" s="56"/>
      <c r="AG32" s="56"/>
      <c r="AH32" s="56"/>
      <c r="AI32" s="56"/>
      <c r="AJ32" s="56"/>
      <c r="AK32" s="56"/>
    </row>
    <row r="33" spans="1:37" x14ac:dyDescent="0.25">
      <c r="A33" s="57"/>
      <c r="B33" s="57" t="s">
        <v>14</v>
      </c>
      <c r="C33" s="57" t="s">
        <v>10</v>
      </c>
      <c r="D33" s="56"/>
      <c r="E33" s="56"/>
      <c r="F33" s="56"/>
      <c r="G33" s="56"/>
      <c r="H33" s="73"/>
      <c r="I33" s="73" t="s">
        <v>15</v>
      </c>
      <c r="J33" s="73" t="s">
        <v>16</v>
      </c>
      <c r="K33" s="56"/>
      <c r="L33" s="56"/>
      <c r="M33" s="56"/>
      <c r="N33" s="56"/>
      <c r="O33" s="56"/>
      <c r="P33" s="73"/>
      <c r="Q33" s="73" t="s">
        <v>15</v>
      </c>
      <c r="R33" s="73" t="s">
        <v>16</v>
      </c>
      <c r="S33" s="56"/>
      <c r="T33" s="56"/>
      <c r="U33" s="56"/>
      <c r="V33" s="76" t="s">
        <v>139</v>
      </c>
      <c r="W33" s="56">
        <v>1.9387932981058389</v>
      </c>
      <c r="X33" s="56">
        <v>2.1258120904656961</v>
      </c>
      <c r="Y33" s="56">
        <v>3.2046003404829828</v>
      </c>
      <c r="Z33" s="56">
        <v>-3.5098567224604138</v>
      </c>
      <c r="AA33" s="56"/>
      <c r="AB33" s="76" t="s">
        <v>140</v>
      </c>
      <c r="AC33" s="56"/>
      <c r="AD33" s="56"/>
      <c r="AE33" s="56"/>
      <c r="AF33" s="56"/>
      <c r="AG33" s="56"/>
      <c r="AH33" s="56"/>
      <c r="AI33" s="56"/>
      <c r="AJ33" s="56"/>
      <c r="AK33" s="56"/>
    </row>
    <row r="34" spans="1:37" x14ac:dyDescent="0.25">
      <c r="A34" s="57" t="s">
        <v>17</v>
      </c>
      <c r="B34" s="56">
        <v>8.4761526045140414</v>
      </c>
      <c r="C34" s="56">
        <v>11.208686179320139</v>
      </c>
      <c r="D34" s="56"/>
      <c r="E34" s="56"/>
      <c r="F34" s="56"/>
      <c r="G34" s="56"/>
      <c r="H34" s="73" t="s">
        <v>18</v>
      </c>
      <c r="I34" s="56">
        <v>0.36370664923977869</v>
      </c>
      <c r="J34" s="56">
        <v>0.26329221722017981</v>
      </c>
      <c r="K34" s="56"/>
      <c r="L34" s="56"/>
      <c r="M34" s="56"/>
      <c r="N34" s="56"/>
      <c r="O34" s="56"/>
      <c r="P34" s="73" t="s">
        <v>19</v>
      </c>
      <c r="Q34" s="56">
        <v>-14.20929122569437</v>
      </c>
      <c r="R34" s="56">
        <v>18.798794572145781</v>
      </c>
      <c r="S34" s="56"/>
      <c r="T34" s="56"/>
      <c r="U34" s="56"/>
      <c r="V34" s="76" t="s">
        <v>140</v>
      </c>
      <c r="W34" s="56">
        <v>1.5142435214506389</v>
      </c>
      <c r="X34" s="56">
        <v>0.30211343266455287</v>
      </c>
      <c r="Y34" s="56">
        <v>2.4806455225448039</v>
      </c>
      <c r="Z34" s="56">
        <v>-0.1266216865420339</v>
      </c>
      <c r="AA34" s="56"/>
      <c r="AB34" s="76" t="s">
        <v>141</v>
      </c>
      <c r="AC34" s="56"/>
      <c r="AD34" s="56"/>
      <c r="AE34" s="56"/>
      <c r="AF34" s="56"/>
      <c r="AG34" s="56"/>
      <c r="AH34" s="56"/>
      <c r="AI34" s="56"/>
      <c r="AJ34" s="56"/>
      <c r="AK34" s="56"/>
    </row>
    <row r="35" spans="1:37" x14ac:dyDescent="0.25">
      <c r="A35" s="57" t="s">
        <v>20</v>
      </c>
      <c r="B35" s="56">
        <v>30.21871193990291</v>
      </c>
      <c r="C35" s="56">
        <v>83.72237841392834</v>
      </c>
      <c r="D35" s="56"/>
      <c r="E35" s="56"/>
      <c r="F35" s="56"/>
      <c r="G35" s="56"/>
      <c r="H35" s="73" t="s">
        <v>21</v>
      </c>
      <c r="I35" s="56">
        <v>0.31799148552144851</v>
      </c>
      <c r="J35" s="56">
        <v>0.38762219959887728</v>
      </c>
      <c r="K35" s="56"/>
      <c r="L35" s="56"/>
      <c r="M35" s="56"/>
      <c r="N35" s="56"/>
      <c r="O35" s="56"/>
      <c r="P35" s="73" t="s">
        <v>22</v>
      </c>
      <c r="Q35" s="56">
        <v>11.23603280813416</v>
      </c>
      <c r="R35" s="56">
        <v>16.10568928596895</v>
      </c>
      <c r="S35" s="56"/>
      <c r="T35" s="56"/>
      <c r="U35" s="56"/>
      <c r="V35" s="76" t="s">
        <v>141</v>
      </c>
      <c r="W35" s="56">
        <v>1.3452385487579439</v>
      </c>
      <c r="X35" s="56">
        <v>-1.484928567061679</v>
      </c>
      <c r="Y35" s="56">
        <v>1.187855202027186</v>
      </c>
      <c r="Z35" s="56">
        <v>1.7814607015590811</v>
      </c>
      <c r="AA35" s="56"/>
      <c r="AB35" s="76" t="s">
        <v>142</v>
      </c>
      <c r="AC35" s="56"/>
      <c r="AD35" s="56"/>
      <c r="AE35" s="56"/>
      <c r="AF35" s="56"/>
      <c r="AG35" s="56"/>
      <c r="AH35" s="56"/>
      <c r="AI35" s="56"/>
      <c r="AJ35" s="56"/>
      <c r="AK35" s="56"/>
    </row>
    <row r="36" spans="1:37" x14ac:dyDescent="0.25">
      <c r="A36" s="57" t="s">
        <v>23</v>
      </c>
      <c r="B36" s="56">
        <v>30.558098967636791</v>
      </c>
      <c r="C36" s="56">
        <v>28.975559346927319</v>
      </c>
      <c r="D36" s="56"/>
      <c r="E36" s="56"/>
      <c r="F36" s="56"/>
      <c r="G36" s="56"/>
      <c r="H36" s="73" t="s">
        <v>24</v>
      </c>
      <c r="I36" s="56">
        <v>0.70544746821325832</v>
      </c>
      <c r="J36" s="56">
        <v>0.30718571421289748</v>
      </c>
      <c r="K36" s="56"/>
      <c r="L36" s="56"/>
      <c r="M36" s="56"/>
      <c r="N36" s="56"/>
      <c r="O36" s="56"/>
      <c r="P36" s="73" t="s">
        <v>25</v>
      </c>
      <c r="Q36" s="56">
        <v>49.278120272445122</v>
      </c>
      <c r="R36" s="56">
        <v>60.507466429135057</v>
      </c>
      <c r="S36" s="56"/>
      <c r="T36" s="56"/>
      <c r="U36" s="56"/>
      <c r="V36" s="76" t="s">
        <v>142</v>
      </c>
      <c r="W36" s="56">
        <v>1.0464776505652049</v>
      </c>
      <c r="X36" s="56">
        <v>1.420425135916151</v>
      </c>
      <c r="Y36" s="56">
        <v>1.435756517938215</v>
      </c>
      <c r="Z36" s="56">
        <v>-2.5722691489250908</v>
      </c>
      <c r="AA36" s="56"/>
      <c r="AB36" s="76" t="s">
        <v>143</v>
      </c>
      <c r="AC36" s="56"/>
      <c r="AD36" s="56"/>
      <c r="AE36" s="56"/>
      <c r="AF36" s="56"/>
      <c r="AG36" s="56"/>
      <c r="AH36" s="56"/>
      <c r="AI36" s="56"/>
      <c r="AJ36" s="56"/>
      <c r="AK36" s="56"/>
    </row>
    <row r="37" spans="1:37" x14ac:dyDescent="0.25">
      <c r="A37" s="57" t="s">
        <v>26</v>
      </c>
      <c r="B37" s="56">
        <v>30.15297218802446</v>
      </c>
      <c r="C37" s="56">
        <v>72.714462488202287</v>
      </c>
      <c r="D37" s="56"/>
      <c r="E37" s="56"/>
      <c r="F37" s="56"/>
      <c r="G37" s="56"/>
      <c r="H37" s="73" t="s">
        <v>27</v>
      </c>
      <c r="I37" s="56">
        <v>0.44198419506287018</v>
      </c>
      <c r="J37" s="56">
        <v>0.54037393947209345</v>
      </c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76" t="s">
        <v>143</v>
      </c>
      <c r="W37" s="56">
        <v>1.0774654957782359</v>
      </c>
      <c r="X37" s="56">
        <v>-1.275534329114199</v>
      </c>
      <c r="Y37" s="56">
        <v>1.5903844935586731</v>
      </c>
      <c r="Z37" s="56">
        <v>1.891027984749803</v>
      </c>
      <c r="AA37" s="56"/>
      <c r="AB37" s="76" t="s">
        <v>176</v>
      </c>
      <c r="AC37" s="56"/>
      <c r="AD37" s="56"/>
      <c r="AE37" s="56"/>
      <c r="AF37" s="56"/>
      <c r="AG37" s="56"/>
      <c r="AH37" s="56"/>
      <c r="AI37" s="56"/>
      <c r="AJ37" s="56"/>
      <c r="AK37" s="56"/>
    </row>
    <row r="38" spans="1:37" x14ac:dyDescent="0.25">
      <c r="A38" s="56"/>
      <c r="B38" s="56"/>
      <c r="C38" s="56"/>
      <c r="D38" s="56"/>
      <c r="E38" s="56"/>
      <c r="F38" s="56"/>
      <c r="G38" s="56"/>
      <c r="H38" s="73" t="s">
        <v>28</v>
      </c>
      <c r="I38" s="56">
        <v>0.35617062144957368</v>
      </c>
      <c r="J38" s="56">
        <v>0.49275966781710129</v>
      </c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76" t="s">
        <v>176</v>
      </c>
      <c r="W38" s="56">
        <v>2.1816163539166129</v>
      </c>
      <c r="X38" s="56">
        <v>1.8874887372864719</v>
      </c>
      <c r="Y38" s="56">
        <v>5.0003363072604934</v>
      </c>
      <c r="Z38" s="56">
        <v>-4.4038281520166596</v>
      </c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spans="1:37" x14ac:dyDescent="0.25">
      <c r="A39" s="56"/>
      <c r="B39" s="56"/>
      <c r="C39" s="56"/>
      <c r="D39" s="56"/>
      <c r="E39" s="56"/>
      <c r="F39" s="56"/>
      <c r="G39" s="56"/>
      <c r="H39" s="73" t="s">
        <v>29</v>
      </c>
      <c r="I39" s="56">
        <v>0.26039839777746843</v>
      </c>
      <c r="J39" s="56">
        <v>0.42461312771576631</v>
      </c>
      <c r="K39" s="56"/>
      <c r="L39" s="56"/>
      <c r="M39" s="56"/>
      <c r="N39" s="56"/>
      <c r="O39" s="56"/>
      <c r="P39" s="73" t="s">
        <v>30</v>
      </c>
      <c r="Q39" s="56">
        <v>752.19196096912731</v>
      </c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spans="1:37" x14ac:dyDescent="0.25">
      <c r="A40" s="56"/>
      <c r="B40" s="56"/>
      <c r="C40" s="56"/>
      <c r="D40" s="56"/>
      <c r="E40" s="56"/>
      <c r="F40" s="56"/>
      <c r="G40" s="56"/>
      <c r="H40" s="73" t="s">
        <v>31</v>
      </c>
      <c r="I40" s="56">
        <v>0.49404704858374587</v>
      </c>
      <c r="J40" s="56">
        <v>0.48759681271759853</v>
      </c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7" t="s">
        <v>152</v>
      </c>
      <c r="W40" s="56"/>
      <c r="X40" s="56"/>
      <c r="Y40" s="56"/>
      <c r="Z40" s="56"/>
      <c r="AA40" s="56"/>
      <c r="AB40" s="56"/>
      <c r="AC40" s="56"/>
      <c r="AD40" s="56"/>
      <c r="AE40" s="56"/>
      <c r="AF40" s="57" t="s">
        <v>153</v>
      </c>
      <c r="AG40" s="56"/>
      <c r="AH40" s="56"/>
      <c r="AI40" s="56"/>
      <c r="AJ40" s="56"/>
      <c r="AK40" s="56"/>
    </row>
    <row r="41" spans="1:37" x14ac:dyDescent="0.25">
      <c r="A41" s="56"/>
      <c r="B41" s="56"/>
      <c r="C41" s="56"/>
      <c r="D41" s="56"/>
      <c r="E41" s="56"/>
      <c r="F41" s="56"/>
      <c r="G41" s="56"/>
      <c r="H41" s="73" t="s">
        <v>32</v>
      </c>
      <c r="I41" s="56">
        <v>0.51653232073578181</v>
      </c>
      <c r="J41" s="56">
        <v>0.46975292324162748</v>
      </c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76"/>
      <c r="W41" s="76" t="s">
        <v>15</v>
      </c>
      <c r="X41" s="56"/>
      <c r="Y41" s="76" t="s">
        <v>101</v>
      </c>
      <c r="Z41" s="56"/>
      <c r="AA41" s="56"/>
      <c r="AB41" s="76"/>
      <c r="AC41" s="76" t="s">
        <v>121</v>
      </c>
      <c r="AD41" s="56"/>
      <c r="AE41" s="56"/>
      <c r="AF41" s="77"/>
      <c r="AG41" s="77" t="s">
        <v>122</v>
      </c>
      <c r="AH41" s="77" t="s">
        <v>123</v>
      </c>
      <c r="AI41" s="77" t="s">
        <v>124</v>
      </c>
      <c r="AJ41" s="77" t="s">
        <v>125</v>
      </c>
      <c r="AK41" s="77" t="s">
        <v>126</v>
      </c>
    </row>
    <row r="42" spans="1:37" x14ac:dyDescent="0.25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76"/>
      <c r="W42" s="76" t="s">
        <v>130</v>
      </c>
      <c r="X42" s="76" t="s">
        <v>131</v>
      </c>
      <c r="Y42" s="76" t="s">
        <v>130</v>
      </c>
      <c r="Z42" s="76" t="s">
        <v>131</v>
      </c>
      <c r="AA42" s="56"/>
      <c r="AB42" s="56"/>
      <c r="AC42" s="56"/>
      <c r="AD42" s="56"/>
      <c r="AE42" s="56"/>
      <c r="AF42" s="77" t="s">
        <v>132</v>
      </c>
      <c r="AG42" s="56">
        <v>0.99930019802649506</v>
      </c>
      <c r="AH42" s="56">
        <v>0.91443533714686498</v>
      </c>
      <c r="AI42" s="56">
        <v>0.93530485426314358</v>
      </c>
      <c r="AJ42" s="56">
        <v>0.91240712240174737</v>
      </c>
      <c r="AK42" s="56">
        <v>0.26531600619484669</v>
      </c>
    </row>
    <row r="43" spans="1:37" x14ac:dyDescent="0.25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77" t="s">
        <v>133</v>
      </c>
      <c r="AG43" s="56">
        <v>1</v>
      </c>
      <c r="AH43" s="56">
        <v>1</v>
      </c>
      <c r="AI43" s="56">
        <v>1</v>
      </c>
      <c r="AJ43" s="56">
        <v>1</v>
      </c>
      <c r="AK43" s="56">
        <v>1</v>
      </c>
    </row>
    <row r="44" spans="1:37" x14ac:dyDescent="0.25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spans="1:37" x14ac:dyDescent="0.25">
      <c r="A45" s="56"/>
      <c r="B45" s="57" t="s">
        <v>39</v>
      </c>
      <c r="C45" s="56"/>
      <c r="D45" s="56"/>
      <c r="E45" s="56"/>
      <c r="F45" s="56"/>
      <c r="G45" s="56"/>
      <c r="H45" s="57" t="s">
        <v>40</v>
      </c>
      <c r="I45" s="56"/>
      <c r="J45" s="56"/>
      <c r="K45" s="56"/>
      <c r="L45" s="56"/>
      <c r="M45" s="56"/>
      <c r="N45" s="56"/>
      <c r="O45" s="56"/>
      <c r="P45" s="57" t="s">
        <v>41</v>
      </c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spans="1:37" x14ac:dyDescent="0.25">
      <c r="A46" s="57"/>
      <c r="B46" s="57" t="s">
        <v>14</v>
      </c>
      <c r="C46" s="57" t="s">
        <v>10</v>
      </c>
      <c r="D46" s="56"/>
      <c r="E46" s="56"/>
      <c r="F46" s="56"/>
      <c r="G46" s="56"/>
      <c r="H46" s="73"/>
      <c r="I46" s="73" t="s">
        <v>15</v>
      </c>
      <c r="J46" s="73" t="s">
        <v>16</v>
      </c>
      <c r="K46" s="56"/>
      <c r="L46" s="56"/>
      <c r="M46" s="56"/>
      <c r="N46" s="56"/>
      <c r="O46" s="56"/>
      <c r="P46" s="73"/>
      <c r="Q46" s="73" t="s">
        <v>15</v>
      </c>
      <c r="R46" s="73" t="s">
        <v>16</v>
      </c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spans="1:37" x14ac:dyDescent="0.25">
      <c r="A47" s="57" t="s">
        <v>17</v>
      </c>
      <c r="B47" s="56">
        <v>8.8456338967095256</v>
      </c>
      <c r="C47" s="56">
        <v>7.4484188209036448</v>
      </c>
      <c r="D47" s="56"/>
      <c r="E47" s="56"/>
      <c r="F47" s="56"/>
      <c r="G47" s="56"/>
      <c r="H47" s="73" t="s">
        <v>18</v>
      </c>
      <c r="I47" s="56">
        <v>7.9940252291912289E-2</v>
      </c>
      <c r="J47" s="56">
        <v>8.344201994863637E-2</v>
      </c>
      <c r="K47" s="56"/>
      <c r="L47" s="56"/>
      <c r="M47" s="56"/>
      <c r="N47" s="56"/>
      <c r="O47" s="56"/>
      <c r="P47" s="73" t="s">
        <v>19</v>
      </c>
      <c r="Q47" s="56">
        <v>-0.58740685695775463</v>
      </c>
      <c r="R47" s="56">
        <v>2.6188367596540698</v>
      </c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spans="1:37" x14ac:dyDescent="0.25">
      <c r="A48" s="57" t="s">
        <v>20</v>
      </c>
      <c r="B48" s="56">
        <v>25.955158580395519</v>
      </c>
      <c r="C48" s="56">
        <v>19.95737658867424</v>
      </c>
      <c r="D48" s="56"/>
      <c r="E48" s="56"/>
      <c r="F48" s="56"/>
      <c r="G48" s="56"/>
      <c r="H48" s="73" t="s">
        <v>21</v>
      </c>
      <c r="I48" s="56">
        <v>0.16017101426973809</v>
      </c>
      <c r="J48" s="56">
        <v>9.4542840520604868E-2</v>
      </c>
      <c r="K48" s="56"/>
      <c r="L48" s="56"/>
      <c r="M48" s="56"/>
      <c r="N48" s="56"/>
      <c r="O48" s="56"/>
      <c r="P48" s="73" t="s">
        <v>22</v>
      </c>
      <c r="Q48" s="56">
        <v>7.170207892772237</v>
      </c>
      <c r="R48" s="56">
        <v>22.429031552764179</v>
      </c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spans="1:37" x14ac:dyDescent="0.25">
      <c r="A49" s="57" t="s">
        <v>23</v>
      </c>
      <c r="B49" s="56">
        <v>23.412196251138699</v>
      </c>
      <c r="C49" s="56">
        <v>12.31283057278001</v>
      </c>
      <c r="D49" s="56"/>
      <c r="E49" s="56"/>
      <c r="F49" s="56"/>
      <c r="G49" s="56"/>
      <c r="H49" s="73" t="s">
        <v>24</v>
      </c>
      <c r="I49" s="56">
        <v>0.11054387986060291</v>
      </c>
      <c r="J49" s="56">
        <v>0.19860388678519031</v>
      </c>
      <c r="K49" s="56"/>
      <c r="L49" s="56"/>
      <c r="M49" s="56"/>
      <c r="N49" s="56"/>
      <c r="O49" s="56"/>
      <c r="P49" s="73" t="s">
        <v>25</v>
      </c>
      <c r="Q49" s="56">
        <v>33.587358098057003</v>
      </c>
      <c r="R49" s="56">
        <v>101.342944825434</v>
      </c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spans="1:37" x14ac:dyDescent="0.25">
      <c r="A50" s="57" t="s">
        <v>26</v>
      </c>
      <c r="B50" s="56">
        <v>30.705493849847091</v>
      </c>
      <c r="C50" s="56">
        <v>14.371543163724979</v>
      </c>
      <c r="D50" s="56"/>
      <c r="E50" s="56"/>
      <c r="F50" s="56"/>
      <c r="G50" s="56"/>
      <c r="H50" s="73" t="s">
        <v>27</v>
      </c>
      <c r="I50" s="56">
        <v>0.13235344708629271</v>
      </c>
      <c r="J50" s="56">
        <v>0.12139652166248691</v>
      </c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spans="1:37" x14ac:dyDescent="0.25">
      <c r="A51" s="56"/>
      <c r="B51" s="56"/>
      <c r="C51" s="56"/>
      <c r="D51" s="56"/>
      <c r="E51" s="56"/>
      <c r="F51" s="56"/>
      <c r="G51" s="56"/>
      <c r="H51" s="73" t="s">
        <v>28</v>
      </c>
      <c r="I51" s="56">
        <v>9.3640086446884513E-2</v>
      </c>
      <c r="J51" s="56">
        <v>9.5125283388735701E-2</v>
      </c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spans="1:37" x14ac:dyDescent="0.25">
      <c r="A52" s="56"/>
      <c r="B52" s="56"/>
      <c r="C52" s="56"/>
      <c r="D52" s="56"/>
      <c r="E52" s="56"/>
      <c r="F52" s="56"/>
      <c r="G52" s="56"/>
      <c r="H52" s="73" t="s">
        <v>29</v>
      </c>
      <c r="I52" s="56">
        <v>0.11358973025308371</v>
      </c>
      <c r="J52" s="56">
        <v>8.1379334418635957E-2</v>
      </c>
      <c r="K52" s="56"/>
      <c r="L52" s="56"/>
      <c r="M52" s="56"/>
      <c r="N52" s="56"/>
      <c r="O52" s="56"/>
      <c r="P52" s="73" t="s">
        <v>30</v>
      </c>
      <c r="Q52" s="56">
        <v>1005.421182129781</v>
      </c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spans="1:37" x14ac:dyDescent="0.25">
      <c r="A53" s="56"/>
      <c r="B53" s="56"/>
      <c r="C53" s="56"/>
      <c r="D53" s="56"/>
      <c r="E53" s="56"/>
      <c r="F53" s="56"/>
      <c r="G53" s="56"/>
      <c r="H53" s="73" t="s">
        <v>31</v>
      </c>
      <c r="I53" s="56">
        <v>0.23666803632545649</v>
      </c>
      <c r="J53" s="56">
        <v>0.19824035539620999</v>
      </c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spans="1:37" x14ac:dyDescent="0.25">
      <c r="A54" s="56"/>
      <c r="B54" s="56"/>
      <c r="C54" s="56"/>
      <c r="D54" s="56"/>
      <c r="E54" s="56"/>
      <c r="F54" s="56"/>
      <c r="G54" s="56"/>
      <c r="H54" s="73" t="s">
        <v>32</v>
      </c>
      <c r="I54" s="56">
        <v>0.20523128693860701</v>
      </c>
      <c r="J54" s="56">
        <v>0.1272463550399148</v>
      </c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spans="1:37" x14ac:dyDescent="0.2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spans="1:37" x14ac:dyDescent="0.25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spans="1:37" x14ac:dyDescent="0.25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7"/>
      <c r="W57" s="56"/>
      <c r="X57" s="56"/>
      <c r="Y57" s="56"/>
      <c r="Z57" s="56"/>
      <c r="AA57" s="56"/>
      <c r="AB57" s="56"/>
      <c r="AC57" s="56"/>
      <c r="AD57" s="56"/>
      <c r="AE57" s="56"/>
      <c r="AF57" s="57"/>
      <c r="AG57" s="56"/>
      <c r="AH57" s="56"/>
      <c r="AI57" s="56"/>
      <c r="AJ57" s="56"/>
      <c r="AK57" s="56"/>
    </row>
    <row r="58" spans="1:37" x14ac:dyDescent="0.25">
      <c r="A58" s="56"/>
      <c r="B58" s="57" t="s">
        <v>42</v>
      </c>
      <c r="C58" s="56"/>
      <c r="D58" s="56"/>
      <c r="E58" s="56"/>
      <c r="F58" s="56"/>
      <c r="G58" s="56"/>
      <c r="H58" s="57" t="s">
        <v>43</v>
      </c>
      <c r="I58" s="56"/>
      <c r="J58" s="56"/>
      <c r="K58" s="56"/>
      <c r="L58" s="56"/>
      <c r="M58" s="56"/>
      <c r="N58" s="56"/>
      <c r="O58" s="56"/>
      <c r="P58" s="57" t="s">
        <v>44</v>
      </c>
      <c r="Q58" s="56"/>
      <c r="R58" s="56"/>
      <c r="S58" s="56"/>
      <c r="T58" s="56"/>
      <c r="U58" s="56"/>
      <c r="V58" s="57"/>
      <c r="W58" s="57"/>
      <c r="X58" s="56"/>
      <c r="Y58" s="57"/>
      <c r="Z58" s="56"/>
      <c r="AA58" s="56"/>
      <c r="AB58" s="57"/>
      <c r="AC58" s="57"/>
      <c r="AD58" s="56"/>
      <c r="AE58" s="56"/>
      <c r="AF58" s="57"/>
      <c r="AG58" s="57"/>
      <c r="AH58" s="57"/>
      <c r="AI58" s="57"/>
      <c r="AJ58" s="57"/>
      <c r="AK58" s="57"/>
    </row>
    <row r="59" spans="1:37" x14ac:dyDescent="0.25">
      <c r="A59" s="57"/>
      <c r="B59" s="57" t="s">
        <v>14</v>
      </c>
      <c r="C59" s="57" t="s">
        <v>10</v>
      </c>
      <c r="D59" s="56"/>
      <c r="E59" s="56"/>
      <c r="F59" s="56"/>
      <c r="G59" s="56"/>
      <c r="H59" s="73"/>
      <c r="I59" s="73" t="s">
        <v>15</v>
      </c>
      <c r="J59" s="73" t="s">
        <v>16</v>
      </c>
      <c r="K59" s="56"/>
      <c r="L59" s="56"/>
      <c r="M59" s="56"/>
      <c r="N59" s="56"/>
      <c r="O59" s="56"/>
      <c r="P59" s="73"/>
      <c r="Q59" s="73" t="s">
        <v>15</v>
      </c>
      <c r="R59" s="73" t="s">
        <v>16</v>
      </c>
      <c r="S59" s="56"/>
      <c r="T59" s="56"/>
      <c r="U59" s="56"/>
      <c r="V59" s="57"/>
      <c r="W59" s="57"/>
      <c r="X59" s="57"/>
      <c r="Y59" s="57"/>
      <c r="Z59" s="57"/>
      <c r="AA59" s="56"/>
      <c r="AB59" s="57"/>
      <c r="AC59" s="56"/>
      <c r="AD59" s="56"/>
      <c r="AE59" s="56"/>
      <c r="AF59" s="57"/>
      <c r="AG59" s="56"/>
      <c r="AH59" s="56"/>
      <c r="AI59" s="56"/>
      <c r="AJ59" s="56"/>
      <c r="AK59" s="56"/>
    </row>
    <row r="60" spans="1:37" x14ac:dyDescent="0.25">
      <c r="A60" s="57" t="s">
        <v>17</v>
      </c>
      <c r="B60" s="56">
        <v>9.5705353274180869</v>
      </c>
      <c r="C60" s="56">
        <v>6.9736113720405388</v>
      </c>
      <c r="D60" s="56"/>
      <c r="E60" s="56"/>
      <c r="F60" s="56"/>
      <c r="G60" s="56"/>
      <c r="H60" s="73" t="s">
        <v>18</v>
      </c>
      <c r="I60" s="56">
        <v>3.4339119989017862E-2</v>
      </c>
      <c r="J60" s="56">
        <v>4.8809648636960613E-2</v>
      </c>
      <c r="K60" s="56"/>
      <c r="L60" s="56"/>
      <c r="M60" s="56"/>
      <c r="N60" s="56"/>
      <c r="O60" s="56"/>
      <c r="P60" s="73" t="s">
        <v>19</v>
      </c>
      <c r="Q60" s="56">
        <v>0.58381022947462125</v>
      </c>
      <c r="R60" s="56">
        <v>0.1561092249985426</v>
      </c>
      <c r="S60" s="56"/>
      <c r="T60" s="56"/>
      <c r="U60" s="56"/>
      <c r="V60" s="57"/>
      <c r="W60" s="56"/>
      <c r="X60" s="56"/>
      <c r="Y60" s="56"/>
      <c r="Z60" s="56"/>
      <c r="AA60" s="56"/>
      <c r="AB60" s="57"/>
      <c r="AC60" s="56"/>
      <c r="AD60" s="56"/>
      <c r="AE60" s="56"/>
      <c r="AF60" s="57"/>
      <c r="AG60" s="56"/>
      <c r="AH60" s="56"/>
      <c r="AI60" s="56"/>
      <c r="AJ60" s="56"/>
      <c r="AK60" s="56"/>
    </row>
    <row r="61" spans="1:37" x14ac:dyDescent="0.25">
      <c r="A61" s="57" t="s">
        <v>20</v>
      </c>
      <c r="B61" s="56">
        <v>33.024303391815799</v>
      </c>
      <c r="C61" s="56">
        <v>24.79916833432312</v>
      </c>
      <c r="D61" s="56"/>
      <c r="E61" s="56"/>
      <c r="F61" s="56"/>
      <c r="G61" s="56"/>
      <c r="H61" s="73" t="s">
        <v>21</v>
      </c>
      <c r="I61" s="56">
        <v>3.8105468457601023E-2</v>
      </c>
      <c r="J61" s="56">
        <v>4.9422080460985951E-2</v>
      </c>
      <c r="K61" s="56"/>
      <c r="L61" s="56"/>
      <c r="M61" s="56"/>
      <c r="N61" s="56"/>
      <c r="O61" s="56"/>
      <c r="P61" s="73" t="s">
        <v>22</v>
      </c>
      <c r="Q61" s="56">
        <v>9.6328826209561438</v>
      </c>
      <c r="R61" s="56">
        <v>14.077475261950211</v>
      </c>
      <c r="S61" s="56"/>
      <c r="T61" s="56"/>
      <c r="U61" s="56"/>
      <c r="V61" s="57"/>
      <c r="W61" s="56"/>
      <c r="X61" s="56"/>
      <c r="Y61" s="56"/>
      <c r="Z61" s="56"/>
      <c r="AA61" s="56"/>
      <c r="AB61" s="56"/>
      <c r="AC61" s="56"/>
      <c r="AD61" s="56"/>
      <c r="AE61" s="56"/>
      <c r="AF61" s="57"/>
      <c r="AG61" s="56"/>
      <c r="AH61" s="56"/>
      <c r="AI61" s="56"/>
      <c r="AJ61" s="56"/>
      <c r="AK61" s="56"/>
    </row>
    <row r="62" spans="1:37" x14ac:dyDescent="0.25">
      <c r="A62" s="57" t="s">
        <v>23</v>
      </c>
      <c r="B62" s="56">
        <v>10.99788972156677</v>
      </c>
      <c r="C62" s="56">
        <v>16.035325565683468</v>
      </c>
      <c r="D62" s="56"/>
      <c r="E62" s="56"/>
      <c r="F62" s="56"/>
      <c r="G62" s="56"/>
      <c r="H62" s="73" t="s">
        <v>24</v>
      </c>
      <c r="I62" s="56">
        <v>0.24766297477383101</v>
      </c>
      <c r="J62" s="56">
        <v>0.13693135290543951</v>
      </c>
      <c r="K62" s="56"/>
      <c r="L62" s="56"/>
      <c r="M62" s="56"/>
      <c r="N62" s="56"/>
      <c r="O62" s="56"/>
      <c r="P62" s="73" t="s">
        <v>25</v>
      </c>
      <c r="Q62" s="56">
        <v>45.94969699940193</v>
      </c>
      <c r="R62" s="56">
        <v>83.050356457756635</v>
      </c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7"/>
      <c r="AG62" s="56"/>
      <c r="AH62" s="56"/>
      <c r="AI62" s="56"/>
      <c r="AJ62" s="56"/>
      <c r="AK62" s="56"/>
    </row>
    <row r="63" spans="1:37" x14ac:dyDescent="0.25">
      <c r="A63" s="57" t="s">
        <v>26</v>
      </c>
      <c r="B63" s="56">
        <v>20.236685002597991</v>
      </c>
      <c r="C63" s="56">
        <v>12.55954151344735</v>
      </c>
      <c r="D63" s="56"/>
      <c r="E63" s="56"/>
      <c r="F63" s="56"/>
      <c r="G63" s="56"/>
      <c r="H63" s="73" t="s">
        <v>27</v>
      </c>
      <c r="I63" s="56">
        <v>0.2238825422169152</v>
      </c>
      <c r="J63" s="56">
        <v>0.2095587254130386</v>
      </c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7"/>
      <c r="AG63" s="56"/>
      <c r="AH63" s="56"/>
      <c r="AI63" s="56"/>
      <c r="AJ63" s="56"/>
      <c r="AK63" s="56"/>
    </row>
    <row r="64" spans="1:37" x14ac:dyDescent="0.25">
      <c r="A64" s="56"/>
      <c r="B64" s="56"/>
      <c r="C64" s="56"/>
      <c r="D64" s="56"/>
      <c r="E64" s="56"/>
      <c r="F64" s="56"/>
      <c r="G64" s="56"/>
      <c r="H64" s="73" t="s">
        <v>28</v>
      </c>
      <c r="I64" s="56">
        <v>4.2103711916789237E-2</v>
      </c>
      <c r="J64" s="56">
        <v>3.665225573934898E-2</v>
      </c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7"/>
      <c r="AG64" s="56"/>
      <c r="AH64" s="56"/>
      <c r="AI64" s="56"/>
      <c r="AJ64" s="56"/>
      <c r="AK64" s="56"/>
    </row>
    <row r="65" spans="1:37" x14ac:dyDescent="0.25">
      <c r="A65" s="56"/>
      <c r="B65" s="56"/>
      <c r="C65" s="56"/>
      <c r="D65" s="56"/>
      <c r="E65" s="56"/>
      <c r="F65" s="56"/>
      <c r="G65" s="56"/>
      <c r="H65" s="73" t="s">
        <v>29</v>
      </c>
      <c r="I65" s="56">
        <v>3.7015445239025092E-2</v>
      </c>
      <c r="J65" s="56">
        <v>5.5264842620097107E-2</v>
      </c>
      <c r="K65" s="56"/>
      <c r="L65" s="56"/>
      <c r="M65" s="56"/>
      <c r="N65" s="56"/>
      <c r="O65" s="56"/>
      <c r="P65" s="73" t="s">
        <v>30</v>
      </c>
      <c r="Q65" s="56">
        <v>2185.121954623326</v>
      </c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7"/>
      <c r="AG65" s="56"/>
      <c r="AH65" s="56"/>
      <c r="AI65" s="56"/>
      <c r="AJ65" s="56"/>
      <c r="AK65" s="56"/>
    </row>
    <row r="66" spans="1:37" x14ac:dyDescent="0.25">
      <c r="A66" s="56"/>
      <c r="B66" s="56"/>
      <c r="C66" s="56"/>
      <c r="D66" s="56"/>
      <c r="E66" s="56"/>
      <c r="F66" s="56"/>
      <c r="G66" s="56"/>
      <c r="H66" s="73" t="s">
        <v>31</v>
      </c>
      <c r="I66" s="56">
        <v>0.1108215607587614</v>
      </c>
      <c r="J66" s="56">
        <v>0.16946956046968331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7"/>
      <c r="AG66" s="56"/>
      <c r="AH66" s="56"/>
      <c r="AI66" s="56"/>
      <c r="AJ66" s="56"/>
      <c r="AK66" s="56"/>
    </row>
    <row r="67" spans="1:37" x14ac:dyDescent="0.25">
      <c r="A67" s="56"/>
      <c r="B67" s="56"/>
      <c r="C67" s="56"/>
      <c r="D67" s="56"/>
      <c r="E67" s="56"/>
      <c r="F67" s="56"/>
      <c r="G67" s="56"/>
      <c r="H67" s="73" t="s">
        <v>32</v>
      </c>
      <c r="I67" s="56">
        <v>9.2519108841038283E-2</v>
      </c>
      <c r="J67" s="56">
        <v>0.1584924174697554</v>
      </c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7"/>
      <c r="AG67" s="56"/>
      <c r="AH67" s="56"/>
      <c r="AI67" s="56"/>
      <c r="AJ67" s="56"/>
      <c r="AK67" s="56"/>
    </row>
    <row r="68" spans="1:37" x14ac:dyDescent="0.25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7"/>
      <c r="AG68" s="56"/>
      <c r="AH68" s="56"/>
      <c r="AI68" s="56"/>
      <c r="AJ68" s="56"/>
      <c r="AK68" s="56"/>
    </row>
    <row r="69" spans="1:37" x14ac:dyDescent="0.25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7"/>
      <c r="AG69" s="56"/>
      <c r="AH69" s="56"/>
      <c r="AI69" s="56"/>
      <c r="AJ69" s="56"/>
      <c r="AK69" s="56"/>
    </row>
    <row r="70" spans="1:37" x14ac:dyDescent="0.25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7"/>
      <c r="AG70" s="56"/>
      <c r="AH70" s="56"/>
      <c r="AI70" s="56"/>
      <c r="AJ70" s="56"/>
      <c r="AK70" s="56"/>
    </row>
    <row r="71" spans="1:37" x14ac:dyDescent="0.25">
      <c r="A71" s="56"/>
      <c r="B71" s="57" t="s">
        <v>45</v>
      </c>
      <c r="C71" s="56"/>
      <c r="D71" s="56"/>
      <c r="E71" s="56"/>
      <c r="F71" s="56"/>
      <c r="G71" s="56"/>
      <c r="H71" s="57" t="s">
        <v>46</v>
      </c>
      <c r="I71" s="56"/>
      <c r="J71" s="56"/>
      <c r="K71" s="56"/>
      <c r="L71" s="56"/>
      <c r="M71" s="56"/>
      <c r="N71" s="56"/>
      <c r="O71" s="56"/>
      <c r="P71" s="57" t="s">
        <v>47</v>
      </c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spans="1:37" x14ac:dyDescent="0.25">
      <c r="A72" s="57"/>
      <c r="B72" s="57" t="s">
        <v>14</v>
      </c>
      <c r="C72" s="57" t="s">
        <v>10</v>
      </c>
      <c r="D72" s="56"/>
      <c r="E72" s="56"/>
      <c r="F72" s="56"/>
      <c r="G72" s="56"/>
      <c r="H72" s="73"/>
      <c r="I72" s="73" t="s">
        <v>15</v>
      </c>
      <c r="J72" s="73" t="s">
        <v>16</v>
      </c>
      <c r="K72" s="56"/>
      <c r="L72" s="56"/>
      <c r="M72" s="56"/>
      <c r="N72" s="56"/>
      <c r="O72" s="56"/>
      <c r="P72" s="73"/>
      <c r="Q72" s="73" t="s">
        <v>15</v>
      </c>
      <c r="R72" s="73" t="s">
        <v>16</v>
      </c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spans="1:37" x14ac:dyDescent="0.25">
      <c r="A73" s="57" t="s">
        <v>17</v>
      </c>
      <c r="B73" s="56">
        <v>9.9729558338188369</v>
      </c>
      <c r="C73" s="56">
        <v>7.20165996914392</v>
      </c>
      <c r="D73" s="56"/>
      <c r="E73" s="56"/>
      <c r="F73" s="56"/>
      <c r="G73" s="56"/>
      <c r="H73" s="73" t="s">
        <v>18</v>
      </c>
      <c r="I73" s="56">
        <v>0.14398242974885511</v>
      </c>
      <c r="J73" s="56">
        <v>0.15275239688126011</v>
      </c>
      <c r="K73" s="56"/>
      <c r="L73" s="56"/>
      <c r="M73" s="56"/>
      <c r="N73" s="56"/>
      <c r="O73" s="56"/>
      <c r="P73" s="73" t="s">
        <v>19</v>
      </c>
      <c r="Q73" s="56">
        <v>0.37810620188969529</v>
      </c>
      <c r="R73" s="56">
        <v>-0.54101297722009078</v>
      </c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spans="1:37" x14ac:dyDescent="0.25">
      <c r="A74" s="57" t="s">
        <v>20</v>
      </c>
      <c r="B74" s="56">
        <v>30.920230824390131</v>
      </c>
      <c r="C74" s="56">
        <v>18.757676255709509</v>
      </c>
      <c r="D74" s="56"/>
      <c r="E74" s="56"/>
      <c r="F74" s="56"/>
      <c r="G74" s="56"/>
      <c r="H74" s="73" t="s">
        <v>21</v>
      </c>
      <c r="I74" s="56">
        <v>0.15386381648451661</v>
      </c>
      <c r="J74" s="56">
        <v>0.14131709312937801</v>
      </c>
      <c r="K74" s="56"/>
      <c r="L74" s="56"/>
      <c r="M74" s="56"/>
      <c r="N74" s="56"/>
      <c r="O74" s="56"/>
      <c r="P74" s="73" t="s">
        <v>22</v>
      </c>
      <c r="Q74" s="56">
        <v>4.0117284953761461</v>
      </c>
      <c r="R74" s="56">
        <v>4.7710572032991756</v>
      </c>
      <c r="S74" s="56"/>
      <c r="T74" s="56"/>
      <c r="U74" s="56"/>
      <c r="V74" s="57"/>
      <c r="W74" s="56"/>
      <c r="X74" s="56"/>
      <c r="Y74" s="56"/>
      <c r="Z74" s="56"/>
      <c r="AA74" s="56"/>
      <c r="AB74" s="56"/>
      <c r="AC74" s="56"/>
      <c r="AD74" s="56"/>
      <c r="AE74" s="56"/>
      <c r="AF74" s="57"/>
      <c r="AG74" s="56"/>
      <c r="AH74" s="56"/>
      <c r="AI74" s="56"/>
      <c r="AJ74" s="56"/>
      <c r="AK74" s="56"/>
    </row>
    <row r="75" spans="1:37" x14ac:dyDescent="0.25">
      <c r="A75" s="57" t="s">
        <v>23</v>
      </c>
      <c r="B75" s="56">
        <v>5.1631851307843721</v>
      </c>
      <c r="C75" s="56">
        <v>6.7058849188732239</v>
      </c>
      <c r="D75" s="56"/>
      <c r="E75" s="56"/>
      <c r="F75" s="56"/>
      <c r="G75" s="56"/>
      <c r="H75" s="73" t="s">
        <v>24</v>
      </c>
      <c r="I75" s="56">
        <v>8.1844656765491616E-2</v>
      </c>
      <c r="J75" s="56">
        <v>5.4813906088752459E-2</v>
      </c>
      <c r="K75" s="56"/>
      <c r="L75" s="56"/>
      <c r="M75" s="56"/>
      <c r="N75" s="56"/>
      <c r="O75" s="56"/>
      <c r="P75" s="73" t="s">
        <v>25</v>
      </c>
      <c r="Q75" s="56">
        <v>20.03402817294252</v>
      </c>
      <c r="R75" s="56">
        <v>23.522281524119919</v>
      </c>
      <c r="S75" s="56"/>
      <c r="T75" s="56"/>
      <c r="U75" s="56"/>
      <c r="V75" s="57"/>
      <c r="W75" s="57"/>
      <c r="X75" s="56"/>
      <c r="Y75" s="57"/>
      <c r="Z75" s="56"/>
      <c r="AA75" s="56"/>
      <c r="AB75" s="57"/>
      <c r="AC75" s="57"/>
      <c r="AD75" s="56"/>
      <c r="AE75" s="56"/>
      <c r="AF75" s="57"/>
      <c r="AG75" s="57"/>
      <c r="AH75" s="57"/>
      <c r="AI75" s="57"/>
      <c r="AJ75" s="57"/>
      <c r="AK75" s="57"/>
    </row>
    <row r="76" spans="1:37" x14ac:dyDescent="0.25">
      <c r="A76" s="57" t="s">
        <v>26</v>
      </c>
      <c r="B76" s="56">
        <v>7.6382173010040564</v>
      </c>
      <c r="C76" s="56">
        <v>7.4277025932440841</v>
      </c>
      <c r="D76" s="56"/>
      <c r="E76" s="56"/>
      <c r="F76" s="56"/>
      <c r="G76" s="56"/>
      <c r="H76" s="73" t="s">
        <v>27</v>
      </c>
      <c r="I76" s="56">
        <v>9.2452601355744304E-2</v>
      </c>
      <c r="J76" s="56">
        <v>0.1907423174703507</v>
      </c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7"/>
      <c r="W76" s="57"/>
      <c r="X76" s="57"/>
      <c r="Y76" s="57"/>
      <c r="Z76" s="57"/>
      <c r="AA76" s="56"/>
      <c r="AB76" s="57"/>
      <c r="AC76" s="56"/>
      <c r="AD76" s="56"/>
      <c r="AE76" s="56"/>
      <c r="AF76" s="57"/>
      <c r="AG76" s="56"/>
      <c r="AH76" s="56"/>
      <c r="AI76" s="56"/>
      <c r="AJ76" s="56"/>
      <c r="AK76" s="56"/>
    </row>
    <row r="77" spans="1:37" x14ac:dyDescent="0.25">
      <c r="A77" s="56"/>
      <c r="B77" s="56"/>
      <c r="C77" s="56"/>
      <c r="D77" s="56"/>
      <c r="E77" s="56"/>
      <c r="F77" s="56"/>
      <c r="G77" s="56"/>
      <c r="H77" s="73" t="s">
        <v>28</v>
      </c>
      <c r="I77" s="56">
        <v>0.1551759899748158</v>
      </c>
      <c r="J77" s="56">
        <v>0.16672142400874301</v>
      </c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7"/>
      <c r="W77" s="56"/>
      <c r="X77" s="56"/>
      <c r="Y77" s="56"/>
      <c r="Z77" s="56"/>
      <c r="AA77" s="56"/>
      <c r="AB77" s="57"/>
      <c r="AC77" s="56"/>
      <c r="AD77" s="56"/>
      <c r="AE77" s="56"/>
      <c r="AF77" s="57"/>
      <c r="AG77" s="56"/>
      <c r="AH77" s="56"/>
      <c r="AI77" s="56"/>
      <c r="AJ77" s="56"/>
      <c r="AK77" s="56"/>
    </row>
    <row r="78" spans="1:37" x14ac:dyDescent="0.25">
      <c r="A78" s="56"/>
      <c r="B78" s="56"/>
      <c r="C78" s="56"/>
      <c r="D78" s="56"/>
      <c r="E78" s="56"/>
      <c r="F78" s="56"/>
      <c r="G78" s="56"/>
      <c r="H78" s="73" t="s">
        <v>29</v>
      </c>
      <c r="I78" s="56">
        <v>0.15451744151102789</v>
      </c>
      <c r="J78" s="56">
        <v>0.1240473715414591</v>
      </c>
      <c r="K78" s="56"/>
      <c r="L78" s="56"/>
      <c r="M78" s="56"/>
      <c r="N78" s="56"/>
      <c r="O78" s="56"/>
      <c r="P78" s="73" t="s">
        <v>30</v>
      </c>
      <c r="Q78" s="56">
        <v>369.50731398552858</v>
      </c>
      <c r="R78" s="56"/>
      <c r="S78" s="56"/>
      <c r="T78" s="56"/>
      <c r="U78" s="56"/>
      <c r="V78" s="57"/>
      <c r="W78" s="56"/>
      <c r="X78" s="56"/>
      <c r="Y78" s="56"/>
      <c r="Z78" s="56"/>
      <c r="AA78" s="56"/>
      <c r="AB78" s="57"/>
      <c r="AC78" s="56"/>
      <c r="AD78" s="56"/>
      <c r="AE78" s="56"/>
      <c r="AF78" s="57"/>
      <c r="AG78" s="56"/>
      <c r="AH78" s="56"/>
      <c r="AI78" s="56"/>
      <c r="AJ78" s="56"/>
      <c r="AK78" s="56"/>
    </row>
    <row r="79" spans="1:37" x14ac:dyDescent="0.25">
      <c r="A79" s="56"/>
      <c r="B79" s="56"/>
      <c r="C79" s="56"/>
      <c r="D79" s="56"/>
      <c r="E79" s="56"/>
      <c r="F79" s="56"/>
      <c r="G79" s="56"/>
      <c r="H79" s="73" t="s">
        <v>31</v>
      </c>
      <c r="I79" s="56">
        <v>0.1275985447751829</v>
      </c>
      <c r="J79" s="56">
        <v>0.14730731466878139</v>
      </c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7"/>
      <c r="W79" s="56"/>
      <c r="X79" s="56"/>
      <c r="Y79" s="56"/>
      <c r="Z79" s="56"/>
      <c r="AA79" s="56"/>
      <c r="AB79" s="57"/>
      <c r="AC79" s="56"/>
      <c r="AD79" s="56"/>
      <c r="AE79" s="56"/>
      <c r="AF79" s="57"/>
      <c r="AG79" s="56"/>
      <c r="AH79" s="56"/>
      <c r="AI79" s="56"/>
      <c r="AJ79" s="56"/>
      <c r="AK79" s="56"/>
    </row>
    <row r="80" spans="1:37" x14ac:dyDescent="0.25">
      <c r="A80" s="56"/>
      <c r="B80" s="56"/>
      <c r="C80" s="56"/>
      <c r="D80" s="56"/>
      <c r="E80" s="56"/>
      <c r="F80" s="56"/>
      <c r="G80" s="56"/>
      <c r="H80" s="73" t="s">
        <v>32</v>
      </c>
      <c r="I80" s="56">
        <v>0.16820557945645709</v>
      </c>
      <c r="J80" s="56">
        <v>0.13160284539125169</v>
      </c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7"/>
      <c r="W80" s="56"/>
      <c r="X80" s="56"/>
      <c r="Y80" s="56"/>
      <c r="Z80" s="56"/>
      <c r="AA80" s="56"/>
      <c r="AB80" s="57"/>
      <c r="AC80" s="56"/>
      <c r="AD80" s="56"/>
      <c r="AE80" s="56"/>
      <c r="AF80" s="57"/>
      <c r="AG80" s="56"/>
      <c r="AH80" s="56"/>
      <c r="AI80" s="56"/>
      <c r="AJ80" s="56"/>
      <c r="AK80" s="56"/>
    </row>
    <row r="81" spans="1:37" x14ac:dyDescent="0.25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7"/>
      <c r="W81" s="56"/>
      <c r="X81" s="56"/>
      <c r="Y81" s="56"/>
      <c r="Z81" s="56"/>
      <c r="AA81" s="56"/>
      <c r="AB81" s="57"/>
      <c r="AC81" s="56"/>
      <c r="AD81" s="56"/>
      <c r="AE81" s="56"/>
      <c r="AF81" s="57"/>
      <c r="AG81" s="56"/>
      <c r="AH81" s="56"/>
      <c r="AI81" s="56"/>
      <c r="AJ81" s="56"/>
      <c r="AK81" s="56"/>
    </row>
    <row r="82" spans="1:37" x14ac:dyDescent="0.25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7"/>
      <c r="W82" s="56"/>
      <c r="X82" s="56"/>
      <c r="Y82" s="56"/>
      <c r="Z82" s="56"/>
      <c r="AA82" s="56"/>
      <c r="AB82" s="57"/>
      <c r="AC82" s="56"/>
      <c r="AD82" s="56"/>
      <c r="AE82" s="56"/>
      <c r="AF82" s="57"/>
      <c r="AG82" s="56"/>
      <c r="AH82" s="56"/>
      <c r="AI82" s="56"/>
      <c r="AJ82" s="56"/>
      <c r="AK82" s="56"/>
    </row>
    <row r="83" spans="1:37" x14ac:dyDescent="0.25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7"/>
      <c r="W83" s="56"/>
      <c r="X83" s="56"/>
      <c r="Y83" s="56"/>
      <c r="Z83" s="56"/>
      <c r="AA83" s="56"/>
      <c r="AB83" s="57"/>
      <c r="AC83" s="56"/>
      <c r="AD83" s="56"/>
      <c r="AE83" s="56"/>
      <c r="AF83" s="57"/>
      <c r="AG83" s="56"/>
      <c r="AH83" s="56"/>
      <c r="AI83" s="56"/>
      <c r="AJ83" s="56"/>
      <c r="AK83" s="56"/>
    </row>
    <row r="84" spans="1:37" x14ac:dyDescent="0.25">
      <c r="A84" s="56"/>
      <c r="B84" s="57" t="s">
        <v>48</v>
      </c>
      <c r="C84" s="56"/>
      <c r="D84" s="56"/>
      <c r="E84" s="56"/>
      <c r="F84" s="56"/>
      <c r="G84" s="56"/>
      <c r="H84" s="57" t="s">
        <v>49</v>
      </c>
      <c r="I84" s="56"/>
      <c r="J84" s="56"/>
      <c r="K84" s="56"/>
      <c r="L84" s="56"/>
      <c r="M84" s="56"/>
      <c r="N84" s="56"/>
      <c r="O84" s="56"/>
      <c r="P84" s="57" t="s">
        <v>50</v>
      </c>
      <c r="Q84" s="56"/>
      <c r="R84" s="56"/>
      <c r="S84" s="56"/>
      <c r="T84" s="56"/>
      <c r="U84" s="56"/>
      <c r="V84" s="57"/>
      <c r="W84" s="56"/>
      <c r="X84" s="56"/>
      <c r="Y84" s="56"/>
      <c r="Z84" s="56"/>
      <c r="AA84" s="56"/>
      <c r="AB84" s="57"/>
      <c r="AC84" s="56"/>
      <c r="AD84" s="56"/>
      <c r="AE84" s="56"/>
      <c r="AF84" s="57"/>
      <c r="AG84" s="56"/>
      <c r="AH84" s="56"/>
      <c r="AI84" s="56"/>
      <c r="AJ84" s="56"/>
      <c r="AK84" s="56"/>
    </row>
    <row r="85" spans="1:37" x14ac:dyDescent="0.25">
      <c r="A85" s="57"/>
      <c r="B85" s="57" t="s">
        <v>14</v>
      </c>
      <c r="C85" s="57" t="s">
        <v>10</v>
      </c>
      <c r="D85" s="56"/>
      <c r="E85" s="56"/>
      <c r="F85" s="56"/>
      <c r="G85" s="56"/>
      <c r="H85" s="73"/>
      <c r="I85" s="73" t="s">
        <v>15</v>
      </c>
      <c r="J85" s="73" t="s">
        <v>16</v>
      </c>
      <c r="K85" s="56"/>
      <c r="L85" s="56"/>
      <c r="M85" s="56"/>
      <c r="N85" s="56"/>
      <c r="O85" s="56"/>
      <c r="P85" s="73"/>
      <c r="Q85" s="73" t="s">
        <v>15</v>
      </c>
      <c r="R85" s="73" t="s">
        <v>16</v>
      </c>
      <c r="S85" s="56"/>
      <c r="T85" s="56"/>
      <c r="U85" s="56"/>
      <c r="V85" s="57"/>
      <c r="W85" s="56"/>
      <c r="X85" s="56"/>
      <c r="Y85" s="56"/>
      <c r="Z85" s="56"/>
      <c r="AA85" s="56"/>
      <c r="AB85" s="57"/>
      <c r="AC85" s="56"/>
      <c r="AD85" s="56"/>
      <c r="AE85" s="56"/>
      <c r="AF85" s="57"/>
      <c r="AG85" s="56"/>
      <c r="AH85" s="56"/>
      <c r="AI85" s="56"/>
      <c r="AJ85" s="56"/>
      <c r="AK85" s="56"/>
    </row>
    <row r="86" spans="1:37" x14ac:dyDescent="0.25">
      <c r="A86" s="57" t="s">
        <v>17</v>
      </c>
      <c r="B86" s="56">
        <v>12.818956418720941</v>
      </c>
      <c r="C86" s="56">
        <v>7.6767765777590196</v>
      </c>
      <c r="D86" s="56"/>
      <c r="E86" s="56"/>
      <c r="F86" s="56"/>
      <c r="G86" s="56"/>
      <c r="H86" s="73" t="s">
        <v>18</v>
      </c>
      <c r="I86" s="56">
        <v>0.50728803002060519</v>
      </c>
      <c r="J86" s="56">
        <v>0.48105657258194362</v>
      </c>
      <c r="K86" s="56"/>
      <c r="L86" s="56"/>
      <c r="M86" s="56"/>
      <c r="N86" s="56"/>
      <c r="O86" s="56"/>
      <c r="P86" s="73" t="s">
        <v>19</v>
      </c>
      <c r="Q86" s="56">
        <v>0.7396810456125511</v>
      </c>
      <c r="R86" s="56">
        <v>-0.97368994937277697</v>
      </c>
      <c r="S86" s="56"/>
      <c r="T86" s="56"/>
      <c r="U86" s="56"/>
      <c r="V86" s="57"/>
      <c r="W86" s="56"/>
      <c r="X86" s="56"/>
      <c r="Y86" s="56"/>
      <c r="Z86" s="56"/>
      <c r="AA86" s="56"/>
      <c r="AB86" s="57"/>
      <c r="AC86" s="56"/>
      <c r="AD86" s="56"/>
      <c r="AE86" s="56"/>
      <c r="AF86" s="57"/>
      <c r="AG86" s="56"/>
      <c r="AH86" s="56"/>
      <c r="AI86" s="56"/>
      <c r="AJ86" s="56"/>
      <c r="AK86" s="56"/>
    </row>
    <row r="87" spans="1:37" x14ac:dyDescent="0.25">
      <c r="A87" s="57" t="s">
        <v>20</v>
      </c>
      <c r="B87" s="56">
        <v>102.5670549248711</v>
      </c>
      <c r="C87" s="56">
        <v>28.63677773755634</v>
      </c>
      <c r="D87" s="56"/>
      <c r="E87" s="56"/>
      <c r="F87" s="56"/>
      <c r="G87" s="56"/>
      <c r="H87" s="73" t="s">
        <v>21</v>
      </c>
      <c r="I87" s="56">
        <v>0.53638828375403291</v>
      </c>
      <c r="J87" s="56">
        <v>0.60570015764723284</v>
      </c>
      <c r="K87" s="56"/>
      <c r="L87" s="56"/>
      <c r="M87" s="56"/>
      <c r="N87" s="56"/>
      <c r="O87" s="56"/>
      <c r="P87" s="73" t="s">
        <v>22</v>
      </c>
      <c r="Q87" s="56">
        <v>14.283899308400731</v>
      </c>
      <c r="R87" s="56">
        <v>18.151274549135831</v>
      </c>
      <c r="S87" s="56"/>
      <c r="T87" s="56"/>
      <c r="U87" s="56"/>
      <c r="V87" s="57"/>
      <c r="W87" s="56"/>
      <c r="X87" s="56"/>
      <c r="Y87" s="56"/>
      <c r="Z87" s="56"/>
      <c r="AA87" s="56"/>
      <c r="AB87" s="57"/>
      <c r="AC87" s="56"/>
      <c r="AD87" s="56"/>
      <c r="AE87" s="56"/>
      <c r="AF87" s="57"/>
      <c r="AG87" s="56"/>
      <c r="AH87" s="56"/>
      <c r="AI87" s="56"/>
      <c r="AJ87" s="56"/>
      <c r="AK87" s="56"/>
    </row>
    <row r="88" spans="1:37" x14ac:dyDescent="0.25">
      <c r="A88" s="57" t="s">
        <v>23</v>
      </c>
      <c r="B88" s="56">
        <v>27.5017337528712</v>
      </c>
      <c r="C88" s="56">
        <v>24.91406947842756</v>
      </c>
      <c r="D88" s="56"/>
      <c r="E88" s="56"/>
      <c r="F88" s="56"/>
      <c r="G88" s="56"/>
      <c r="H88" s="73" t="s">
        <v>24</v>
      </c>
      <c r="I88" s="56">
        <v>0.50978183440633118</v>
      </c>
      <c r="J88" s="56">
        <v>0.43768297887121987</v>
      </c>
      <c r="K88" s="56"/>
      <c r="L88" s="56"/>
      <c r="M88" s="56"/>
      <c r="N88" s="56"/>
      <c r="O88" s="56"/>
      <c r="P88" s="73" t="s">
        <v>25</v>
      </c>
      <c r="Q88" s="56">
        <v>88.85585356377419</v>
      </c>
      <c r="R88" s="56">
        <v>122.11212174930451</v>
      </c>
      <c r="S88" s="56"/>
      <c r="T88" s="56"/>
      <c r="U88" s="56"/>
      <c r="V88" s="57"/>
      <c r="W88" s="56"/>
      <c r="X88" s="56"/>
      <c r="Y88" s="56"/>
      <c r="Z88" s="56"/>
      <c r="AA88" s="56"/>
      <c r="AB88" s="56"/>
      <c r="AC88" s="56"/>
      <c r="AD88" s="56"/>
      <c r="AE88" s="56"/>
      <c r="AF88" s="57"/>
      <c r="AG88" s="56"/>
      <c r="AH88" s="56"/>
      <c r="AI88" s="56"/>
      <c r="AJ88" s="56"/>
      <c r="AK88" s="56"/>
    </row>
    <row r="89" spans="1:37" x14ac:dyDescent="0.25">
      <c r="A89" s="57" t="s">
        <v>26</v>
      </c>
      <c r="B89" s="56">
        <v>49.02538879745353</v>
      </c>
      <c r="C89" s="56">
        <v>14.877060708444031</v>
      </c>
      <c r="D89" s="56"/>
      <c r="E89" s="56"/>
      <c r="F89" s="56"/>
      <c r="G89" s="56"/>
      <c r="H89" s="73" t="s">
        <v>27</v>
      </c>
      <c r="I89" s="56">
        <v>0.34133745056294801</v>
      </c>
      <c r="J89" s="56">
        <v>0.51207954048933324</v>
      </c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7"/>
      <c r="AG89" s="56"/>
      <c r="AH89" s="56"/>
      <c r="AI89" s="56"/>
      <c r="AJ89" s="56"/>
      <c r="AK89" s="56"/>
    </row>
    <row r="90" spans="1:37" x14ac:dyDescent="0.25">
      <c r="A90" s="56"/>
      <c r="B90" s="56"/>
      <c r="C90" s="56"/>
      <c r="D90" s="56"/>
      <c r="E90" s="56"/>
      <c r="F90" s="56"/>
      <c r="G90" s="56"/>
      <c r="H90" s="73" t="s">
        <v>28</v>
      </c>
      <c r="I90" s="56">
        <v>0.55338752903667066</v>
      </c>
      <c r="J90" s="56">
        <v>0.63345544529143205</v>
      </c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7"/>
      <c r="AG90" s="56"/>
      <c r="AH90" s="56"/>
      <c r="AI90" s="56"/>
      <c r="AJ90" s="56"/>
      <c r="AK90" s="56"/>
    </row>
    <row r="91" spans="1:37" x14ac:dyDescent="0.25">
      <c r="A91" s="56"/>
      <c r="B91" s="56"/>
      <c r="C91" s="56"/>
      <c r="D91" s="56"/>
      <c r="E91" s="56"/>
      <c r="F91" s="56"/>
      <c r="G91" s="56"/>
      <c r="H91" s="73" t="s">
        <v>29</v>
      </c>
      <c r="I91" s="56">
        <v>0.37842046305991978</v>
      </c>
      <c r="J91" s="56">
        <v>0.59854607584995156</v>
      </c>
      <c r="K91" s="56"/>
      <c r="L91" s="56"/>
      <c r="M91" s="56"/>
      <c r="N91" s="56"/>
      <c r="O91" s="56"/>
      <c r="P91" s="73" t="s">
        <v>30</v>
      </c>
      <c r="Q91" s="56">
        <v>2549.9461317023301</v>
      </c>
      <c r="R91" s="56"/>
      <c r="S91" s="56"/>
      <c r="T91" s="56"/>
      <c r="U91" s="56"/>
      <c r="V91" s="57"/>
      <c r="W91" s="56"/>
      <c r="X91" s="56"/>
      <c r="Y91" s="56"/>
      <c r="Z91" s="56"/>
      <c r="AA91" s="56"/>
      <c r="AB91" s="56"/>
      <c r="AC91" s="56"/>
      <c r="AD91" s="56"/>
      <c r="AE91" s="56"/>
      <c r="AF91" s="57"/>
      <c r="AG91" s="56"/>
      <c r="AH91" s="56"/>
      <c r="AI91" s="56"/>
      <c r="AJ91" s="56"/>
      <c r="AK91" s="56"/>
    </row>
    <row r="92" spans="1:37" x14ac:dyDescent="0.25">
      <c r="A92" s="56"/>
      <c r="B92" s="56"/>
      <c r="C92" s="56"/>
      <c r="D92" s="56"/>
      <c r="E92" s="56"/>
      <c r="F92" s="56"/>
      <c r="G92" s="56"/>
      <c r="H92" s="73" t="s">
        <v>31</v>
      </c>
      <c r="I92" s="56">
        <v>0.39019480647813432</v>
      </c>
      <c r="J92" s="56">
        <v>0.52256751451157779</v>
      </c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7"/>
      <c r="W92" s="57"/>
      <c r="X92" s="56"/>
      <c r="Y92" s="57"/>
      <c r="Z92" s="56"/>
      <c r="AA92" s="56"/>
      <c r="AB92" s="57"/>
      <c r="AC92" s="57"/>
      <c r="AD92" s="56"/>
      <c r="AE92" s="56"/>
      <c r="AF92" s="57"/>
      <c r="AG92" s="57"/>
      <c r="AH92" s="57"/>
      <c r="AI92" s="57"/>
      <c r="AJ92" s="57"/>
      <c r="AK92" s="57"/>
    </row>
    <row r="93" spans="1:37" x14ac:dyDescent="0.25">
      <c r="A93" s="56"/>
      <c r="B93" s="56"/>
      <c r="C93" s="56"/>
      <c r="D93" s="56"/>
      <c r="E93" s="56"/>
      <c r="F93" s="56"/>
      <c r="G93" s="56"/>
      <c r="H93" s="73" t="s">
        <v>32</v>
      </c>
      <c r="I93" s="56">
        <v>0.42394032848454649</v>
      </c>
      <c r="J93" s="56">
        <v>0.41105800285561328</v>
      </c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7"/>
      <c r="W93" s="57"/>
      <c r="X93" s="57"/>
      <c r="Y93" s="57"/>
      <c r="Z93" s="57"/>
      <c r="AA93" s="56"/>
      <c r="AB93" s="57"/>
      <c r="AC93" s="56"/>
      <c r="AD93" s="56"/>
      <c r="AE93" s="56"/>
      <c r="AF93" s="57"/>
      <c r="AG93" s="56"/>
      <c r="AH93" s="56"/>
      <c r="AI93" s="56"/>
      <c r="AJ93" s="56"/>
      <c r="AK93" s="56"/>
    </row>
    <row r="94" spans="1:37" x14ac:dyDescent="0.25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7"/>
      <c r="W94" s="56"/>
      <c r="X94" s="56"/>
      <c r="Y94" s="56"/>
      <c r="Z94" s="56"/>
      <c r="AA94" s="56"/>
      <c r="AB94" s="57"/>
      <c r="AC94" s="56"/>
      <c r="AD94" s="56"/>
      <c r="AE94" s="56"/>
      <c r="AF94" s="57"/>
      <c r="AG94" s="56"/>
      <c r="AH94" s="56"/>
      <c r="AI94" s="56"/>
      <c r="AJ94" s="56"/>
      <c r="AK94" s="56"/>
    </row>
    <row r="95" spans="1:37" x14ac:dyDescent="0.2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7"/>
      <c r="W95" s="56"/>
      <c r="X95" s="56"/>
      <c r="Y95" s="56"/>
      <c r="Z95" s="56"/>
      <c r="AA95" s="56"/>
      <c r="AB95" s="57"/>
      <c r="AC95" s="56"/>
      <c r="AD95" s="56"/>
      <c r="AE95" s="56"/>
      <c r="AF95" s="57"/>
      <c r="AG95" s="56"/>
      <c r="AH95" s="56"/>
      <c r="AI95" s="56"/>
      <c r="AJ95" s="56"/>
      <c r="AK95" s="56"/>
    </row>
    <row r="96" spans="1:37" x14ac:dyDescent="0.25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7"/>
      <c r="W96" s="56"/>
      <c r="X96" s="56"/>
      <c r="Y96" s="56"/>
      <c r="Z96" s="56"/>
      <c r="AA96" s="56"/>
      <c r="AB96" s="57"/>
      <c r="AC96" s="56"/>
      <c r="AD96" s="56"/>
      <c r="AE96" s="56"/>
      <c r="AF96" s="57"/>
      <c r="AG96" s="56"/>
      <c r="AH96" s="56"/>
      <c r="AI96" s="56"/>
      <c r="AJ96" s="56"/>
      <c r="AK96" s="56"/>
    </row>
    <row r="97" spans="1:37" x14ac:dyDescent="0.25">
      <c r="A97" s="56"/>
      <c r="B97" s="57" t="s">
        <v>51</v>
      </c>
      <c r="C97" s="56"/>
      <c r="D97" s="56"/>
      <c r="E97" s="56"/>
      <c r="F97" s="56"/>
      <c r="G97" s="56"/>
      <c r="H97" s="57" t="s">
        <v>52</v>
      </c>
      <c r="I97" s="56"/>
      <c r="J97" s="56"/>
      <c r="K97" s="56"/>
      <c r="L97" s="56"/>
      <c r="M97" s="56"/>
      <c r="N97" s="56"/>
      <c r="O97" s="56"/>
      <c r="P97" s="57" t="s">
        <v>53</v>
      </c>
      <c r="Q97" s="56"/>
      <c r="R97" s="56"/>
      <c r="S97" s="56"/>
      <c r="T97" s="56"/>
      <c r="U97" s="56"/>
      <c r="V97" s="57"/>
      <c r="W97" s="56"/>
      <c r="X97" s="56"/>
      <c r="Y97" s="56"/>
      <c r="Z97" s="56"/>
      <c r="AA97" s="56"/>
      <c r="AB97" s="57"/>
      <c r="AC97" s="56"/>
      <c r="AD97" s="56"/>
      <c r="AE97" s="56"/>
      <c r="AF97" s="57"/>
      <c r="AG97" s="56"/>
      <c r="AH97" s="56"/>
      <c r="AI97" s="56"/>
      <c r="AJ97" s="56"/>
      <c r="AK97" s="56"/>
    </row>
    <row r="98" spans="1:37" x14ac:dyDescent="0.25">
      <c r="A98" s="57"/>
      <c r="B98" s="57" t="s">
        <v>14</v>
      </c>
      <c r="C98" s="57" t="s">
        <v>10</v>
      </c>
      <c r="D98" s="56"/>
      <c r="E98" s="56"/>
      <c r="F98" s="56"/>
      <c r="G98" s="56"/>
      <c r="H98" s="73"/>
      <c r="I98" s="73" t="s">
        <v>15</v>
      </c>
      <c r="J98" s="73" t="s">
        <v>16</v>
      </c>
      <c r="K98" s="56"/>
      <c r="L98" s="56"/>
      <c r="M98" s="56"/>
      <c r="N98" s="56"/>
      <c r="O98" s="56"/>
      <c r="P98" s="73"/>
      <c r="Q98" s="73" t="s">
        <v>15</v>
      </c>
      <c r="R98" s="73" t="s">
        <v>16</v>
      </c>
      <c r="S98" s="56"/>
      <c r="T98" s="56"/>
      <c r="U98" s="56"/>
      <c r="V98" s="57"/>
      <c r="W98" s="56"/>
      <c r="X98" s="56"/>
      <c r="Y98" s="56"/>
      <c r="Z98" s="56"/>
      <c r="AA98" s="56"/>
      <c r="AB98" s="57"/>
      <c r="AC98" s="56"/>
      <c r="AD98" s="56"/>
      <c r="AE98" s="56"/>
      <c r="AF98" s="57"/>
      <c r="AG98" s="56"/>
      <c r="AH98" s="56"/>
      <c r="AI98" s="56"/>
      <c r="AJ98" s="56"/>
      <c r="AK98" s="56"/>
    </row>
    <row r="99" spans="1:37" x14ac:dyDescent="0.25">
      <c r="A99" s="57" t="s">
        <v>17</v>
      </c>
      <c r="B99" s="56">
        <v>11.455025053937581</v>
      </c>
      <c r="C99" s="56">
        <v>6.9217561744079132</v>
      </c>
      <c r="D99" s="56"/>
      <c r="E99" s="56"/>
      <c r="F99" s="56"/>
      <c r="G99" s="56"/>
      <c r="H99" s="73" t="s">
        <v>18</v>
      </c>
      <c r="I99" s="56">
        <v>7.536647343931388E-2</v>
      </c>
      <c r="J99" s="56">
        <v>7.3911242768791643E-2</v>
      </c>
      <c r="K99" s="56"/>
      <c r="L99" s="56"/>
      <c r="M99" s="56"/>
      <c r="N99" s="56"/>
      <c r="O99" s="56"/>
      <c r="P99" s="73" t="s">
        <v>19</v>
      </c>
      <c r="Q99" s="56">
        <v>1.301925959972702E-2</v>
      </c>
      <c r="R99" s="56">
        <v>-0.10222118222449279</v>
      </c>
      <c r="S99" s="56"/>
      <c r="T99" s="56"/>
      <c r="U99" s="56"/>
      <c r="V99" s="57"/>
      <c r="W99" s="56"/>
      <c r="X99" s="56"/>
      <c r="Y99" s="56"/>
      <c r="Z99" s="56"/>
      <c r="AA99" s="56"/>
      <c r="AB99" s="57"/>
      <c r="AC99" s="56"/>
      <c r="AD99" s="56"/>
      <c r="AE99" s="56"/>
      <c r="AF99" s="57"/>
      <c r="AG99" s="56"/>
      <c r="AH99" s="56"/>
      <c r="AI99" s="56"/>
      <c r="AJ99" s="56"/>
      <c r="AK99" s="56"/>
    </row>
    <row r="100" spans="1:37" x14ac:dyDescent="0.25">
      <c r="A100" s="57" t="s">
        <v>20</v>
      </c>
      <c r="B100" s="56">
        <v>33.141428284962473</v>
      </c>
      <c r="C100" s="56">
        <v>18.109974094711749</v>
      </c>
      <c r="D100" s="56"/>
      <c r="E100" s="56"/>
      <c r="F100" s="56"/>
      <c r="G100" s="56"/>
      <c r="H100" s="73" t="s">
        <v>21</v>
      </c>
      <c r="I100" s="56">
        <v>8.1120627973574444E-2</v>
      </c>
      <c r="J100" s="56">
        <v>7.6177606173004661E-2</v>
      </c>
      <c r="K100" s="56"/>
      <c r="L100" s="56"/>
      <c r="M100" s="56"/>
      <c r="N100" s="56"/>
      <c r="O100" s="56"/>
      <c r="P100" s="73" t="s">
        <v>22</v>
      </c>
      <c r="Q100" s="56">
        <v>6.4773585066333492</v>
      </c>
      <c r="R100" s="56">
        <v>8.7828800301791912</v>
      </c>
      <c r="S100" s="56"/>
      <c r="T100" s="56"/>
      <c r="U100" s="56"/>
      <c r="V100" s="57"/>
      <c r="W100" s="56"/>
      <c r="X100" s="56"/>
      <c r="Y100" s="56"/>
      <c r="Z100" s="56"/>
      <c r="AA100" s="56"/>
      <c r="AB100" s="57"/>
      <c r="AC100" s="56"/>
      <c r="AD100" s="56"/>
      <c r="AE100" s="56"/>
      <c r="AF100" s="57"/>
      <c r="AG100" s="56"/>
      <c r="AH100" s="56"/>
      <c r="AI100" s="56"/>
      <c r="AJ100" s="56"/>
      <c r="AK100" s="56"/>
    </row>
    <row r="101" spans="1:37" x14ac:dyDescent="0.25">
      <c r="A101" s="57" t="s">
        <v>23</v>
      </c>
      <c r="B101" s="56">
        <v>11.630127162849901</v>
      </c>
      <c r="C101" s="56">
        <v>24.074913223447751</v>
      </c>
      <c r="D101" s="56"/>
      <c r="E101" s="56"/>
      <c r="F101" s="56"/>
      <c r="G101" s="56"/>
      <c r="H101" s="73" t="s">
        <v>24</v>
      </c>
      <c r="I101" s="56">
        <v>8.1643507316727551E-2</v>
      </c>
      <c r="J101" s="56">
        <v>0.27718062173268498</v>
      </c>
      <c r="K101" s="56"/>
      <c r="L101" s="56"/>
      <c r="M101" s="56"/>
      <c r="N101" s="56"/>
      <c r="O101" s="56"/>
      <c r="P101" s="73" t="s">
        <v>25</v>
      </c>
      <c r="Q101" s="56">
        <v>40.896362779041738</v>
      </c>
      <c r="R101" s="56">
        <v>54.252485888939617</v>
      </c>
      <c r="S101" s="56"/>
      <c r="T101" s="56"/>
      <c r="U101" s="56"/>
      <c r="V101" s="57"/>
      <c r="W101" s="56"/>
      <c r="X101" s="56"/>
      <c r="Y101" s="56"/>
      <c r="Z101" s="56"/>
      <c r="AA101" s="56"/>
      <c r="AB101" s="57"/>
      <c r="AC101" s="56"/>
      <c r="AD101" s="56"/>
      <c r="AE101" s="56"/>
      <c r="AF101" s="57"/>
      <c r="AG101" s="56"/>
      <c r="AH101" s="56"/>
      <c r="AI101" s="56"/>
      <c r="AJ101" s="56"/>
      <c r="AK101" s="56"/>
    </row>
    <row r="102" spans="1:37" x14ac:dyDescent="0.25">
      <c r="A102" s="57" t="s">
        <v>26</v>
      </c>
      <c r="B102" s="56">
        <v>22.16567245857761</v>
      </c>
      <c r="C102" s="56">
        <v>18.796241418302309</v>
      </c>
      <c r="D102" s="56"/>
      <c r="E102" s="56"/>
      <c r="F102" s="56"/>
      <c r="G102" s="56"/>
      <c r="H102" s="73" t="s">
        <v>27</v>
      </c>
      <c r="I102" s="56">
        <v>7.0484633802372271E-2</v>
      </c>
      <c r="J102" s="56">
        <v>8.6454397065909863E-2</v>
      </c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7"/>
      <c r="W102" s="56"/>
      <c r="X102" s="56"/>
      <c r="Y102" s="56"/>
      <c r="Z102" s="56"/>
      <c r="AA102" s="56"/>
      <c r="AB102" s="57"/>
      <c r="AC102" s="56"/>
      <c r="AD102" s="56"/>
      <c r="AE102" s="56"/>
      <c r="AF102" s="57"/>
      <c r="AG102" s="56"/>
      <c r="AH102" s="56"/>
      <c r="AI102" s="56"/>
      <c r="AJ102" s="56"/>
      <c r="AK102" s="56"/>
    </row>
    <row r="103" spans="1:37" x14ac:dyDescent="0.25">
      <c r="A103" s="56"/>
      <c r="B103" s="56"/>
      <c r="C103" s="56"/>
      <c r="D103" s="56"/>
      <c r="E103" s="56"/>
      <c r="F103" s="56"/>
      <c r="G103" s="56"/>
      <c r="H103" s="73" t="s">
        <v>28</v>
      </c>
      <c r="I103" s="56">
        <v>8.5445074394944767E-2</v>
      </c>
      <c r="J103" s="56">
        <v>8.8721514166737042E-2</v>
      </c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7"/>
      <c r="W103" s="56"/>
      <c r="X103" s="56"/>
      <c r="Y103" s="56"/>
      <c r="Z103" s="56"/>
      <c r="AA103" s="56"/>
      <c r="AB103" s="57"/>
      <c r="AC103" s="56"/>
      <c r="AD103" s="56"/>
      <c r="AE103" s="56"/>
      <c r="AF103" s="57"/>
      <c r="AG103" s="56"/>
      <c r="AH103" s="56"/>
      <c r="AI103" s="56"/>
      <c r="AJ103" s="56"/>
      <c r="AK103" s="56"/>
    </row>
    <row r="104" spans="1:37" x14ac:dyDescent="0.25">
      <c r="A104" s="56"/>
      <c r="B104" s="56"/>
      <c r="C104" s="56"/>
      <c r="D104" s="56"/>
      <c r="E104" s="56"/>
      <c r="F104" s="56"/>
      <c r="G104" s="56"/>
      <c r="H104" s="73" t="s">
        <v>29</v>
      </c>
      <c r="I104" s="56">
        <v>6.3585339492070653E-2</v>
      </c>
      <c r="J104" s="56">
        <v>8.6513427282740113E-2</v>
      </c>
      <c r="K104" s="56"/>
      <c r="L104" s="56"/>
      <c r="M104" s="56"/>
      <c r="N104" s="56"/>
      <c r="O104" s="56"/>
      <c r="P104" s="73" t="s">
        <v>30</v>
      </c>
      <c r="Q104" s="56">
        <v>853.7011183600971</v>
      </c>
      <c r="R104" s="56"/>
      <c r="S104" s="56"/>
      <c r="T104" s="56"/>
      <c r="U104" s="56"/>
      <c r="V104" s="57"/>
      <c r="W104" s="56"/>
      <c r="X104" s="56"/>
      <c r="Y104" s="56"/>
      <c r="Z104" s="56"/>
      <c r="AA104" s="56"/>
      <c r="AB104" s="57"/>
      <c r="AC104" s="56"/>
      <c r="AD104" s="56"/>
      <c r="AE104" s="56"/>
      <c r="AF104" s="57"/>
      <c r="AG104" s="56"/>
      <c r="AH104" s="56"/>
      <c r="AI104" s="56"/>
      <c r="AJ104" s="56"/>
      <c r="AK104" s="56"/>
    </row>
    <row r="105" spans="1:37" x14ac:dyDescent="0.25">
      <c r="A105" s="56"/>
      <c r="B105" s="56"/>
      <c r="C105" s="56"/>
      <c r="D105" s="56"/>
      <c r="E105" s="56"/>
      <c r="F105" s="56"/>
      <c r="G105" s="56"/>
      <c r="H105" s="73" t="s">
        <v>31</v>
      </c>
      <c r="I105" s="56">
        <v>0.1087856562368949</v>
      </c>
      <c r="J105" s="56">
        <v>6.6629426915339907E-2</v>
      </c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7"/>
      <c r="W105" s="56"/>
      <c r="X105" s="56"/>
      <c r="Y105" s="56"/>
      <c r="Z105" s="56"/>
      <c r="AA105" s="56"/>
      <c r="AB105" s="56"/>
      <c r="AC105" s="56"/>
      <c r="AD105" s="56"/>
      <c r="AE105" s="56"/>
      <c r="AF105" s="57"/>
      <c r="AG105" s="56"/>
      <c r="AH105" s="56"/>
      <c r="AI105" s="56"/>
      <c r="AJ105" s="56"/>
      <c r="AK105" s="56"/>
    </row>
    <row r="106" spans="1:37" x14ac:dyDescent="0.25">
      <c r="A106" s="56"/>
      <c r="B106" s="56"/>
      <c r="C106" s="56"/>
      <c r="D106" s="56"/>
      <c r="E106" s="56"/>
      <c r="F106" s="56"/>
      <c r="G106" s="56"/>
      <c r="H106" s="73" t="s">
        <v>32</v>
      </c>
      <c r="I106" s="56">
        <v>6.9668763533159331E-2</v>
      </c>
      <c r="J106" s="56">
        <v>6.4720901926647034E-2</v>
      </c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spans="1:37" x14ac:dyDescent="0.25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spans="1:37" x14ac:dyDescent="0.25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7"/>
      <c r="W108" s="56"/>
      <c r="X108" s="56"/>
      <c r="Y108" s="56"/>
      <c r="Z108" s="56"/>
      <c r="AA108" s="56"/>
      <c r="AB108" s="56"/>
      <c r="AC108" s="56"/>
      <c r="AD108" s="56"/>
      <c r="AE108" s="56"/>
      <c r="AF108" s="57"/>
      <c r="AG108" s="56"/>
      <c r="AH108" s="56"/>
      <c r="AI108" s="56"/>
      <c r="AJ108" s="56"/>
      <c r="AK108" s="56"/>
    </row>
    <row r="109" spans="1:37" x14ac:dyDescent="0.25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7"/>
      <c r="W109" s="57"/>
      <c r="X109" s="56"/>
      <c r="Y109" s="57"/>
      <c r="Z109" s="56"/>
      <c r="AA109" s="56"/>
      <c r="AB109" s="57"/>
      <c r="AC109" s="57"/>
      <c r="AD109" s="56"/>
      <c r="AE109" s="56"/>
      <c r="AF109" s="57"/>
      <c r="AG109" s="57"/>
      <c r="AH109" s="57"/>
      <c r="AI109" s="57"/>
      <c r="AJ109" s="57"/>
      <c r="AK109" s="57"/>
    </row>
    <row r="110" spans="1:37" x14ac:dyDescent="0.25">
      <c r="A110" s="56"/>
      <c r="B110" s="57" t="s">
        <v>54</v>
      </c>
      <c r="C110" s="56"/>
      <c r="D110" s="56"/>
      <c r="E110" s="56"/>
      <c r="F110" s="56"/>
      <c r="G110" s="56"/>
      <c r="H110" s="57" t="s">
        <v>55</v>
      </c>
      <c r="I110" s="56"/>
      <c r="J110" s="56"/>
      <c r="K110" s="56"/>
      <c r="L110" s="56"/>
      <c r="M110" s="56"/>
      <c r="N110" s="56"/>
      <c r="O110" s="56"/>
      <c r="P110" s="57" t="s">
        <v>56</v>
      </c>
      <c r="Q110" s="56"/>
      <c r="R110" s="56"/>
      <c r="S110" s="56"/>
      <c r="T110" s="56"/>
      <c r="U110" s="56"/>
      <c r="V110" s="57"/>
      <c r="W110" s="57"/>
      <c r="X110" s="57"/>
      <c r="Y110" s="57"/>
      <c r="Z110" s="57"/>
      <c r="AA110" s="56"/>
      <c r="AB110" s="57"/>
      <c r="AC110" s="56"/>
      <c r="AD110" s="56"/>
      <c r="AE110" s="56"/>
      <c r="AF110" s="57"/>
      <c r="AG110" s="56"/>
      <c r="AH110" s="56"/>
      <c r="AI110" s="56"/>
      <c r="AJ110" s="56"/>
      <c r="AK110" s="56"/>
    </row>
    <row r="111" spans="1:37" x14ac:dyDescent="0.25">
      <c r="A111" s="57"/>
      <c r="B111" s="57" t="s">
        <v>14</v>
      </c>
      <c r="C111" s="57" t="s">
        <v>10</v>
      </c>
      <c r="D111" s="56"/>
      <c r="E111" s="56"/>
      <c r="F111" s="56"/>
      <c r="G111" s="56"/>
      <c r="H111" s="73"/>
      <c r="I111" s="73" t="s">
        <v>15</v>
      </c>
      <c r="J111" s="73" t="s">
        <v>16</v>
      </c>
      <c r="K111" s="56"/>
      <c r="L111" s="56"/>
      <c r="M111" s="56"/>
      <c r="N111" s="56"/>
      <c r="O111" s="56"/>
      <c r="P111" s="73"/>
      <c r="Q111" s="73" t="s">
        <v>15</v>
      </c>
      <c r="R111" s="73" t="s">
        <v>16</v>
      </c>
      <c r="S111" s="56"/>
      <c r="T111" s="56"/>
      <c r="U111" s="56"/>
      <c r="V111" s="57"/>
      <c r="W111" s="56"/>
      <c r="X111" s="56"/>
      <c r="Y111" s="56"/>
      <c r="Z111" s="56"/>
      <c r="AA111" s="56"/>
      <c r="AB111" s="57"/>
      <c r="AC111" s="56"/>
      <c r="AD111" s="56"/>
      <c r="AE111" s="56"/>
      <c r="AF111" s="57"/>
      <c r="AG111" s="56"/>
      <c r="AH111" s="56"/>
      <c r="AI111" s="56"/>
      <c r="AJ111" s="56"/>
      <c r="AK111" s="56"/>
    </row>
    <row r="112" spans="1:37" x14ac:dyDescent="0.25">
      <c r="A112" s="57" t="s">
        <v>17</v>
      </c>
      <c r="B112" s="56">
        <v>16.54074653202527</v>
      </c>
      <c r="C112" s="56">
        <v>32.635507652795972</v>
      </c>
      <c r="D112" s="56"/>
      <c r="E112" s="56"/>
      <c r="F112" s="56"/>
      <c r="G112" s="56"/>
      <c r="H112" s="73" t="s">
        <v>18</v>
      </c>
      <c r="I112" s="56">
        <v>0.21887768447571671</v>
      </c>
      <c r="J112" s="56">
        <v>0.21231914966964671</v>
      </c>
      <c r="K112" s="56"/>
      <c r="L112" s="56"/>
      <c r="M112" s="56"/>
      <c r="N112" s="56"/>
      <c r="O112" s="56"/>
      <c r="P112" s="73" t="s">
        <v>19</v>
      </c>
      <c r="Q112" s="56">
        <v>-0.70064747179281828</v>
      </c>
      <c r="R112" s="56">
        <v>3.4085435031147782</v>
      </c>
      <c r="S112" s="56"/>
      <c r="T112" s="56"/>
      <c r="U112" s="56"/>
      <c r="V112" s="57"/>
      <c r="W112" s="56"/>
      <c r="X112" s="56"/>
      <c r="Y112" s="56"/>
      <c r="Z112" s="56"/>
      <c r="AA112" s="56"/>
      <c r="AB112" s="57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spans="1:37" x14ac:dyDescent="0.25">
      <c r="A113" s="57" t="s">
        <v>20</v>
      </c>
      <c r="B113" s="56">
        <v>102.79046881235119</v>
      </c>
      <c r="C113" s="56">
        <v>14.57757249456365</v>
      </c>
      <c r="D113" s="56"/>
      <c r="E113" s="56"/>
      <c r="F113" s="56"/>
      <c r="G113" s="56"/>
      <c r="H113" s="73" t="s">
        <v>21</v>
      </c>
      <c r="I113" s="56">
        <v>0.2025884395662419</v>
      </c>
      <c r="J113" s="56">
        <v>0.15511421970670611</v>
      </c>
      <c r="K113" s="56"/>
      <c r="L113" s="56"/>
      <c r="M113" s="56"/>
      <c r="N113" s="56"/>
      <c r="O113" s="56"/>
      <c r="P113" s="73" t="s">
        <v>22</v>
      </c>
      <c r="Q113" s="56">
        <v>4.4302601742551673</v>
      </c>
      <c r="R113" s="56">
        <v>20.78659490111988</v>
      </c>
      <c r="S113" s="56"/>
      <c r="T113" s="56"/>
      <c r="U113" s="56"/>
      <c r="V113" s="57"/>
      <c r="W113" s="56"/>
      <c r="X113" s="56"/>
      <c r="Y113" s="56"/>
      <c r="Z113" s="56"/>
      <c r="AA113" s="56"/>
      <c r="AB113" s="57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spans="1:37" x14ac:dyDescent="0.25">
      <c r="A114" s="57" t="s">
        <v>23</v>
      </c>
      <c r="B114" s="56">
        <v>17.106136478202451</v>
      </c>
      <c r="C114" s="56">
        <v>36.150804121374698</v>
      </c>
      <c r="D114" s="56"/>
      <c r="E114" s="56"/>
      <c r="F114" s="56"/>
      <c r="G114" s="56"/>
      <c r="H114" s="73" t="s">
        <v>24</v>
      </c>
      <c r="I114" s="56">
        <v>0.1962522599104585</v>
      </c>
      <c r="J114" s="56">
        <v>0.26261536955739451</v>
      </c>
      <c r="K114" s="56"/>
      <c r="L114" s="56"/>
      <c r="M114" s="56"/>
      <c r="N114" s="56"/>
      <c r="O114" s="56"/>
      <c r="P114" s="73" t="s">
        <v>25</v>
      </c>
      <c r="Q114" s="56">
        <v>18.644193606825279</v>
      </c>
      <c r="R114" s="56">
        <v>68.421047509990501</v>
      </c>
      <c r="S114" s="56"/>
      <c r="T114" s="56"/>
      <c r="U114" s="56"/>
      <c r="V114" s="57"/>
      <c r="W114" s="56"/>
      <c r="X114" s="56"/>
      <c r="Y114" s="56"/>
      <c r="Z114" s="56"/>
      <c r="AA114" s="56"/>
      <c r="AB114" s="57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spans="1:37" x14ac:dyDescent="0.25">
      <c r="A115" s="57" t="s">
        <v>26</v>
      </c>
      <c r="B115" s="56">
        <v>21.02318189192961</v>
      </c>
      <c r="C115" s="56">
        <v>17.06477763571889</v>
      </c>
      <c r="D115" s="56"/>
      <c r="E115" s="56"/>
      <c r="F115" s="56"/>
      <c r="G115" s="56"/>
      <c r="H115" s="73" t="s">
        <v>27</v>
      </c>
      <c r="I115" s="56">
        <v>0.2312727333477341</v>
      </c>
      <c r="J115" s="56">
        <v>0.20537426674259629</v>
      </c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7"/>
      <c r="W115" s="56"/>
      <c r="X115" s="56"/>
      <c r="Y115" s="56"/>
      <c r="Z115" s="56"/>
      <c r="AA115" s="56"/>
      <c r="AB115" s="57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spans="1:37" x14ac:dyDescent="0.25">
      <c r="A116" s="56"/>
      <c r="B116" s="56"/>
      <c r="C116" s="56"/>
      <c r="D116" s="56"/>
      <c r="E116" s="56"/>
      <c r="F116" s="56"/>
      <c r="G116" s="56"/>
      <c r="H116" s="73" t="s">
        <v>28</v>
      </c>
      <c r="I116" s="56">
        <v>9.0853024074514399E-2</v>
      </c>
      <c r="J116" s="56">
        <v>0.11356776781071461</v>
      </c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7"/>
      <c r="W116" s="56"/>
      <c r="X116" s="56"/>
      <c r="Y116" s="56"/>
      <c r="Z116" s="56"/>
      <c r="AA116" s="56"/>
      <c r="AB116" s="57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spans="1:37" x14ac:dyDescent="0.25">
      <c r="A117" s="56"/>
      <c r="B117" s="56"/>
      <c r="C117" s="56"/>
      <c r="D117" s="56"/>
      <c r="E117" s="56"/>
      <c r="F117" s="56"/>
      <c r="G117" s="56"/>
      <c r="H117" s="73" t="s">
        <v>29</v>
      </c>
      <c r="I117" s="56">
        <v>0.2408002439222573</v>
      </c>
      <c r="J117" s="56">
        <v>0.20392532310091571</v>
      </c>
      <c r="K117" s="56"/>
      <c r="L117" s="56"/>
      <c r="M117" s="56"/>
      <c r="N117" s="56"/>
      <c r="O117" s="56"/>
      <c r="P117" s="73" t="s">
        <v>30</v>
      </c>
      <c r="Q117" s="56">
        <v>683.48728365428269</v>
      </c>
      <c r="R117" s="56"/>
      <c r="S117" s="56"/>
      <c r="T117" s="56"/>
      <c r="U117" s="56"/>
      <c r="V117" s="57"/>
      <c r="W117" s="56"/>
      <c r="X117" s="56"/>
      <c r="Y117" s="56"/>
      <c r="Z117" s="56"/>
      <c r="AA117" s="56"/>
      <c r="AB117" s="57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spans="1:37" x14ac:dyDescent="0.25">
      <c r="A118" s="56"/>
      <c r="B118" s="56"/>
      <c r="C118" s="56"/>
      <c r="D118" s="56"/>
      <c r="E118" s="56"/>
      <c r="F118" s="56"/>
      <c r="G118" s="56"/>
      <c r="H118" s="73" t="s">
        <v>31</v>
      </c>
      <c r="I118" s="56">
        <v>0.1401522808622403</v>
      </c>
      <c r="J118" s="56">
        <v>0.15717877238902389</v>
      </c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7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spans="1:37" x14ac:dyDescent="0.25">
      <c r="A119" s="56"/>
      <c r="B119" s="56"/>
      <c r="C119" s="56"/>
      <c r="D119" s="56"/>
      <c r="E119" s="56"/>
      <c r="F119" s="56"/>
      <c r="G119" s="56"/>
      <c r="H119" s="73" t="s">
        <v>32</v>
      </c>
      <c r="I119" s="56">
        <v>0.11472351451788659</v>
      </c>
      <c r="J119" s="56">
        <v>0.25057407966326128</v>
      </c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spans="1:37" x14ac:dyDescent="0.25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spans="1:37" x14ac:dyDescent="0.25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spans="1:37" x14ac:dyDescent="0.25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spans="1:37" x14ac:dyDescent="0.25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spans="1:37" x14ac:dyDescent="0.25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spans="1:37" x14ac:dyDescent="0.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7"/>
      <c r="W125" s="56"/>
      <c r="X125" s="56"/>
      <c r="Y125" s="56"/>
      <c r="Z125" s="56"/>
      <c r="AA125" s="56"/>
      <c r="AB125" s="56"/>
      <c r="AC125" s="56"/>
      <c r="AD125" s="56"/>
      <c r="AE125" s="56"/>
      <c r="AF125" s="57"/>
      <c r="AG125" s="56"/>
      <c r="AH125" s="56"/>
      <c r="AI125" s="56"/>
      <c r="AJ125" s="56"/>
      <c r="AK125" s="56"/>
    </row>
    <row r="126" spans="1:37" x14ac:dyDescent="0.25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7"/>
      <c r="W126" s="57"/>
      <c r="X126" s="56"/>
      <c r="Y126" s="57"/>
      <c r="Z126" s="56"/>
      <c r="AA126" s="56"/>
      <c r="AB126" s="57"/>
      <c r="AC126" s="57"/>
      <c r="AD126" s="56"/>
      <c r="AE126" s="56"/>
      <c r="AF126" s="57"/>
      <c r="AG126" s="57"/>
      <c r="AH126" s="57"/>
      <c r="AI126" s="57"/>
      <c r="AJ126" s="57"/>
      <c r="AK126" s="57"/>
    </row>
    <row r="127" spans="1:37" x14ac:dyDescent="0.25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7"/>
      <c r="W127" s="57"/>
      <c r="X127" s="57"/>
      <c r="Y127" s="57"/>
      <c r="Z127" s="57"/>
      <c r="AA127" s="56"/>
      <c r="AB127" s="57"/>
      <c r="AC127" s="56"/>
      <c r="AD127" s="56"/>
      <c r="AE127" s="56"/>
      <c r="AF127" s="57"/>
      <c r="AG127" s="56"/>
      <c r="AH127" s="56"/>
      <c r="AI127" s="56"/>
      <c r="AJ127" s="56"/>
      <c r="AK127" s="56"/>
    </row>
    <row r="128" spans="1:37" x14ac:dyDescent="0.25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7"/>
      <c r="W128" s="56"/>
      <c r="X128" s="56"/>
      <c r="Y128" s="56"/>
      <c r="Z128" s="56"/>
      <c r="AA128" s="56"/>
      <c r="AB128" s="57"/>
      <c r="AC128" s="56"/>
      <c r="AD128" s="56"/>
      <c r="AE128" s="56"/>
      <c r="AF128" s="57"/>
      <c r="AG128" s="56"/>
      <c r="AH128" s="56"/>
      <c r="AI128" s="56"/>
      <c r="AJ128" s="56"/>
      <c r="AK128" s="56"/>
    </row>
    <row r="129" spans="1:37" x14ac:dyDescent="0.25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7"/>
      <c r="W129" s="56"/>
      <c r="X129" s="56"/>
      <c r="Y129" s="56"/>
      <c r="Z129" s="56"/>
      <c r="AA129" s="56"/>
      <c r="AB129" s="57"/>
      <c r="AC129" s="56"/>
      <c r="AD129" s="56"/>
      <c r="AE129" s="56"/>
      <c r="AF129" s="57"/>
      <c r="AG129" s="56"/>
      <c r="AH129" s="56"/>
      <c r="AI129" s="56"/>
      <c r="AJ129" s="56"/>
      <c r="AK129" s="56"/>
    </row>
    <row r="130" spans="1:37" x14ac:dyDescent="0.25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7"/>
      <c r="W130" s="56"/>
      <c r="X130" s="56"/>
      <c r="Y130" s="56"/>
      <c r="Z130" s="56"/>
      <c r="AA130" s="56"/>
      <c r="AB130" s="57"/>
      <c r="AC130" s="56"/>
      <c r="AD130" s="56"/>
      <c r="AE130" s="56"/>
      <c r="AF130" s="57"/>
      <c r="AG130" s="56"/>
      <c r="AH130" s="56"/>
      <c r="AI130" s="56"/>
      <c r="AJ130" s="56"/>
      <c r="AK130" s="56"/>
    </row>
    <row r="131" spans="1:37" x14ac:dyDescent="0.25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7"/>
      <c r="W131" s="56"/>
      <c r="X131" s="56"/>
      <c r="Y131" s="56"/>
      <c r="Z131" s="56"/>
      <c r="AA131" s="56"/>
      <c r="AB131" s="57"/>
      <c r="AC131" s="56"/>
      <c r="AD131" s="56"/>
      <c r="AE131" s="56"/>
      <c r="AF131" s="57"/>
      <c r="AG131" s="56"/>
      <c r="AH131" s="56"/>
      <c r="AI131" s="56"/>
      <c r="AJ131" s="56"/>
      <c r="AK131" s="56"/>
    </row>
    <row r="132" spans="1:37" x14ac:dyDescent="0.25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7"/>
      <c r="W132" s="56"/>
      <c r="X132" s="56"/>
      <c r="Y132" s="56"/>
      <c r="Z132" s="56"/>
      <c r="AA132" s="56"/>
      <c r="AB132" s="57"/>
      <c r="AC132" s="56"/>
      <c r="AD132" s="56"/>
      <c r="AE132" s="56"/>
      <c r="AF132" s="57"/>
      <c r="AG132" s="56"/>
      <c r="AH132" s="56"/>
      <c r="AI132" s="56"/>
      <c r="AJ132" s="56"/>
      <c r="AK132" s="56"/>
    </row>
    <row r="133" spans="1:37" x14ac:dyDescent="0.25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7"/>
      <c r="W133" s="56"/>
      <c r="X133" s="56"/>
      <c r="Y133" s="56"/>
      <c r="Z133" s="56"/>
      <c r="AA133" s="56"/>
      <c r="AB133" s="57"/>
      <c r="AC133" s="56"/>
      <c r="AD133" s="56"/>
      <c r="AE133" s="56"/>
      <c r="AF133" s="57"/>
      <c r="AG133" s="56"/>
      <c r="AH133" s="56"/>
      <c r="AI133" s="56"/>
      <c r="AJ133" s="56"/>
      <c r="AK133" s="56"/>
    </row>
    <row r="134" spans="1:37" x14ac:dyDescent="0.25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7"/>
      <c r="W134" s="56"/>
      <c r="X134" s="56"/>
      <c r="Y134" s="56"/>
      <c r="Z134" s="56"/>
      <c r="AA134" s="56"/>
      <c r="AB134" s="57"/>
      <c r="AC134" s="56"/>
      <c r="AD134" s="56"/>
      <c r="AE134" s="56"/>
      <c r="AF134" s="57"/>
      <c r="AG134" s="56"/>
      <c r="AH134" s="56"/>
      <c r="AI134" s="56"/>
      <c r="AJ134" s="56"/>
      <c r="AK134" s="56"/>
    </row>
    <row r="135" spans="1:37" x14ac:dyDescent="0.2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7"/>
      <c r="W135" s="56"/>
      <c r="X135" s="56"/>
      <c r="Y135" s="56"/>
      <c r="Z135" s="56"/>
      <c r="AA135" s="56"/>
      <c r="AB135" s="57"/>
      <c r="AC135" s="56"/>
      <c r="AD135" s="56"/>
      <c r="AE135" s="56"/>
      <c r="AF135" s="57"/>
      <c r="AG135" s="56"/>
      <c r="AH135" s="56"/>
      <c r="AI135" s="56"/>
      <c r="AJ135" s="56"/>
      <c r="AK135" s="56"/>
    </row>
    <row r="136" spans="1:37" x14ac:dyDescent="0.25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7"/>
      <c r="W136" s="56"/>
      <c r="X136" s="56"/>
      <c r="Y136" s="56"/>
      <c r="Z136" s="56"/>
      <c r="AA136" s="56"/>
      <c r="AB136" s="57"/>
      <c r="AC136" s="56"/>
      <c r="AD136" s="56"/>
      <c r="AE136" s="56"/>
      <c r="AF136" s="57"/>
      <c r="AG136" s="56"/>
      <c r="AH136" s="56"/>
      <c r="AI136" s="56"/>
      <c r="AJ136" s="56"/>
      <c r="AK136" s="56"/>
    </row>
    <row r="137" spans="1:37" x14ac:dyDescent="0.25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7"/>
      <c r="W137" s="56"/>
      <c r="X137" s="56"/>
      <c r="Y137" s="56"/>
      <c r="Z137" s="56"/>
      <c r="AA137" s="56"/>
      <c r="AB137" s="57"/>
      <c r="AC137" s="56"/>
      <c r="AD137" s="56"/>
      <c r="AE137" s="56"/>
      <c r="AF137" s="57"/>
      <c r="AG137" s="56"/>
      <c r="AH137" s="56"/>
      <c r="AI137" s="56"/>
      <c r="AJ137" s="56"/>
      <c r="AK137" s="56"/>
    </row>
    <row r="138" spans="1:37" x14ac:dyDescent="0.25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7"/>
      <c r="W138" s="56"/>
      <c r="X138" s="56"/>
      <c r="Y138" s="56"/>
      <c r="Z138" s="56"/>
      <c r="AA138" s="56"/>
      <c r="AB138" s="57"/>
      <c r="AC138" s="56"/>
      <c r="AD138" s="56"/>
      <c r="AE138" s="56"/>
      <c r="AF138" s="57"/>
      <c r="AG138" s="56"/>
      <c r="AH138" s="56"/>
      <c r="AI138" s="56"/>
      <c r="AJ138" s="56"/>
      <c r="AK138" s="56"/>
    </row>
    <row r="139" spans="1:37" x14ac:dyDescent="0.25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7"/>
      <c r="W139" s="56"/>
      <c r="X139" s="56"/>
      <c r="Y139" s="56"/>
      <c r="Z139" s="56"/>
      <c r="AA139" s="56"/>
      <c r="AB139" s="57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spans="1:37" x14ac:dyDescent="0.25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7"/>
      <c r="W140" s="56"/>
      <c r="X140" s="56"/>
      <c r="Y140" s="56"/>
      <c r="Z140" s="56"/>
      <c r="AA140" s="56"/>
      <c r="AB140" s="57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spans="1:37" x14ac:dyDescent="0.25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7"/>
      <c r="W141" s="56"/>
      <c r="X141" s="56"/>
      <c r="Y141" s="56"/>
      <c r="Z141" s="56"/>
      <c r="AA141" s="56"/>
      <c r="AB141" s="57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spans="1:37" x14ac:dyDescent="0.25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7"/>
      <c r="W142" s="56"/>
      <c r="X142" s="56"/>
      <c r="Y142" s="56"/>
      <c r="Z142" s="56"/>
      <c r="AA142" s="56"/>
      <c r="AB142" s="57"/>
      <c r="AC142" s="56"/>
      <c r="AD142" s="56"/>
      <c r="AE142" s="56"/>
      <c r="AF142" s="57"/>
      <c r="AG142" s="56"/>
      <c r="AH142" s="56"/>
      <c r="AI142" s="56"/>
      <c r="AJ142" s="56"/>
      <c r="AK142" s="56"/>
    </row>
    <row r="143" spans="1:37" x14ac:dyDescent="0.25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7"/>
      <c r="W143" s="57"/>
      <c r="X143" s="56"/>
      <c r="Y143" s="57"/>
      <c r="Z143" s="56"/>
      <c r="AA143" s="56"/>
      <c r="AB143" s="57"/>
      <c r="AC143" s="57"/>
      <c r="AD143" s="56"/>
      <c r="AE143" s="56"/>
      <c r="AF143" s="57"/>
      <c r="AG143" s="57"/>
      <c r="AH143" s="57"/>
      <c r="AI143" s="57"/>
      <c r="AJ143" s="57"/>
      <c r="AK143" s="57"/>
    </row>
    <row r="144" spans="1:37" x14ac:dyDescent="0.25">
      <c r="A144" s="56"/>
      <c r="B144" s="57" t="s">
        <v>57</v>
      </c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7"/>
      <c r="W144" s="57"/>
      <c r="X144" s="57"/>
      <c r="Y144" s="57"/>
      <c r="Z144" s="57"/>
      <c r="AA144" s="56"/>
      <c r="AB144" s="57"/>
      <c r="AC144" s="56"/>
      <c r="AD144" s="56"/>
      <c r="AE144" s="56"/>
      <c r="AF144" s="57"/>
      <c r="AG144" s="56"/>
      <c r="AH144" s="56"/>
      <c r="AI144" s="56"/>
      <c r="AJ144" s="56"/>
      <c r="AK144" s="56"/>
    </row>
    <row r="145" spans="1:37" x14ac:dyDescent="0.25">
      <c r="A145" s="57"/>
      <c r="B145" s="57" t="s">
        <v>14</v>
      </c>
      <c r="C145" s="57" t="s">
        <v>10</v>
      </c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7"/>
      <c r="W145" s="56"/>
      <c r="X145" s="56"/>
      <c r="Y145" s="56"/>
      <c r="Z145" s="56"/>
      <c r="AA145" s="56"/>
      <c r="AB145" s="57"/>
      <c r="AC145" s="56"/>
      <c r="AD145" s="56"/>
      <c r="AE145" s="56"/>
      <c r="AF145" s="57"/>
      <c r="AG145" s="56"/>
      <c r="AH145" s="56"/>
      <c r="AI145" s="56"/>
      <c r="AJ145" s="56"/>
      <c r="AK145" s="56"/>
    </row>
    <row r="146" spans="1:37" x14ac:dyDescent="0.25">
      <c r="A146" s="57" t="s">
        <v>17</v>
      </c>
      <c r="B146" s="56">
        <v>10.7128173105306</v>
      </c>
      <c r="C146" s="56">
        <v>6.4892999155475541</v>
      </c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7"/>
      <c r="W146" s="56"/>
      <c r="X146" s="56"/>
      <c r="Y146" s="56"/>
      <c r="Z146" s="56"/>
      <c r="AA146" s="56"/>
      <c r="AB146" s="56"/>
      <c r="AC146" s="56"/>
      <c r="AD146" s="56"/>
      <c r="AE146" s="56"/>
      <c r="AF146" s="57"/>
      <c r="AG146" s="56"/>
      <c r="AH146" s="56"/>
      <c r="AI146" s="56"/>
      <c r="AJ146" s="56"/>
      <c r="AK146" s="56"/>
    </row>
    <row r="147" spans="1:37" x14ac:dyDescent="0.25">
      <c r="A147" s="57" t="s">
        <v>20</v>
      </c>
      <c r="B147" s="56">
        <v>28.144802272626709</v>
      </c>
      <c r="C147" s="56">
        <v>10.39563428680788</v>
      </c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7"/>
      <c r="AG147" s="56"/>
      <c r="AH147" s="56"/>
      <c r="AI147" s="56"/>
      <c r="AJ147" s="56"/>
      <c r="AK147" s="56"/>
    </row>
    <row r="148" spans="1:37" x14ac:dyDescent="0.25">
      <c r="A148" s="57" t="s">
        <v>23</v>
      </c>
      <c r="B148" s="56">
        <v>3.8470290121747568</v>
      </c>
      <c r="C148" s="56">
        <v>5.5094652904275021</v>
      </c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7"/>
      <c r="AG148" s="56"/>
      <c r="AH148" s="56"/>
      <c r="AI148" s="56"/>
      <c r="AJ148" s="56"/>
      <c r="AK148" s="56"/>
    </row>
    <row r="149" spans="1:37" x14ac:dyDescent="0.25">
      <c r="A149" s="57" t="s">
        <v>26</v>
      </c>
      <c r="B149" s="56">
        <v>4.4384295717500777</v>
      </c>
      <c r="C149" s="56">
        <v>5.3943892282223764</v>
      </c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7"/>
      <c r="AG149" s="56"/>
      <c r="AH149" s="56"/>
      <c r="AI149" s="56"/>
      <c r="AJ149" s="56"/>
      <c r="AK149" s="56"/>
    </row>
    <row r="150" spans="1:37" x14ac:dyDescent="0.25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7"/>
      <c r="AG150" s="56"/>
      <c r="AH150" s="56"/>
      <c r="AI150" s="56"/>
      <c r="AJ150" s="56"/>
      <c r="AK150" s="56"/>
    </row>
    <row r="151" spans="1:37" x14ac:dyDescent="0.25">
      <c r="A151" s="57" t="s">
        <v>58</v>
      </c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7"/>
      <c r="AG151" s="56"/>
      <c r="AH151" s="56"/>
      <c r="AI151" s="56"/>
      <c r="AJ151" s="56"/>
      <c r="AK151" s="56"/>
    </row>
    <row r="152" spans="1:37" x14ac:dyDescent="0.25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spans="1:37" x14ac:dyDescent="0.25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spans="1:37" x14ac:dyDescent="0.25">
      <c r="A154" s="56" t="s">
        <v>59</v>
      </c>
      <c r="B154" s="56"/>
      <c r="C154" s="56"/>
      <c r="D154" s="56"/>
      <c r="E154" s="56"/>
      <c r="F154" s="56"/>
      <c r="G154" s="56"/>
      <c r="H154" s="56" t="s">
        <v>60</v>
      </c>
      <c r="I154" s="56"/>
      <c r="J154" s="56"/>
      <c r="K154" s="56"/>
      <c r="L154" s="56"/>
      <c r="M154" s="56"/>
      <c r="N154" s="56"/>
      <c r="O154" s="56" t="s">
        <v>61</v>
      </c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spans="1:37" x14ac:dyDescent="0.25">
      <c r="A155" s="56" t="s">
        <v>62</v>
      </c>
      <c r="B155" s="56"/>
      <c r="C155" s="56"/>
      <c r="D155" s="56"/>
      <c r="E155" s="56"/>
      <c r="F155" s="56"/>
      <c r="G155" s="56"/>
      <c r="H155" s="56" t="s">
        <v>63</v>
      </c>
      <c r="I155" s="56"/>
      <c r="J155" s="56"/>
      <c r="K155" s="56"/>
      <c r="L155" s="56"/>
      <c r="M155" s="56"/>
      <c r="N155" s="56"/>
      <c r="O155" s="56" t="s">
        <v>63</v>
      </c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spans="1:37" x14ac:dyDescent="0.25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spans="1:37" x14ac:dyDescent="0.25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spans="1:37" x14ac:dyDescent="0.25">
      <c r="A158" s="57" t="s">
        <v>64</v>
      </c>
      <c r="B158" s="56"/>
      <c r="C158" s="56"/>
      <c r="D158" s="56"/>
      <c r="E158" s="56"/>
      <c r="F158" s="56"/>
      <c r="G158" s="56"/>
      <c r="H158" s="57" t="s">
        <v>64</v>
      </c>
      <c r="I158" s="56"/>
      <c r="J158" s="56"/>
      <c r="K158" s="56"/>
      <c r="L158" s="56"/>
      <c r="M158" s="56"/>
      <c r="N158" s="56"/>
      <c r="O158" s="57" t="s">
        <v>64</v>
      </c>
      <c r="P158" s="56"/>
      <c r="Q158" s="56"/>
      <c r="R158" s="56"/>
      <c r="S158" s="56"/>
      <c r="T158" s="56"/>
      <c r="U158" s="56"/>
      <c r="V158" s="56"/>
      <c r="W158" s="57" t="s">
        <v>65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spans="1:37" x14ac:dyDescent="0.25">
      <c r="A159" s="74"/>
      <c r="B159" s="74" t="s">
        <v>15</v>
      </c>
      <c r="C159" s="74" t="s">
        <v>66</v>
      </c>
      <c r="D159" s="74" t="s">
        <v>67</v>
      </c>
      <c r="E159" s="56"/>
      <c r="F159" s="56"/>
      <c r="G159" s="56"/>
      <c r="H159" s="74"/>
      <c r="I159" s="74" t="s">
        <v>16</v>
      </c>
      <c r="J159" s="74" t="s">
        <v>68</v>
      </c>
      <c r="K159" s="74" t="s">
        <v>69</v>
      </c>
      <c r="L159" s="56"/>
      <c r="M159" s="56"/>
      <c r="N159" s="56"/>
      <c r="O159" s="74"/>
      <c r="P159" s="74" t="s">
        <v>15</v>
      </c>
      <c r="Q159" s="74" t="s">
        <v>16</v>
      </c>
      <c r="R159" s="56"/>
      <c r="S159" s="56"/>
      <c r="T159" s="56"/>
      <c r="U159" s="56"/>
      <c r="V159" s="56"/>
      <c r="W159" s="74"/>
      <c r="X159" s="74" t="s">
        <v>15</v>
      </c>
      <c r="Y159" s="74" t="s">
        <v>16</v>
      </c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spans="1:37" x14ac:dyDescent="0.25">
      <c r="A160" s="74" t="s">
        <v>17</v>
      </c>
      <c r="B160" s="56">
        <v>-9.344906074023078E-2</v>
      </c>
      <c r="C160" s="56">
        <v>-0.1067542097283159</v>
      </c>
      <c r="D160" s="56">
        <v>-0.1052065383656384</v>
      </c>
      <c r="E160" s="56"/>
      <c r="F160" s="56"/>
      <c r="G160" s="56"/>
      <c r="H160" s="74" t="s">
        <v>70</v>
      </c>
      <c r="I160" s="56">
        <v>4.6616549334518691E-3</v>
      </c>
      <c r="J160" s="56">
        <v>8.7491538592161605E-2</v>
      </c>
      <c r="K160" s="56">
        <v>8.1440823609938512E-2</v>
      </c>
      <c r="L160" s="56"/>
      <c r="M160" s="56"/>
      <c r="N160" s="56"/>
      <c r="O160" s="74" t="s">
        <v>71</v>
      </c>
      <c r="P160" s="56">
        <v>0.15734596937784329</v>
      </c>
      <c r="Q160" s="56">
        <v>9.6951911936175736E-2</v>
      </c>
      <c r="R160" s="56"/>
      <c r="S160" s="56"/>
      <c r="T160" s="56"/>
      <c r="U160" s="56"/>
      <c r="V160" s="56"/>
      <c r="W160" s="74" t="s">
        <v>18</v>
      </c>
      <c r="X160" s="56">
        <v>-5.2048097880800823E-2</v>
      </c>
      <c r="Y160" s="56">
        <v>2.3418117925620621E-2</v>
      </c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spans="1:37" x14ac:dyDescent="0.25">
      <c r="A161" s="74" t="s">
        <v>20</v>
      </c>
      <c r="B161" s="56">
        <v>-1.8475499942611041E-2</v>
      </c>
      <c r="C161" s="56">
        <v>-6.9794590843490531E-2</v>
      </c>
      <c r="D161" s="56">
        <v>-6.8281677579867472E-2</v>
      </c>
      <c r="E161" s="56"/>
      <c r="F161" s="56"/>
      <c r="G161" s="56"/>
      <c r="H161" s="74" t="s">
        <v>72</v>
      </c>
      <c r="I161" s="56">
        <v>0.1071841373704448</v>
      </c>
      <c r="J161" s="56">
        <v>-4.1839026891214351E-4</v>
      </c>
      <c r="K161" s="56">
        <v>5.9047803785214721E-3</v>
      </c>
      <c r="L161" s="56"/>
      <c r="M161" s="56"/>
      <c r="N161" s="56"/>
      <c r="O161" s="74" t="s">
        <v>73</v>
      </c>
      <c r="P161" s="56">
        <v>7.7303304397001088E-2</v>
      </c>
      <c r="Q161" s="56">
        <v>3.3353782398017798E-2</v>
      </c>
      <c r="R161" s="56"/>
      <c r="S161" s="56"/>
      <c r="T161" s="56"/>
      <c r="U161" s="56"/>
      <c r="V161" s="56"/>
      <c r="W161" s="74" t="s">
        <v>21</v>
      </c>
      <c r="X161" s="56">
        <v>-2.4078953236273411E-2</v>
      </c>
      <c r="Y161" s="56">
        <v>3.0371811836886749E-2</v>
      </c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spans="1:37" x14ac:dyDescent="0.25">
      <c r="A162" s="74" t="s">
        <v>23</v>
      </c>
      <c r="B162" s="56">
        <v>3.479693583824766E-2</v>
      </c>
      <c r="C162" s="56">
        <v>2.1109746416028041E-2</v>
      </c>
      <c r="D162" s="56">
        <v>3.1828970727221999E-3</v>
      </c>
      <c r="E162" s="56"/>
      <c r="F162" s="56"/>
      <c r="G162" s="56"/>
      <c r="H162" s="74" t="s">
        <v>74</v>
      </c>
      <c r="I162" s="56">
        <v>-1.516595883433512E-2</v>
      </c>
      <c r="J162" s="56">
        <v>-0.1117688154297813</v>
      </c>
      <c r="K162" s="56">
        <v>-0.1075100941116757</v>
      </c>
      <c r="L162" s="56"/>
      <c r="M162" s="56"/>
      <c r="N162" s="56"/>
      <c r="O162" s="74" t="s">
        <v>75</v>
      </c>
      <c r="P162" s="56">
        <v>-3.5873979667502193E-2</v>
      </c>
      <c r="Q162" s="56">
        <v>2.2296346314063301E-2</v>
      </c>
      <c r="R162" s="56"/>
      <c r="S162" s="56"/>
      <c r="T162" s="56"/>
      <c r="U162" s="56"/>
      <c r="V162" s="56"/>
      <c r="W162" s="74" t="s">
        <v>24</v>
      </c>
      <c r="X162" s="56">
        <v>5.460256138255333E-2</v>
      </c>
      <c r="Y162" s="56">
        <v>0.1862294109122489</v>
      </c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spans="1:37" x14ac:dyDescent="0.25">
      <c r="A163" s="74" t="s">
        <v>26</v>
      </c>
      <c r="B163" s="56">
        <v>6.0694410202750432E-2</v>
      </c>
      <c r="C163" s="56">
        <v>1.6885118265029048E-2</v>
      </c>
      <c r="D163" s="56">
        <v>-1.2514141060154969E-3</v>
      </c>
      <c r="E163" s="56"/>
      <c r="F163" s="56"/>
      <c r="G163" s="56"/>
      <c r="H163" s="74" t="s">
        <v>76</v>
      </c>
      <c r="I163" s="56">
        <v>9.5354791943459902E-3</v>
      </c>
      <c r="J163" s="56">
        <v>-0.11121672990429771</v>
      </c>
      <c r="K163" s="56">
        <v>-0.1155515510837891</v>
      </c>
      <c r="L163" s="56"/>
      <c r="M163" s="56"/>
      <c r="N163" s="56"/>
      <c r="O163" s="74" t="s">
        <v>77</v>
      </c>
      <c r="P163" s="56">
        <v>-0.1005747201212774</v>
      </c>
      <c r="Q163" s="56">
        <v>-3.1230189319008742E-3</v>
      </c>
      <c r="R163" s="56"/>
      <c r="S163" s="56"/>
      <c r="T163" s="56"/>
      <c r="U163" s="56"/>
      <c r="V163" s="56"/>
      <c r="W163" s="74" t="s">
        <v>27</v>
      </c>
      <c r="X163" s="56">
        <v>6.1725572837101339E-2</v>
      </c>
      <c r="Y163" s="56">
        <v>3.4639687271196179E-2</v>
      </c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spans="1:37" x14ac:dyDescent="0.25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74" t="s">
        <v>28</v>
      </c>
      <c r="X164" s="56">
        <v>-2.16325564278338E-2</v>
      </c>
      <c r="Y164" s="56">
        <v>6.8608747802111018E-3</v>
      </c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spans="1:37" x14ac:dyDescent="0.2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74" t="s">
        <v>29</v>
      </c>
      <c r="X165" s="56">
        <v>-4.6487409723949387E-2</v>
      </c>
      <c r="Y165" s="56">
        <v>-3.3103736694721172E-3</v>
      </c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spans="1:37" x14ac:dyDescent="0.25">
      <c r="A166" s="57" t="s">
        <v>78</v>
      </c>
      <c r="B166" s="56"/>
      <c r="C166" s="56"/>
      <c r="D166" s="56"/>
      <c r="E166" s="56"/>
      <c r="F166" s="56"/>
      <c r="G166" s="56"/>
      <c r="H166" s="57" t="s">
        <v>78</v>
      </c>
      <c r="I166" s="56"/>
      <c r="J166" s="56"/>
      <c r="K166" s="56"/>
      <c r="L166" s="56"/>
      <c r="M166" s="56"/>
      <c r="N166" s="56"/>
      <c r="O166" s="57" t="s">
        <v>78</v>
      </c>
      <c r="P166" s="56"/>
      <c r="Q166" s="56"/>
      <c r="R166" s="56"/>
      <c r="S166" s="56"/>
      <c r="T166" s="56"/>
      <c r="U166" s="56"/>
      <c r="V166" s="56"/>
      <c r="W166" s="74" t="s">
        <v>31</v>
      </c>
      <c r="X166" s="56">
        <v>8.4671236523192195E-3</v>
      </c>
      <c r="Y166" s="56">
        <v>4.9289011182557428E-2</v>
      </c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spans="1:37" x14ac:dyDescent="0.25">
      <c r="A167" s="74"/>
      <c r="B167" s="74" t="s">
        <v>15</v>
      </c>
      <c r="C167" s="74" t="s">
        <v>66</v>
      </c>
      <c r="D167" s="74" t="s">
        <v>67</v>
      </c>
      <c r="E167" s="56"/>
      <c r="F167" s="56"/>
      <c r="G167" s="56"/>
      <c r="H167" s="74"/>
      <c r="I167" s="74" t="s">
        <v>16</v>
      </c>
      <c r="J167" s="74" t="s">
        <v>68</v>
      </c>
      <c r="K167" s="74" t="s">
        <v>69</v>
      </c>
      <c r="L167" s="56"/>
      <c r="M167" s="56"/>
      <c r="N167" s="56"/>
      <c r="O167" s="74"/>
      <c r="P167" s="74" t="s">
        <v>15</v>
      </c>
      <c r="Q167" s="74" t="s">
        <v>16</v>
      </c>
      <c r="R167" s="56"/>
      <c r="S167" s="56"/>
      <c r="T167" s="56"/>
      <c r="U167" s="56"/>
      <c r="V167" s="56"/>
      <c r="W167" s="74" t="s">
        <v>32</v>
      </c>
      <c r="X167" s="56">
        <v>2.4224454909003271E-2</v>
      </c>
      <c r="Y167" s="56">
        <v>7.790774954083575E-2</v>
      </c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spans="1:37" x14ac:dyDescent="0.25">
      <c r="A168" s="74" t="s">
        <v>17</v>
      </c>
      <c r="B168" s="56">
        <v>2.911539892613297E-2</v>
      </c>
      <c r="C168" s="56">
        <v>4.8584311398222682E-2</v>
      </c>
      <c r="D168" s="56">
        <v>1.03667679578311E-2</v>
      </c>
      <c r="E168" s="56"/>
      <c r="F168" s="56"/>
      <c r="G168" s="56"/>
      <c r="H168" s="74" t="s">
        <v>70</v>
      </c>
      <c r="I168" s="56">
        <v>-0.30071014671575602</v>
      </c>
      <c r="J168" s="56">
        <v>0.1874233118502813</v>
      </c>
      <c r="K168" s="56">
        <v>0.17726065783140729</v>
      </c>
      <c r="L168" s="56"/>
      <c r="M168" s="56"/>
      <c r="N168" s="56"/>
      <c r="O168" s="74" t="s">
        <v>71</v>
      </c>
      <c r="P168" s="56">
        <v>-9.7068659697327961E-2</v>
      </c>
      <c r="Q168" s="56">
        <v>-0.23042125016807399</v>
      </c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spans="1:37" x14ac:dyDescent="0.25">
      <c r="A169" s="74" t="s">
        <v>20</v>
      </c>
      <c r="B169" s="56">
        <v>-0.2753374899146851</v>
      </c>
      <c r="C169" s="56">
        <v>0.32704371513541242</v>
      </c>
      <c r="D169" s="56">
        <v>0.28738821071871901</v>
      </c>
      <c r="E169" s="56"/>
      <c r="F169" s="56"/>
      <c r="G169" s="56"/>
      <c r="H169" s="74" t="s">
        <v>72</v>
      </c>
      <c r="I169" s="56">
        <v>-0.18689315132385809</v>
      </c>
      <c r="J169" s="56">
        <v>0.15886162617151961</v>
      </c>
      <c r="K169" s="56">
        <v>0.13990125914820431</v>
      </c>
      <c r="L169" s="56"/>
      <c r="M169" s="56"/>
      <c r="N169" s="56"/>
      <c r="O169" s="74" t="s">
        <v>73</v>
      </c>
      <c r="P169" s="56">
        <v>-0.17888982139360349</v>
      </c>
      <c r="Q169" s="56">
        <v>-0.19467988848028531</v>
      </c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spans="1:37" x14ac:dyDescent="0.25">
      <c r="A170" s="74" t="s">
        <v>23</v>
      </c>
      <c r="B170" s="56">
        <v>-0.25930240649604341</v>
      </c>
      <c r="C170" s="56">
        <v>0.41438093112130991</v>
      </c>
      <c r="D170" s="56">
        <v>0.35750721278010827</v>
      </c>
      <c r="E170" s="56"/>
      <c r="F170" s="56"/>
      <c r="G170" s="56"/>
      <c r="H170" s="74" t="s">
        <v>74</v>
      </c>
      <c r="I170" s="56">
        <v>-4.0003056534227692E-2</v>
      </c>
      <c r="J170" s="56">
        <v>0.25806917033621363</v>
      </c>
      <c r="K170" s="56">
        <v>0.1808501961911331</v>
      </c>
      <c r="L170" s="56"/>
      <c r="M170" s="56"/>
      <c r="N170" s="56"/>
      <c r="O170" s="74" t="s">
        <v>75</v>
      </c>
      <c r="P170" s="56">
        <v>-0.25000368471599349</v>
      </c>
      <c r="Q170" s="56">
        <v>-0.16129767008909041</v>
      </c>
      <c r="R170" s="56"/>
      <c r="S170" s="56"/>
      <c r="T170" s="56"/>
      <c r="U170" s="56"/>
      <c r="V170" s="56"/>
      <c r="W170" s="57" t="s">
        <v>79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spans="1:37" x14ac:dyDescent="0.25">
      <c r="A171" s="74" t="s">
        <v>26</v>
      </c>
      <c r="B171" s="56">
        <v>-7.0495927683293214E-2</v>
      </c>
      <c r="C171" s="56">
        <v>0.45797075843513158</v>
      </c>
      <c r="D171" s="56">
        <v>0.49554222379613683</v>
      </c>
      <c r="E171" s="56"/>
      <c r="F171" s="56"/>
      <c r="G171" s="56"/>
      <c r="H171" s="74" t="s">
        <v>76</v>
      </c>
      <c r="I171" s="56">
        <v>-0.42540574086446831</v>
      </c>
      <c r="J171" s="56">
        <v>0.25813363506678971</v>
      </c>
      <c r="K171" s="56">
        <v>0.30061282522057109</v>
      </c>
      <c r="L171" s="56"/>
      <c r="M171" s="56"/>
      <c r="N171" s="56"/>
      <c r="O171" s="74" t="s">
        <v>77</v>
      </c>
      <c r="P171" s="56">
        <v>-0.27059068231015809</v>
      </c>
      <c r="Q171" s="56">
        <v>-0.42338782370778483</v>
      </c>
      <c r="R171" s="56"/>
      <c r="S171" s="56"/>
      <c r="T171" s="56"/>
      <c r="U171" s="56"/>
      <c r="V171" s="56"/>
      <c r="W171" s="74"/>
      <c r="X171" s="74" t="s">
        <v>15</v>
      </c>
      <c r="Y171" s="74" t="s">
        <v>16</v>
      </c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spans="1:37" x14ac:dyDescent="0.25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74" t="s">
        <v>18</v>
      </c>
      <c r="X172" s="56">
        <v>-0.196341232432068</v>
      </c>
      <c r="Y172" s="56">
        <v>-4.5278630224235422E-2</v>
      </c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spans="1:37" x14ac:dyDescent="0.25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74" t="s">
        <v>21</v>
      </c>
      <c r="X173" s="56">
        <v>-0.26361557939205432</v>
      </c>
      <c r="Y173" s="56">
        <v>-0.22295267330263319</v>
      </c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spans="1:37" x14ac:dyDescent="0.25">
      <c r="A174" s="57" t="s">
        <v>80</v>
      </c>
      <c r="B174" s="56"/>
      <c r="C174" s="56"/>
      <c r="D174" s="56"/>
      <c r="E174" s="56"/>
      <c r="F174" s="56"/>
      <c r="G174" s="56"/>
      <c r="H174" s="57" t="s">
        <v>80</v>
      </c>
      <c r="I174" s="56"/>
      <c r="J174" s="56"/>
      <c r="K174" s="56"/>
      <c r="L174" s="56"/>
      <c r="M174" s="56"/>
      <c r="N174" s="56"/>
      <c r="O174" s="57" t="s">
        <v>80</v>
      </c>
      <c r="P174" s="56"/>
      <c r="Q174" s="56"/>
      <c r="R174" s="56"/>
      <c r="S174" s="56"/>
      <c r="T174" s="56"/>
      <c r="U174" s="56"/>
      <c r="V174" s="56"/>
      <c r="W174" s="74" t="s">
        <v>24</v>
      </c>
      <c r="X174" s="56">
        <v>-0.37187212264731279</v>
      </c>
      <c r="Y174" s="56">
        <v>-0.32048355573807252</v>
      </c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spans="1:37" x14ac:dyDescent="0.25">
      <c r="A175" s="74"/>
      <c r="B175" s="74" t="s">
        <v>15</v>
      </c>
      <c r="C175" s="74" t="s">
        <v>66</v>
      </c>
      <c r="D175" s="74" t="s">
        <v>67</v>
      </c>
      <c r="E175" s="56"/>
      <c r="F175" s="56"/>
      <c r="G175" s="56"/>
      <c r="H175" s="74"/>
      <c r="I175" s="74" t="s">
        <v>16</v>
      </c>
      <c r="J175" s="74" t="s">
        <v>68</v>
      </c>
      <c r="K175" s="74" t="s">
        <v>69</v>
      </c>
      <c r="L175" s="56"/>
      <c r="M175" s="56"/>
      <c r="N175" s="56"/>
      <c r="O175" s="74"/>
      <c r="P175" s="74" t="s">
        <v>15</v>
      </c>
      <c r="Q175" s="74" t="s">
        <v>16</v>
      </c>
      <c r="R175" s="56"/>
      <c r="S175" s="56"/>
      <c r="T175" s="56"/>
      <c r="U175" s="56"/>
      <c r="V175" s="56"/>
      <c r="W175" s="74" t="s">
        <v>27</v>
      </c>
      <c r="X175" s="56">
        <v>-0.2408932745949591</v>
      </c>
      <c r="Y175" s="56">
        <v>-0.27470654797711141</v>
      </c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spans="1:37" x14ac:dyDescent="0.25">
      <c r="A176" s="74" t="s">
        <v>17</v>
      </c>
      <c r="B176" s="56">
        <v>-7.2281494936137558E-2</v>
      </c>
      <c r="C176" s="56">
        <v>-0.16464057005641669</v>
      </c>
      <c r="D176" s="56">
        <v>-0.18268076318972981</v>
      </c>
      <c r="E176" s="56"/>
      <c r="F176" s="56"/>
      <c r="G176" s="56"/>
      <c r="H176" s="74" t="s">
        <v>70</v>
      </c>
      <c r="I176" s="56">
        <v>0.15096280972222539</v>
      </c>
      <c r="J176" s="56">
        <v>0.1724276964609632</v>
      </c>
      <c r="K176" s="56">
        <v>0.1219124110434064</v>
      </c>
      <c r="L176" s="56"/>
      <c r="M176" s="56"/>
      <c r="N176" s="56"/>
      <c r="O176" s="74" t="s">
        <v>71</v>
      </c>
      <c r="P176" s="56">
        <v>0.1965182058459177</v>
      </c>
      <c r="Q176" s="56">
        <v>0.24408293016264279</v>
      </c>
      <c r="R176" s="56"/>
      <c r="S176" s="56"/>
      <c r="T176" s="56"/>
      <c r="U176" s="56"/>
      <c r="V176" s="56"/>
      <c r="W176" s="74" t="s">
        <v>28</v>
      </c>
      <c r="X176" s="56">
        <v>-0.30362638688366678</v>
      </c>
      <c r="Y176" s="56">
        <v>-0.34985884026169711</v>
      </c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spans="1:37" x14ac:dyDescent="0.25">
      <c r="A177" s="74" t="s">
        <v>20</v>
      </c>
      <c r="B177" s="56">
        <v>0.15741744564321861</v>
      </c>
      <c r="C177" s="56">
        <v>5.3726100680489837E-2</v>
      </c>
      <c r="D177" s="56">
        <v>-1.339167558991366E-2</v>
      </c>
      <c r="E177" s="56"/>
      <c r="F177" s="56"/>
      <c r="G177" s="56"/>
      <c r="H177" s="74" t="s">
        <v>72</v>
      </c>
      <c r="I177" s="56">
        <v>0.20729969365924389</v>
      </c>
      <c r="J177" s="56">
        <v>0.14393711083005631</v>
      </c>
      <c r="K177" s="56">
        <v>0.10840612750746451</v>
      </c>
      <c r="L177" s="56"/>
      <c r="M177" s="56"/>
      <c r="N177" s="56"/>
      <c r="O177" s="74" t="s">
        <v>73</v>
      </c>
      <c r="P177" s="56">
        <v>9.3466425161938538E-2</v>
      </c>
      <c r="Q177" s="56">
        <v>0.1591109216434968</v>
      </c>
      <c r="R177" s="56"/>
      <c r="S177" s="56"/>
      <c r="T177" s="56"/>
      <c r="U177" s="56"/>
      <c r="V177" s="56"/>
      <c r="W177" s="74" t="s">
        <v>29</v>
      </c>
      <c r="X177" s="56">
        <v>-0.30920881422023189</v>
      </c>
      <c r="Y177" s="56">
        <v>-0.42211050642770048</v>
      </c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spans="1:37" x14ac:dyDescent="0.25">
      <c r="A178" s="74" t="s">
        <v>23</v>
      </c>
      <c r="B178" s="56">
        <v>0.1047873863258566</v>
      </c>
      <c r="C178" s="56">
        <v>0.1019876524915994</v>
      </c>
      <c r="D178" s="56">
        <v>5.9105419653334108E-2</v>
      </c>
      <c r="E178" s="56"/>
      <c r="F178" s="56"/>
      <c r="G178" s="56"/>
      <c r="H178" s="74" t="s">
        <v>74</v>
      </c>
      <c r="I178" s="56">
        <v>-3.3542308959224193E-2</v>
      </c>
      <c r="J178" s="56">
        <v>6.8222356052693431E-2</v>
      </c>
      <c r="K178" s="56">
        <v>1.8810985560006661E-2</v>
      </c>
      <c r="L178" s="56"/>
      <c r="M178" s="56"/>
      <c r="N178" s="56"/>
      <c r="O178" s="74" t="s">
        <v>75</v>
      </c>
      <c r="P178" s="56">
        <v>0.17400896873526051</v>
      </c>
      <c r="Q178" s="56">
        <v>8.4575093195669152E-2</v>
      </c>
      <c r="R178" s="56"/>
      <c r="S178" s="56"/>
      <c r="T178" s="56"/>
      <c r="U178" s="56"/>
      <c r="V178" s="56"/>
      <c r="W178" s="74" t="s">
        <v>31</v>
      </c>
      <c r="X178" s="56">
        <v>-0.40770230017475212</v>
      </c>
      <c r="Y178" s="56">
        <v>-0.28463037979653971</v>
      </c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spans="1:37" x14ac:dyDescent="0.25">
      <c r="A179" s="74" t="s">
        <v>26</v>
      </c>
      <c r="B179" s="56">
        <v>8.0023756326171286E-2</v>
      </c>
      <c r="C179" s="56">
        <v>0.1165692537260677</v>
      </c>
      <c r="D179" s="56">
        <v>0.1007006305923073</v>
      </c>
      <c r="E179" s="56"/>
      <c r="F179" s="56"/>
      <c r="G179" s="56"/>
      <c r="H179" s="74" t="s">
        <v>76</v>
      </c>
      <c r="I179" s="56">
        <v>0.3530999303514657</v>
      </c>
      <c r="J179" s="56">
        <v>0.39402226785783562</v>
      </c>
      <c r="K179" s="56">
        <v>0.2236862620317164</v>
      </c>
      <c r="L179" s="56"/>
      <c r="M179" s="56"/>
      <c r="N179" s="56"/>
      <c r="O179" s="74" t="s">
        <v>77</v>
      </c>
      <c r="P179" s="56">
        <v>7.2847030523793599E-2</v>
      </c>
      <c r="Q179" s="56">
        <v>-3.9304625199331811E-2</v>
      </c>
      <c r="R179" s="56"/>
      <c r="S179" s="56"/>
      <c r="T179" s="56"/>
      <c r="U179" s="56"/>
      <c r="V179" s="56"/>
      <c r="W179" s="74" t="s">
        <v>32</v>
      </c>
      <c r="X179" s="56">
        <v>-0.1048858358135879</v>
      </c>
      <c r="Y179" s="56">
        <v>-0.21663260983907379</v>
      </c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spans="1:37" x14ac:dyDescent="0.25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spans="1:37" x14ac:dyDescent="0.25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spans="1:37" x14ac:dyDescent="0.25">
      <c r="A182" s="57" t="s">
        <v>81</v>
      </c>
      <c r="B182" s="56"/>
      <c r="C182" s="56"/>
      <c r="D182" s="56"/>
      <c r="E182" s="56"/>
      <c r="F182" s="56"/>
      <c r="G182" s="56"/>
      <c r="H182" s="57" t="s">
        <v>81</v>
      </c>
      <c r="I182" s="56"/>
      <c r="J182" s="56"/>
      <c r="K182" s="56"/>
      <c r="L182" s="56"/>
      <c r="M182" s="56"/>
      <c r="N182" s="56"/>
      <c r="O182" s="57" t="s">
        <v>81</v>
      </c>
      <c r="P182" s="56"/>
      <c r="Q182" s="56"/>
      <c r="R182" s="56"/>
      <c r="S182" s="56"/>
      <c r="T182" s="56"/>
      <c r="U182" s="56"/>
      <c r="V182" s="56"/>
      <c r="W182" s="57" t="s">
        <v>82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spans="1:37" x14ac:dyDescent="0.25">
      <c r="A183" s="74"/>
      <c r="B183" s="74" t="s">
        <v>15</v>
      </c>
      <c r="C183" s="74" t="s">
        <v>66</v>
      </c>
      <c r="D183" s="74" t="s">
        <v>67</v>
      </c>
      <c r="E183" s="56"/>
      <c r="F183" s="56"/>
      <c r="G183" s="56"/>
      <c r="H183" s="74"/>
      <c r="I183" s="74" t="s">
        <v>16</v>
      </c>
      <c r="J183" s="74" t="s">
        <v>68</v>
      </c>
      <c r="K183" s="74" t="s">
        <v>69</v>
      </c>
      <c r="L183" s="56"/>
      <c r="M183" s="56"/>
      <c r="N183" s="56"/>
      <c r="O183" s="74"/>
      <c r="P183" s="74" t="s">
        <v>15</v>
      </c>
      <c r="Q183" s="74" t="s">
        <v>16</v>
      </c>
      <c r="R183" s="56"/>
      <c r="S183" s="56"/>
      <c r="T183" s="56"/>
      <c r="U183" s="56"/>
      <c r="V183" s="56"/>
      <c r="W183" s="74"/>
      <c r="X183" s="74" t="s">
        <v>15</v>
      </c>
      <c r="Y183" s="74" t="s">
        <v>16</v>
      </c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spans="1:37" x14ac:dyDescent="0.25">
      <c r="A184" s="74" t="s">
        <v>17</v>
      </c>
      <c r="B184" s="56">
        <v>2.8227555396256151E-2</v>
      </c>
      <c r="C184" s="56">
        <v>2.0271458075224881E-2</v>
      </c>
      <c r="D184" s="56">
        <v>2.0814076248002491E-2</v>
      </c>
      <c r="E184" s="56"/>
      <c r="F184" s="56"/>
      <c r="G184" s="56"/>
      <c r="H184" s="74" t="s">
        <v>70</v>
      </c>
      <c r="I184" s="56">
        <v>4.6942645534018293E-2</v>
      </c>
      <c r="J184" s="56">
        <v>1.031274868432305E-2</v>
      </c>
      <c r="K184" s="56">
        <v>-3.5171049018079201E-3</v>
      </c>
      <c r="L184" s="56"/>
      <c r="M184" s="56"/>
      <c r="N184" s="56"/>
      <c r="O184" s="74" t="s">
        <v>71</v>
      </c>
      <c r="P184" s="56">
        <v>0.15300881974336161</v>
      </c>
      <c r="Q184" s="56">
        <v>0.1237046262327386</v>
      </c>
      <c r="R184" s="56"/>
      <c r="S184" s="56"/>
      <c r="T184" s="56"/>
      <c r="U184" s="56"/>
      <c r="V184" s="56"/>
      <c r="W184" s="74" t="s">
        <v>18</v>
      </c>
      <c r="X184" s="56">
        <v>0.13735016932117919</v>
      </c>
      <c r="Y184" s="56">
        <v>0.1271029996589049</v>
      </c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spans="1:37" x14ac:dyDescent="0.25">
      <c r="A185" s="74" t="s">
        <v>20</v>
      </c>
      <c r="B185" s="56">
        <v>7.548337513421953E-2</v>
      </c>
      <c r="C185" s="56">
        <v>0.13346566291955711</v>
      </c>
      <c r="D185" s="56">
        <v>0.13221891572724301</v>
      </c>
      <c r="E185" s="56"/>
      <c r="F185" s="56"/>
      <c r="G185" s="56"/>
      <c r="H185" s="74" t="s">
        <v>72</v>
      </c>
      <c r="I185" s="56">
        <v>0.1196817594095826</v>
      </c>
      <c r="J185" s="56">
        <v>-6.7221251169524926E-4</v>
      </c>
      <c r="K185" s="56">
        <v>-4.2560269242263471E-4</v>
      </c>
      <c r="L185" s="56"/>
      <c r="M185" s="56"/>
      <c r="N185" s="56"/>
      <c r="O185" s="74" t="s">
        <v>73</v>
      </c>
      <c r="P185" s="56">
        <v>5.2230792155927457E-2</v>
      </c>
      <c r="Q185" s="56">
        <v>4.0193215352617703E-2</v>
      </c>
      <c r="R185" s="56"/>
      <c r="S185" s="56"/>
      <c r="T185" s="56"/>
      <c r="U185" s="56"/>
      <c r="V185" s="56"/>
      <c r="W185" s="74" t="s">
        <v>21</v>
      </c>
      <c r="X185" s="56">
        <v>0.24822538052434051</v>
      </c>
      <c r="Y185" s="56">
        <v>0.17556711485109969</v>
      </c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spans="1:37" x14ac:dyDescent="0.25">
      <c r="A186" s="74" t="s">
        <v>23</v>
      </c>
      <c r="B186" s="56">
        <v>7.4030701477952057E-2</v>
      </c>
      <c r="C186" s="56">
        <v>1.3386756435368611E-2</v>
      </c>
      <c r="D186" s="56">
        <v>4.2302509856939723E-3</v>
      </c>
      <c r="E186" s="56"/>
      <c r="F186" s="56"/>
      <c r="G186" s="56"/>
      <c r="H186" s="74" t="s">
        <v>74</v>
      </c>
      <c r="I186" s="56">
        <v>7.0337740700619933E-2</v>
      </c>
      <c r="J186" s="56">
        <v>5.988147560220846E-2</v>
      </c>
      <c r="K186" s="56">
        <v>5.0168169155471967E-2</v>
      </c>
      <c r="L186" s="56"/>
      <c r="M186" s="56"/>
      <c r="N186" s="56"/>
      <c r="O186" s="74" t="s">
        <v>75</v>
      </c>
      <c r="P186" s="56">
        <v>2.145403348898435E-2</v>
      </c>
      <c r="Q186" s="56">
        <v>5.7237953628453977E-2</v>
      </c>
      <c r="R186" s="56"/>
      <c r="S186" s="56"/>
      <c r="T186" s="56"/>
      <c r="U186" s="56"/>
      <c r="V186" s="56"/>
      <c r="W186" s="74" t="s">
        <v>24</v>
      </c>
      <c r="X186" s="56">
        <v>0.1916736658297547</v>
      </c>
      <c r="Y186" s="56">
        <v>0.33190293295916001</v>
      </c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spans="1:37" x14ac:dyDescent="0.25">
      <c r="A187" s="74" t="s">
        <v>26</v>
      </c>
      <c r="B187" s="56">
        <v>6.8712465813836582E-2</v>
      </c>
      <c r="C187" s="56">
        <v>-2.2937386455853619E-2</v>
      </c>
      <c r="D187" s="56">
        <v>-3.0046725033862881E-2</v>
      </c>
      <c r="E187" s="56"/>
      <c r="F187" s="56"/>
      <c r="G187" s="56"/>
      <c r="H187" s="74" t="s">
        <v>76</v>
      </c>
      <c r="I187" s="56">
        <v>7.8088806026184773E-2</v>
      </c>
      <c r="J187" s="56">
        <v>-2.8268759638991399E-2</v>
      </c>
      <c r="K187" s="56">
        <v>-3.875697082828744E-2</v>
      </c>
      <c r="L187" s="56"/>
      <c r="M187" s="56"/>
      <c r="N187" s="56"/>
      <c r="O187" s="74" t="s">
        <v>77</v>
      </c>
      <c r="P187" s="56">
        <v>2.4695151968144421E-2</v>
      </c>
      <c r="Q187" s="56">
        <v>0.10961884674098669</v>
      </c>
      <c r="R187" s="56"/>
      <c r="S187" s="56"/>
      <c r="T187" s="56"/>
      <c r="U187" s="56"/>
      <c r="V187" s="56"/>
      <c r="W187" s="74" t="s">
        <v>27</v>
      </c>
      <c r="X187" s="56">
        <v>0.120580864840111</v>
      </c>
      <c r="Y187" s="56">
        <v>0.18212987917617501</v>
      </c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spans="1:37" x14ac:dyDescent="0.25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74" t="s">
        <v>28</v>
      </c>
      <c r="X188" s="56">
        <v>0.25296991496161891</v>
      </c>
      <c r="Y188" s="56">
        <v>0.23884427320531301</v>
      </c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spans="1:37" x14ac:dyDescent="0.25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74" t="s">
        <v>29</v>
      </c>
      <c r="X189" s="56">
        <v>0.38113196442950381</v>
      </c>
      <c r="Y189" s="56">
        <v>0.48755695435518542</v>
      </c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spans="1:37" x14ac:dyDescent="0.25">
      <c r="A190" s="57" t="s">
        <v>83</v>
      </c>
      <c r="B190" s="56"/>
      <c r="C190" s="56"/>
      <c r="D190" s="56"/>
      <c r="E190" s="56"/>
      <c r="F190" s="56"/>
      <c r="G190" s="56"/>
      <c r="H190" s="57" t="s">
        <v>83</v>
      </c>
      <c r="I190" s="56"/>
      <c r="J190" s="56"/>
      <c r="K190" s="56"/>
      <c r="L190" s="56"/>
      <c r="M190" s="56"/>
      <c r="N190" s="56"/>
      <c r="O190" s="57" t="s">
        <v>83</v>
      </c>
      <c r="P190" s="56"/>
      <c r="Q190" s="56"/>
      <c r="R190" s="56"/>
      <c r="S190" s="56"/>
      <c r="T190" s="56"/>
      <c r="U190" s="56"/>
      <c r="V190" s="56"/>
      <c r="W190" s="74" t="s">
        <v>31</v>
      </c>
      <c r="X190" s="56">
        <v>0.39503759435965807</v>
      </c>
      <c r="Y190" s="56">
        <v>0.34793383974299502</v>
      </c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spans="1:37" x14ac:dyDescent="0.25">
      <c r="A191" s="74"/>
      <c r="B191" s="74" t="s">
        <v>15</v>
      </c>
      <c r="C191" s="74" t="s">
        <v>66</v>
      </c>
      <c r="D191" s="74" t="s">
        <v>67</v>
      </c>
      <c r="E191" s="56"/>
      <c r="F191" s="56"/>
      <c r="G191" s="56"/>
      <c r="H191" s="74"/>
      <c r="I191" s="74" t="s">
        <v>16</v>
      </c>
      <c r="J191" s="74" t="s">
        <v>68</v>
      </c>
      <c r="K191" s="74" t="s">
        <v>69</v>
      </c>
      <c r="L191" s="56"/>
      <c r="M191" s="56"/>
      <c r="N191" s="56"/>
      <c r="O191" s="74"/>
      <c r="P191" s="74" t="s">
        <v>15</v>
      </c>
      <c r="Q191" s="74" t="s">
        <v>16</v>
      </c>
      <c r="R191" s="56"/>
      <c r="S191" s="56"/>
      <c r="T191" s="56"/>
      <c r="U191" s="56"/>
      <c r="V191" s="56"/>
      <c r="W191" s="74" t="s">
        <v>32</v>
      </c>
      <c r="X191" s="56">
        <v>0.28022890174966297</v>
      </c>
      <c r="Y191" s="56">
        <v>0.28485782042610519</v>
      </c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spans="1:37" x14ac:dyDescent="0.25">
      <c r="A192" s="74" t="s">
        <v>17</v>
      </c>
      <c r="B192" s="56">
        <v>5.2715413179686817E-2</v>
      </c>
      <c r="C192" s="56">
        <v>7.4306416187922811E-4</v>
      </c>
      <c r="D192" s="56">
        <v>-6.8921425949475257E-3</v>
      </c>
      <c r="E192" s="56"/>
      <c r="F192" s="56"/>
      <c r="G192" s="56"/>
      <c r="H192" s="74" t="s">
        <v>70</v>
      </c>
      <c r="I192" s="56">
        <v>1.139514749239021E-2</v>
      </c>
      <c r="J192" s="56">
        <v>2.0588382196811729E-2</v>
      </c>
      <c r="K192" s="56">
        <v>6.1634281066788232E-3</v>
      </c>
      <c r="L192" s="56"/>
      <c r="M192" s="56"/>
      <c r="N192" s="56"/>
      <c r="O192" s="74" t="s">
        <v>71</v>
      </c>
      <c r="P192" s="56">
        <v>4.2504349683614009E-2</v>
      </c>
      <c r="Q192" s="56">
        <v>6.2695348326284872E-2</v>
      </c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spans="1:37" x14ac:dyDescent="0.25">
      <c r="A193" s="74" t="s">
        <v>20</v>
      </c>
      <c r="B193" s="56">
        <v>-4.348325288695329E-3</v>
      </c>
      <c r="C193" s="56">
        <v>-5.5529796361474523E-2</v>
      </c>
      <c r="D193" s="56">
        <v>-5.5280825515598923E-2</v>
      </c>
      <c r="E193" s="56"/>
      <c r="F193" s="56"/>
      <c r="G193" s="56"/>
      <c r="H193" s="74" t="s">
        <v>72</v>
      </c>
      <c r="I193" s="56">
        <v>0.1071055881591266</v>
      </c>
      <c r="J193" s="56">
        <v>8.147514661859169E-2</v>
      </c>
      <c r="K193" s="56">
        <v>6.2932775801740809E-2</v>
      </c>
      <c r="L193" s="56"/>
      <c r="M193" s="56"/>
      <c r="N193" s="56"/>
      <c r="O193" s="74" t="s">
        <v>73</v>
      </c>
      <c r="P193" s="56">
        <v>-4.624314683977955E-3</v>
      </c>
      <c r="Q193" s="56">
        <v>2.255290490202121E-2</v>
      </c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spans="1:37" x14ac:dyDescent="0.25">
      <c r="A194" s="74" t="s">
        <v>23</v>
      </c>
      <c r="B194" s="56">
        <v>0.15781121520981001</v>
      </c>
      <c r="C194" s="56">
        <v>0.18575294854192451</v>
      </c>
      <c r="D194" s="56">
        <v>0.1414135415011292</v>
      </c>
      <c r="E194" s="56"/>
      <c r="F194" s="56"/>
      <c r="G194" s="56"/>
      <c r="H194" s="74" t="s">
        <v>74</v>
      </c>
      <c r="I194" s="56">
        <v>6.5059399959590133E-2</v>
      </c>
      <c r="J194" s="56">
        <v>2.1263759721951801E-2</v>
      </c>
      <c r="K194" s="56">
        <v>1.645922299790481E-2</v>
      </c>
      <c r="L194" s="56"/>
      <c r="M194" s="56"/>
      <c r="N194" s="56"/>
      <c r="O194" s="74" t="s">
        <v>75</v>
      </c>
      <c r="P194" s="56">
        <v>-1.4373830844341859E-2</v>
      </c>
      <c r="Q194" s="56">
        <v>2.1983819715629301E-2</v>
      </c>
      <c r="R194" s="56"/>
      <c r="S194" s="56"/>
      <c r="T194" s="56"/>
      <c r="U194" s="56"/>
      <c r="V194" s="56"/>
      <c r="W194" s="57" t="s">
        <v>84</v>
      </c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spans="1:37" x14ac:dyDescent="0.25">
      <c r="A195" s="74" t="s">
        <v>26</v>
      </c>
      <c r="B195" s="56">
        <v>1.300069192084931E-2</v>
      </c>
      <c r="C195" s="56">
        <v>4.6181958517259411E-2</v>
      </c>
      <c r="D195" s="56">
        <v>1.988733757023425E-2</v>
      </c>
      <c r="E195" s="56"/>
      <c r="F195" s="56"/>
      <c r="G195" s="56"/>
      <c r="H195" s="74" t="s">
        <v>76</v>
      </c>
      <c r="I195" s="56">
        <v>6.5061280376385811E-2</v>
      </c>
      <c r="J195" s="56">
        <v>6.5605323260685036E-2</v>
      </c>
      <c r="K195" s="56">
        <v>4.4034987722539991E-2</v>
      </c>
      <c r="L195" s="56"/>
      <c r="M195" s="56"/>
      <c r="N195" s="56"/>
      <c r="O195" s="74" t="s">
        <v>77</v>
      </c>
      <c r="P195" s="56">
        <v>0.1068923773877037</v>
      </c>
      <c r="Q195" s="56">
        <v>7.8353914158134766E-2</v>
      </c>
      <c r="R195" s="56"/>
      <c r="S195" s="56"/>
      <c r="T195" s="56"/>
      <c r="U195" s="56"/>
      <c r="V195" s="56"/>
      <c r="W195" s="74"/>
      <c r="X195" s="74" t="s">
        <v>15</v>
      </c>
      <c r="Y195" s="74" t="s">
        <v>16</v>
      </c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spans="1:37" x14ac:dyDescent="0.25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74" t="s">
        <v>18</v>
      </c>
      <c r="X196" s="56">
        <v>-1.7192901281237561E-2</v>
      </c>
      <c r="Y196" s="56">
        <v>-2.5814959014321109E-2</v>
      </c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spans="1:37" x14ac:dyDescent="0.25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74" t="s">
        <v>21</v>
      </c>
      <c r="X197" s="56">
        <v>4.9453333964838232E-2</v>
      </c>
      <c r="Y197" s="56">
        <v>5.2881438636017797E-2</v>
      </c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spans="1:37" x14ac:dyDescent="0.25">
      <c r="A198" s="57" t="s">
        <v>85</v>
      </c>
      <c r="B198" s="56"/>
      <c r="C198" s="56"/>
      <c r="D198" s="56"/>
      <c r="E198" s="56"/>
      <c r="F198" s="56"/>
      <c r="G198" s="56"/>
      <c r="H198" s="57" t="s">
        <v>85</v>
      </c>
      <c r="I198" s="56"/>
      <c r="J198" s="56"/>
      <c r="K198" s="56"/>
      <c r="L198" s="56"/>
      <c r="M198" s="56"/>
      <c r="N198" s="56"/>
      <c r="O198" s="57" t="s">
        <v>85</v>
      </c>
      <c r="P198" s="56"/>
      <c r="Q198" s="56"/>
      <c r="R198" s="56"/>
      <c r="S198" s="56"/>
      <c r="T198" s="56"/>
      <c r="U198" s="56"/>
      <c r="V198" s="56"/>
      <c r="W198" s="74" t="s">
        <v>24</v>
      </c>
      <c r="X198" s="56">
        <v>6.0561433453803708E-2</v>
      </c>
      <c r="Y198" s="56">
        <v>1.6853897372627429E-2</v>
      </c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spans="1:37" x14ac:dyDescent="0.25">
      <c r="A199" s="74"/>
      <c r="B199" s="74" t="s">
        <v>15</v>
      </c>
      <c r="C199" s="74" t="s">
        <v>66</v>
      </c>
      <c r="D199" s="74" t="s">
        <v>67</v>
      </c>
      <c r="E199" s="56"/>
      <c r="F199" s="56"/>
      <c r="G199" s="56"/>
      <c r="H199" s="74"/>
      <c r="I199" s="74" t="s">
        <v>16</v>
      </c>
      <c r="J199" s="74" t="s">
        <v>68</v>
      </c>
      <c r="K199" s="74" t="s">
        <v>69</v>
      </c>
      <c r="L199" s="56"/>
      <c r="M199" s="56"/>
      <c r="N199" s="56"/>
      <c r="O199" s="74"/>
      <c r="P199" s="74" t="s">
        <v>15</v>
      </c>
      <c r="Q199" s="74" t="s">
        <v>16</v>
      </c>
      <c r="R199" s="56"/>
      <c r="S199" s="56"/>
      <c r="T199" s="56"/>
      <c r="U199" s="56"/>
      <c r="V199" s="56"/>
      <c r="W199" s="74" t="s">
        <v>27</v>
      </c>
      <c r="X199" s="56">
        <v>1.5443008820192479E-2</v>
      </c>
      <c r="Y199" s="56">
        <v>4.0865204462991423E-3</v>
      </c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spans="1:37" x14ac:dyDescent="0.25">
      <c r="A200" s="74" t="s">
        <v>17</v>
      </c>
      <c r="B200" s="56">
        <v>-5.6651358345991831E-3</v>
      </c>
      <c r="C200" s="56">
        <v>3.9395240853713903E-2</v>
      </c>
      <c r="D200" s="56">
        <v>2.068091412266675E-2</v>
      </c>
      <c r="E200" s="56"/>
      <c r="F200" s="56"/>
      <c r="G200" s="56"/>
      <c r="H200" s="74" t="s">
        <v>70</v>
      </c>
      <c r="I200" s="56">
        <v>-1.303957868926759E-3</v>
      </c>
      <c r="J200" s="56">
        <v>-2.9684518807151939E-2</v>
      </c>
      <c r="K200" s="56">
        <v>-3.6557688728208561E-2</v>
      </c>
      <c r="L200" s="56"/>
      <c r="M200" s="56"/>
      <c r="N200" s="56"/>
      <c r="O200" s="74" t="s">
        <v>71</v>
      </c>
      <c r="P200" s="56">
        <v>-4.3185627230888278E-2</v>
      </c>
      <c r="Q200" s="56">
        <v>2.607889126718204E-3</v>
      </c>
      <c r="R200" s="56"/>
      <c r="S200" s="56"/>
      <c r="T200" s="56"/>
      <c r="U200" s="56"/>
      <c r="V200" s="56"/>
      <c r="W200" s="74" t="s">
        <v>28</v>
      </c>
      <c r="X200" s="56">
        <v>-5.8867524038364108E-2</v>
      </c>
      <c r="Y200" s="56">
        <v>-2.958764189110711E-2</v>
      </c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spans="1:37" x14ac:dyDescent="0.25">
      <c r="A201" s="74" t="s">
        <v>20</v>
      </c>
      <c r="B201" s="56">
        <v>-1.7832664020725648E-2</v>
      </c>
      <c r="C201" s="56">
        <v>3.4862806880246393E-2</v>
      </c>
      <c r="D201" s="56">
        <v>1.767821209349979E-2</v>
      </c>
      <c r="E201" s="56"/>
      <c r="F201" s="56"/>
      <c r="G201" s="56"/>
      <c r="H201" s="74" t="s">
        <v>72</v>
      </c>
      <c r="I201" s="56">
        <v>-1.4820068545708951E-2</v>
      </c>
      <c r="J201" s="56">
        <v>4.4020298391887022E-2</v>
      </c>
      <c r="K201" s="56">
        <v>4.9505466470475178E-2</v>
      </c>
      <c r="L201" s="56"/>
      <c r="M201" s="56"/>
      <c r="N201" s="56"/>
      <c r="O201" s="74" t="s">
        <v>73</v>
      </c>
      <c r="P201" s="56">
        <v>4.7354658600283261E-2</v>
      </c>
      <c r="Q201" s="56">
        <v>2.9900429827013599E-2</v>
      </c>
      <c r="R201" s="56"/>
      <c r="S201" s="56"/>
      <c r="T201" s="56"/>
      <c r="U201" s="56"/>
      <c r="V201" s="56"/>
      <c r="W201" s="74" t="s">
        <v>29</v>
      </c>
      <c r="X201" s="56">
        <v>3.3454919781567741E-2</v>
      </c>
      <c r="Y201" s="56">
        <v>5.4133364442796518E-2</v>
      </c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spans="1:37" x14ac:dyDescent="0.25">
      <c r="A202" s="74" t="s">
        <v>23</v>
      </c>
      <c r="B202" s="56">
        <v>3.7660943614462317E-2</v>
      </c>
      <c r="C202" s="56">
        <v>-5.9141038747697102E-3</v>
      </c>
      <c r="D202" s="56">
        <v>-2.933245827237705E-2</v>
      </c>
      <c r="E202" s="56"/>
      <c r="F202" s="56"/>
      <c r="G202" s="56"/>
      <c r="H202" s="74" t="s">
        <v>74</v>
      </c>
      <c r="I202" s="56">
        <v>4.8335036314470677E-3</v>
      </c>
      <c r="J202" s="56">
        <v>-5.4217372404438101E-3</v>
      </c>
      <c r="K202" s="56">
        <v>-9.2999949539578266E-3</v>
      </c>
      <c r="L202" s="56"/>
      <c r="M202" s="56"/>
      <c r="N202" s="56"/>
      <c r="O202" s="74" t="s">
        <v>75</v>
      </c>
      <c r="P202" s="56">
        <v>-6.4493646965638231E-3</v>
      </c>
      <c r="Q202" s="56">
        <v>-4.0131621461253408E-3</v>
      </c>
      <c r="R202" s="56"/>
      <c r="S202" s="56"/>
      <c r="T202" s="56"/>
      <c r="U202" s="56"/>
      <c r="V202" s="56"/>
      <c r="W202" s="74" t="s">
        <v>31</v>
      </c>
      <c r="X202" s="56">
        <v>6.1090684582568153E-2</v>
      </c>
      <c r="Y202" s="56">
        <v>8.7567157584140048E-2</v>
      </c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spans="1:37" x14ac:dyDescent="0.25">
      <c r="A203" s="74" t="s">
        <v>26</v>
      </c>
      <c r="B203" s="56">
        <v>0.17609476757872641</v>
      </c>
      <c r="C203" s="56">
        <v>5.6659058808527583E-2</v>
      </c>
      <c r="D203" s="56">
        <v>6.2139719152157963E-2</v>
      </c>
      <c r="E203" s="56"/>
      <c r="F203" s="56"/>
      <c r="G203" s="56"/>
      <c r="H203" s="74" t="s">
        <v>76</v>
      </c>
      <c r="I203" s="56">
        <v>2.8502508724215961E-2</v>
      </c>
      <c r="J203" s="56">
        <v>-2.014597839914662E-2</v>
      </c>
      <c r="K203" s="56">
        <v>-2.4399199093953751E-2</v>
      </c>
      <c r="L203" s="56"/>
      <c r="M203" s="56"/>
      <c r="N203" s="56"/>
      <c r="O203" s="74" t="s">
        <v>77</v>
      </c>
      <c r="P203" s="56">
        <v>5.9588253256589993E-2</v>
      </c>
      <c r="Q203" s="56">
        <v>4.6318983240756062E-2</v>
      </c>
      <c r="R203" s="56"/>
      <c r="S203" s="56"/>
      <c r="T203" s="56"/>
      <c r="U203" s="56"/>
      <c r="V203" s="56"/>
      <c r="W203" s="74" t="s">
        <v>32</v>
      </c>
      <c r="X203" s="56">
        <v>9.8578075228816994E-2</v>
      </c>
      <c r="Y203" s="56">
        <v>6.3784063007079631E-2</v>
      </c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spans="1:37" x14ac:dyDescent="0.25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spans="1:37" x14ac:dyDescent="0.2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spans="1:37" x14ac:dyDescent="0.25">
      <c r="A206" s="57" t="s">
        <v>86</v>
      </c>
      <c r="B206" s="56"/>
      <c r="C206" s="56"/>
      <c r="D206" s="56"/>
      <c r="E206" s="56"/>
      <c r="F206" s="56"/>
      <c r="G206" s="56"/>
      <c r="H206" s="57" t="s">
        <v>86</v>
      </c>
      <c r="I206" s="56"/>
      <c r="J206" s="56"/>
      <c r="K206" s="56"/>
      <c r="L206" s="56"/>
      <c r="M206" s="56"/>
      <c r="N206" s="56"/>
      <c r="O206" s="57" t="s">
        <v>86</v>
      </c>
      <c r="P206" s="56"/>
      <c r="Q206" s="56"/>
      <c r="R206" s="56"/>
      <c r="S206" s="56"/>
      <c r="T206" s="56"/>
      <c r="U206" s="56"/>
      <c r="V206" s="56"/>
      <c r="W206" s="57" t="s">
        <v>87</v>
      </c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spans="1:37" x14ac:dyDescent="0.25">
      <c r="A207" s="74"/>
      <c r="B207" s="74" t="s">
        <v>15</v>
      </c>
      <c r="C207" s="74" t="s">
        <v>66</v>
      </c>
      <c r="D207" s="74" t="s">
        <v>67</v>
      </c>
      <c r="E207" s="56"/>
      <c r="F207" s="56"/>
      <c r="G207" s="56"/>
      <c r="H207" s="74"/>
      <c r="I207" s="74" t="s">
        <v>16</v>
      </c>
      <c r="J207" s="74" t="s">
        <v>68</v>
      </c>
      <c r="K207" s="74" t="s">
        <v>69</v>
      </c>
      <c r="L207" s="56"/>
      <c r="M207" s="56"/>
      <c r="N207" s="56"/>
      <c r="O207" s="74"/>
      <c r="P207" s="74" t="s">
        <v>15</v>
      </c>
      <c r="Q207" s="74" t="s">
        <v>16</v>
      </c>
      <c r="R207" s="56"/>
      <c r="S207" s="56"/>
      <c r="T207" s="56"/>
      <c r="U207" s="56"/>
      <c r="V207" s="56"/>
      <c r="W207" s="74"/>
      <c r="X207" s="74" t="s">
        <v>15</v>
      </c>
      <c r="Y207" s="74" t="s">
        <v>16</v>
      </c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spans="1:37" x14ac:dyDescent="0.25">
      <c r="A208" s="74" t="s">
        <v>17</v>
      </c>
      <c r="B208" s="56">
        <v>2.1870989407423502E-2</v>
      </c>
      <c r="C208" s="56">
        <v>0.19614551084999271</v>
      </c>
      <c r="D208" s="56">
        <v>0.17426816274728449</v>
      </c>
      <c r="E208" s="56"/>
      <c r="F208" s="56"/>
      <c r="G208" s="56"/>
      <c r="H208" s="74" t="s">
        <v>70</v>
      </c>
      <c r="I208" s="56">
        <v>-8.2791562516358802E-2</v>
      </c>
      <c r="J208" s="56">
        <v>0.18962924536824721</v>
      </c>
      <c r="K208" s="56">
        <v>9.7426360397946304E-2</v>
      </c>
      <c r="L208" s="56"/>
      <c r="M208" s="56"/>
      <c r="N208" s="56"/>
      <c r="O208" s="74" t="s">
        <v>71</v>
      </c>
      <c r="P208" s="56">
        <v>-3.8114508049887197E-2</v>
      </c>
      <c r="Q208" s="56">
        <v>-6.6700009128829743E-2</v>
      </c>
      <c r="R208" s="56"/>
      <c r="S208" s="56"/>
      <c r="T208" s="56"/>
      <c r="U208" s="56"/>
      <c r="V208" s="56"/>
      <c r="W208" s="74" t="s">
        <v>18</v>
      </c>
      <c r="X208" s="56">
        <v>4.332535035896299E-2</v>
      </c>
      <c r="Y208" s="56">
        <v>8.7170762159130041E-2</v>
      </c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spans="1:37" x14ac:dyDescent="0.25">
      <c r="A209" s="74" t="s">
        <v>20</v>
      </c>
      <c r="B209" s="56">
        <v>-9.4984169834874468E-2</v>
      </c>
      <c r="C209" s="56">
        <v>0.2382429458574252</v>
      </c>
      <c r="D209" s="56">
        <v>0.2215671122232874</v>
      </c>
      <c r="E209" s="56"/>
      <c r="F209" s="56"/>
      <c r="G209" s="56"/>
      <c r="H209" s="74" t="s">
        <v>72</v>
      </c>
      <c r="I209" s="56">
        <v>0.1031095949120158</v>
      </c>
      <c r="J209" s="56">
        <v>0.39491379304887908</v>
      </c>
      <c r="K209" s="56">
        <v>0.31442879188322259</v>
      </c>
      <c r="L209" s="56"/>
      <c r="M209" s="56"/>
      <c r="N209" s="56"/>
      <c r="O209" s="74" t="s">
        <v>73</v>
      </c>
      <c r="P209" s="56">
        <v>-0.17229609800091519</v>
      </c>
      <c r="Q209" s="56">
        <v>2.6371287744971991E-2</v>
      </c>
      <c r="R209" s="56"/>
      <c r="S209" s="56"/>
      <c r="T209" s="56"/>
      <c r="U209" s="56"/>
      <c r="V209" s="56"/>
      <c r="W209" s="74" t="s">
        <v>21</v>
      </c>
      <c r="X209" s="56">
        <v>3.2383231240030549E-2</v>
      </c>
      <c r="Y209" s="56">
        <v>7.1355991420262041E-2</v>
      </c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spans="1:37" x14ac:dyDescent="0.25">
      <c r="A210" s="74" t="s">
        <v>23</v>
      </c>
      <c r="B210" s="56">
        <v>-0.23181411246806749</v>
      </c>
      <c r="C210" s="56">
        <v>0.31252322999915749</v>
      </c>
      <c r="D210" s="56">
        <v>0.2819144246656704</v>
      </c>
      <c r="E210" s="56"/>
      <c r="F210" s="56"/>
      <c r="G210" s="56"/>
      <c r="H210" s="74" t="s">
        <v>74</v>
      </c>
      <c r="I210" s="56">
        <v>0.30715545237007091</v>
      </c>
      <c r="J210" s="56">
        <v>0.47417831545873768</v>
      </c>
      <c r="K210" s="56">
        <v>0.44272476037067149</v>
      </c>
      <c r="L210" s="56"/>
      <c r="M210" s="56"/>
      <c r="N210" s="56"/>
      <c r="O210" s="74" t="s">
        <v>75</v>
      </c>
      <c r="P210" s="56">
        <v>-1.341208885141764E-2</v>
      </c>
      <c r="Q210" s="56">
        <v>0.29156353381817263</v>
      </c>
      <c r="R210" s="56"/>
      <c r="S210" s="56"/>
      <c r="T210" s="56"/>
      <c r="U210" s="56"/>
      <c r="V210" s="56"/>
      <c r="W210" s="74" t="s">
        <v>24</v>
      </c>
      <c r="X210" s="56">
        <v>3.23983486218265E-2</v>
      </c>
      <c r="Y210" s="56">
        <v>8.8039097755149023E-2</v>
      </c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spans="1:37" x14ac:dyDescent="0.25">
      <c r="A211" s="74" t="s">
        <v>26</v>
      </c>
      <c r="B211" s="56">
        <v>-1.814449432990102E-2</v>
      </c>
      <c r="C211" s="56">
        <v>0.14035882539260949</v>
      </c>
      <c r="D211" s="56">
        <v>7.8311754114608612E-2</v>
      </c>
      <c r="E211" s="56"/>
      <c r="F211" s="56"/>
      <c r="G211" s="56"/>
      <c r="H211" s="74" t="s">
        <v>76</v>
      </c>
      <c r="I211" s="56">
        <v>0.24602827503261909</v>
      </c>
      <c r="J211" s="56">
        <v>0.3849354460566613</v>
      </c>
      <c r="K211" s="56">
        <v>0.31655421788028598</v>
      </c>
      <c r="L211" s="56"/>
      <c r="M211" s="56"/>
      <c r="N211" s="56"/>
      <c r="O211" s="74" t="s">
        <v>77</v>
      </c>
      <c r="P211" s="56">
        <v>0.22096659536961311</v>
      </c>
      <c r="Q211" s="56">
        <v>-0.26511812553502112</v>
      </c>
      <c r="R211" s="56"/>
      <c r="S211" s="56"/>
      <c r="T211" s="56"/>
      <c r="U211" s="56"/>
      <c r="V211" s="56"/>
      <c r="W211" s="74" t="s">
        <v>27</v>
      </c>
      <c r="X211" s="56">
        <v>6.8395026040690239E-3</v>
      </c>
      <c r="Y211" s="56">
        <v>3.8094061351035748E-2</v>
      </c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spans="1:37" x14ac:dyDescent="0.25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74" t="s">
        <v>28</v>
      </c>
      <c r="X212" s="56">
        <v>3.0964508960767009E-2</v>
      </c>
      <c r="Y212" s="56">
        <v>5.153852743005688E-2</v>
      </c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spans="1:37" x14ac:dyDescent="0.25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74" t="s">
        <v>29</v>
      </c>
      <c r="X213" s="56">
        <v>0.10236271145216221</v>
      </c>
      <c r="Y213" s="56">
        <v>8.4784248051500075E-2</v>
      </c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spans="1:37" x14ac:dyDescent="0.25">
      <c r="A214" s="57" t="s">
        <v>88</v>
      </c>
      <c r="B214" s="56"/>
      <c r="C214" s="56"/>
      <c r="D214" s="56"/>
      <c r="E214" s="56"/>
      <c r="F214" s="56"/>
      <c r="G214" s="56"/>
      <c r="H214" s="57" t="s">
        <v>88</v>
      </c>
      <c r="I214" s="56"/>
      <c r="J214" s="56"/>
      <c r="K214" s="56"/>
      <c r="L214" s="56"/>
      <c r="M214" s="56"/>
      <c r="N214" s="56"/>
      <c r="O214" s="57" t="s">
        <v>88</v>
      </c>
      <c r="P214" s="56"/>
      <c r="Q214" s="56"/>
      <c r="R214" s="56"/>
      <c r="S214" s="56"/>
      <c r="T214" s="56"/>
      <c r="U214" s="56"/>
      <c r="V214" s="56"/>
      <c r="W214" s="74" t="s">
        <v>31</v>
      </c>
      <c r="X214" s="56">
        <v>0.1396938288219936</v>
      </c>
      <c r="Y214" s="56">
        <v>0.16540515244114981</v>
      </c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spans="1:37" x14ac:dyDescent="0.25">
      <c r="A215" s="74"/>
      <c r="B215" s="74" t="s">
        <v>15</v>
      </c>
      <c r="C215" s="74" t="s">
        <v>66</v>
      </c>
      <c r="D215" s="74" t="s">
        <v>67</v>
      </c>
      <c r="E215" s="56"/>
      <c r="F215" s="56"/>
      <c r="G215" s="56"/>
      <c r="H215" s="74"/>
      <c r="I215" s="74" t="s">
        <v>16</v>
      </c>
      <c r="J215" s="74" t="s">
        <v>68</v>
      </c>
      <c r="K215" s="74" t="s">
        <v>69</v>
      </c>
      <c r="L215" s="56"/>
      <c r="M215" s="56"/>
      <c r="N215" s="56"/>
      <c r="O215" s="74"/>
      <c r="P215" s="74" t="s">
        <v>15</v>
      </c>
      <c r="Q215" s="74" t="s">
        <v>16</v>
      </c>
      <c r="R215" s="56"/>
      <c r="S215" s="56"/>
      <c r="T215" s="56"/>
      <c r="U215" s="56"/>
      <c r="V215" s="56"/>
      <c r="W215" s="74" t="s">
        <v>32</v>
      </c>
      <c r="X215" s="56">
        <v>8.6476335169573454E-2</v>
      </c>
      <c r="Y215" s="56">
        <v>0.1236489182128228</v>
      </c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spans="1:37" x14ac:dyDescent="0.25">
      <c r="A216" s="74" t="s">
        <v>17</v>
      </c>
      <c r="B216" s="56">
        <v>1.445603985548574E-2</v>
      </c>
      <c r="C216" s="56">
        <v>0.107008278662283</v>
      </c>
      <c r="D216" s="56">
        <v>0.1103536625503501</v>
      </c>
      <c r="E216" s="56"/>
      <c r="F216" s="56"/>
      <c r="G216" s="56"/>
      <c r="H216" s="74" t="s">
        <v>70</v>
      </c>
      <c r="I216" s="56">
        <v>-4.8339424608800079E-2</v>
      </c>
      <c r="J216" s="56">
        <v>-7.2512589208199698E-3</v>
      </c>
      <c r="K216" s="56">
        <v>-1.157940142032818E-2</v>
      </c>
      <c r="L216" s="56"/>
      <c r="M216" s="56"/>
      <c r="N216" s="56"/>
      <c r="O216" s="74" t="s">
        <v>71</v>
      </c>
      <c r="P216" s="56">
        <v>-5.1767221063567258E-2</v>
      </c>
      <c r="Q216" s="56">
        <v>-2.0961268903493129E-2</v>
      </c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spans="1:37" x14ac:dyDescent="0.25">
      <c r="A217" s="74" t="s">
        <v>20</v>
      </c>
      <c r="B217" s="56">
        <v>2.1799803398513059E-2</v>
      </c>
      <c r="C217" s="56">
        <v>8.8739566546551296E-2</v>
      </c>
      <c r="D217" s="56">
        <v>9.2737582775042599E-2</v>
      </c>
      <c r="E217" s="56"/>
      <c r="F217" s="56"/>
      <c r="G217" s="56"/>
      <c r="H217" s="74" t="s">
        <v>72</v>
      </c>
      <c r="I217" s="56">
        <v>-8.0082645551535048E-2</v>
      </c>
      <c r="J217" s="56">
        <v>-0.1225930895537498</v>
      </c>
      <c r="K217" s="56">
        <v>-0.12626980079554839</v>
      </c>
      <c r="L217" s="56"/>
      <c r="M217" s="56"/>
      <c r="N217" s="56"/>
      <c r="O217" s="74" t="s">
        <v>73</v>
      </c>
      <c r="P217" s="56">
        <v>-0.1072498036418856</v>
      </c>
      <c r="Q217" s="56">
        <v>-1.475027058858543E-2</v>
      </c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spans="1:37" x14ac:dyDescent="0.25">
      <c r="A218" s="74" t="s">
        <v>23</v>
      </c>
      <c r="B218" s="56">
        <v>0.17760675114830751</v>
      </c>
      <c r="C218" s="56">
        <v>7.3213012878696068E-2</v>
      </c>
      <c r="D218" s="56">
        <v>6.4016828415066951E-2</v>
      </c>
      <c r="E218" s="56"/>
      <c r="F218" s="56"/>
      <c r="G218" s="56"/>
      <c r="H218" s="74" t="s">
        <v>74</v>
      </c>
      <c r="I218" s="56">
        <v>3.1637206051243157E-2</v>
      </c>
      <c r="J218" s="56">
        <v>0.14170108024437469</v>
      </c>
      <c r="K218" s="56">
        <v>0.1394102179840212</v>
      </c>
      <c r="L218" s="56"/>
      <c r="M218" s="56"/>
      <c r="N218" s="56"/>
      <c r="O218" s="74" t="s">
        <v>75</v>
      </c>
      <c r="P218" s="56">
        <v>2.993507952424819E-2</v>
      </c>
      <c r="Q218" s="56">
        <v>4.2260655747388888E-2</v>
      </c>
      <c r="R218" s="56"/>
      <c r="S218" s="56"/>
      <c r="T218" s="56"/>
      <c r="U218" s="56"/>
      <c r="V218" s="56"/>
      <c r="W218" s="57" t="s">
        <v>89</v>
      </c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spans="1:37" x14ac:dyDescent="0.25">
      <c r="A219" s="74" t="s">
        <v>26</v>
      </c>
      <c r="B219" s="56">
        <v>7.676921647503189E-2</v>
      </c>
      <c r="C219" s="56">
        <v>-3.3739311254627057E-2</v>
      </c>
      <c r="D219" s="56">
        <v>-3.8035455195979867E-2</v>
      </c>
      <c r="E219" s="56"/>
      <c r="F219" s="56"/>
      <c r="G219" s="56"/>
      <c r="H219" s="74" t="s">
        <v>76</v>
      </c>
      <c r="I219" s="56">
        <v>2.0183891724165959E-2</v>
      </c>
      <c r="J219" s="56">
        <v>0.13309470753399649</v>
      </c>
      <c r="K219" s="56">
        <v>0.13266616901820449</v>
      </c>
      <c r="L219" s="56"/>
      <c r="M219" s="56"/>
      <c r="N219" s="56"/>
      <c r="O219" s="74" t="s">
        <v>77</v>
      </c>
      <c r="P219" s="56">
        <v>0.140171895811983</v>
      </c>
      <c r="Q219" s="56">
        <v>-4.7800243773164332E-3</v>
      </c>
      <c r="R219" s="56"/>
      <c r="S219" s="56"/>
      <c r="T219" s="56"/>
      <c r="U219" s="56"/>
      <c r="V219" s="56"/>
      <c r="W219" s="74"/>
      <c r="X219" s="74" t="s">
        <v>15</v>
      </c>
      <c r="Y219" s="74" t="s">
        <v>16</v>
      </c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spans="1:37" x14ac:dyDescent="0.25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74" t="s">
        <v>18</v>
      </c>
      <c r="X220" s="56">
        <v>1.9483072149873201E-3</v>
      </c>
      <c r="Y220" s="56">
        <v>-9.8480001336383235E-3</v>
      </c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spans="1:37" x14ac:dyDescent="0.25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74" t="s">
        <v>21</v>
      </c>
      <c r="X221" s="56">
        <v>9.7903788577787345E-4</v>
      </c>
      <c r="Y221" s="56">
        <v>4.136444514861613E-3</v>
      </c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spans="1:37" x14ac:dyDescent="0.25">
      <c r="A222" s="57" t="s">
        <v>90</v>
      </c>
      <c r="B222" s="56"/>
      <c r="C222" s="56"/>
      <c r="D222" s="56"/>
      <c r="E222" s="56"/>
      <c r="F222" s="56"/>
      <c r="G222" s="56"/>
      <c r="H222" s="57" t="s">
        <v>90</v>
      </c>
      <c r="I222" s="56"/>
      <c r="J222" s="56"/>
      <c r="K222" s="56"/>
      <c r="L222" s="56"/>
      <c r="M222" s="56"/>
      <c r="N222" s="56"/>
      <c r="O222" s="57" t="s">
        <v>90</v>
      </c>
      <c r="P222" s="56"/>
      <c r="Q222" s="56"/>
      <c r="R222" s="56"/>
      <c r="S222" s="56"/>
      <c r="T222" s="56"/>
      <c r="U222" s="56"/>
      <c r="V222" s="56"/>
      <c r="W222" s="74" t="s">
        <v>24</v>
      </c>
      <c r="X222" s="56">
        <v>-7.5015131089992845E-2</v>
      </c>
      <c r="Y222" s="56">
        <v>-2.3758133946210978E-2</v>
      </c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spans="1:37" x14ac:dyDescent="0.25">
      <c r="A223" s="74"/>
      <c r="B223" s="74" t="s">
        <v>15</v>
      </c>
      <c r="C223" s="74" t="s">
        <v>66</v>
      </c>
      <c r="D223" s="74" t="s">
        <v>67</v>
      </c>
      <c r="E223" s="56"/>
      <c r="F223" s="56"/>
      <c r="G223" s="56"/>
      <c r="H223" s="74"/>
      <c r="I223" s="74" t="s">
        <v>16</v>
      </c>
      <c r="J223" s="74" t="s">
        <v>68</v>
      </c>
      <c r="K223" s="74" t="s">
        <v>69</v>
      </c>
      <c r="L223" s="56"/>
      <c r="M223" s="56"/>
      <c r="N223" s="56"/>
      <c r="O223" s="74"/>
      <c r="P223" s="74" t="s">
        <v>15</v>
      </c>
      <c r="Q223" s="74" t="s">
        <v>16</v>
      </c>
      <c r="R223" s="56"/>
      <c r="S223" s="56"/>
      <c r="T223" s="56"/>
      <c r="U223" s="56"/>
      <c r="V223" s="56"/>
      <c r="W223" s="74" t="s">
        <v>27</v>
      </c>
      <c r="X223" s="56">
        <v>6.2270090711599557E-2</v>
      </c>
      <c r="Y223" s="56">
        <v>4.0348238285391178E-2</v>
      </c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spans="1:37" x14ac:dyDescent="0.25">
      <c r="A224" s="74" t="s">
        <v>17</v>
      </c>
      <c r="B224" s="56">
        <v>0.2668252841014776</v>
      </c>
      <c r="C224" s="56">
        <v>-0.1175354033212359</v>
      </c>
      <c r="D224" s="56">
        <v>-0.13084284219031739</v>
      </c>
      <c r="E224" s="56"/>
      <c r="F224" s="56"/>
      <c r="G224" s="56"/>
      <c r="H224" s="74" t="s">
        <v>70</v>
      </c>
      <c r="I224" s="56">
        <v>0.39272701865736043</v>
      </c>
      <c r="J224" s="56">
        <v>-7.7829285254285086E-3</v>
      </c>
      <c r="K224" s="56">
        <v>-2.2933530815510451E-2</v>
      </c>
      <c r="L224" s="56"/>
      <c r="M224" s="56"/>
      <c r="N224" s="56"/>
      <c r="O224" s="74" t="s">
        <v>71</v>
      </c>
      <c r="P224" s="56">
        <v>0.26728912717868492</v>
      </c>
      <c r="Q224" s="56">
        <v>0.26390566735444793</v>
      </c>
      <c r="R224" s="56"/>
      <c r="S224" s="56"/>
      <c r="T224" s="56"/>
      <c r="U224" s="56"/>
      <c r="V224" s="56"/>
      <c r="W224" s="74" t="s">
        <v>28</v>
      </c>
      <c r="X224" s="56">
        <v>4.6337306183072734E-3</v>
      </c>
      <c r="Y224" s="56">
        <v>-2.6642384347366761E-3</v>
      </c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spans="1:37" x14ac:dyDescent="0.25">
      <c r="A225" s="74" t="s">
        <v>20</v>
      </c>
      <c r="B225" s="56">
        <v>0.33185004708352572</v>
      </c>
      <c r="C225" s="56">
        <v>-8.5590442323002808E-2</v>
      </c>
      <c r="D225" s="56">
        <v>-0.11004119989947141</v>
      </c>
      <c r="E225" s="56"/>
      <c r="F225" s="56"/>
      <c r="G225" s="56"/>
      <c r="H225" s="74" t="s">
        <v>72</v>
      </c>
      <c r="I225" s="56">
        <v>0.44965970323563498</v>
      </c>
      <c r="J225" s="56">
        <v>8.7309201229973432E-2</v>
      </c>
      <c r="K225" s="56">
        <v>1.9629694808195208E-2</v>
      </c>
      <c r="L225" s="56"/>
      <c r="M225" s="56"/>
      <c r="N225" s="56"/>
      <c r="O225" s="74" t="s">
        <v>73</v>
      </c>
      <c r="P225" s="56">
        <v>0.29446031237530967</v>
      </c>
      <c r="Q225" s="56">
        <v>0.42237882487097139</v>
      </c>
      <c r="R225" s="56"/>
      <c r="S225" s="56"/>
      <c r="T225" s="56"/>
      <c r="U225" s="56"/>
      <c r="V225" s="56"/>
      <c r="W225" s="74" t="s">
        <v>29</v>
      </c>
      <c r="X225" s="56">
        <v>3.8578148987236077E-2</v>
      </c>
      <c r="Y225" s="56">
        <v>3.4601945507112569E-2</v>
      </c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spans="1:37" x14ac:dyDescent="0.25">
      <c r="A226" s="74" t="s">
        <v>23</v>
      </c>
      <c r="B226" s="56">
        <v>0.32057562589118199</v>
      </c>
      <c r="C226" s="56">
        <v>-4.699360072685918E-2</v>
      </c>
      <c r="D226" s="56">
        <v>-7.0538477851887896E-2</v>
      </c>
      <c r="E226" s="56"/>
      <c r="F226" s="56"/>
      <c r="G226" s="56"/>
      <c r="H226" s="74" t="s">
        <v>74</v>
      </c>
      <c r="I226" s="56">
        <v>0.4287068636173994</v>
      </c>
      <c r="J226" s="56">
        <v>-1.1411039895649729E-2</v>
      </c>
      <c r="K226" s="56">
        <v>-3.0422906871786139E-2</v>
      </c>
      <c r="L226" s="56"/>
      <c r="M226" s="56"/>
      <c r="N226" s="56"/>
      <c r="O226" s="74" t="s">
        <v>75</v>
      </c>
      <c r="P226" s="56">
        <v>0.29065675268118829</v>
      </c>
      <c r="Q226" s="56">
        <v>0.4249317464562567</v>
      </c>
      <c r="R226" s="56"/>
      <c r="S226" s="56"/>
      <c r="T226" s="56"/>
      <c r="U226" s="56"/>
      <c r="V226" s="56"/>
      <c r="W226" s="74" t="s">
        <v>31</v>
      </c>
      <c r="X226" s="56">
        <v>2.835897106410078E-2</v>
      </c>
      <c r="Y226" s="56">
        <v>3.8115854225859211E-2</v>
      </c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spans="1:37" x14ac:dyDescent="0.25">
      <c r="A227" s="74" t="s">
        <v>26</v>
      </c>
      <c r="B227" s="56">
        <v>0.2560759447743795</v>
      </c>
      <c r="C227" s="56">
        <v>-0.13360812143538389</v>
      </c>
      <c r="D227" s="56">
        <v>-0.14524712861248601</v>
      </c>
      <c r="E227" s="56"/>
      <c r="F227" s="56"/>
      <c r="G227" s="56"/>
      <c r="H227" s="74" t="s">
        <v>76</v>
      </c>
      <c r="I227" s="56">
        <v>0.29458727333331591</v>
      </c>
      <c r="J227" s="56">
        <v>-2.8610718951129412E-2</v>
      </c>
      <c r="K227" s="56">
        <v>-3.2528074871925383E-2</v>
      </c>
      <c r="L227" s="56"/>
      <c r="M227" s="56"/>
      <c r="N227" s="56"/>
      <c r="O227" s="74" t="s">
        <v>77</v>
      </c>
      <c r="P227" s="56">
        <v>0.2051276862052423</v>
      </c>
      <c r="Q227" s="56">
        <v>0.28979415060985558</v>
      </c>
      <c r="R227" s="56"/>
      <c r="S227" s="56"/>
      <c r="T227" s="56"/>
      <c r="U227" s="56"/>
      <c r="V227" s="56"/>
      <c r="W227" s="74" t="s">
        <v>32</v>
      </c>
      <c r="X227" s="56">
        <v>-4.8777366039117649E-2</v>
      </c>
      <c r="Y227" s="56">
        <v>-1.292800234652686E-2</v>
      </c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spans="1:37" x14ac:dyDescent="0.25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spans="1:37" x14ac:dyDescent="0.25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spans="1:37" x14ac:dyDescent="0.25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7" t="s">
        <v>91</v>
      </c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spans="1:37" x14ac:dyDescent="0.25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74"/>
      <c r="X231" s="74" t="s">
        <v>15</v>
      </c>
      <c r="Y231" s="74" t="s">
        <v>16</v>
      </c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spans="1:37" x14ac:dyDescent="0.25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74" t="s">
        <v>18</v>
      </c>
      <c r="X232" s="56">
        <v>-3.0398967100244579E-2</v>
      </c>
      <c r="Y232" s="56">
        <v>0.28363050715662241</v>
      </c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spans="1:37" x14ac:dyDescent="0.25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74" t="s">
        <v>21</v>
      </c>
      <c r="X233" s="56">
        <v>-9.6950995282251567E-2</v>
      </c>
      <c r="Y233" s="56">
        <v>0.27118813290669919</v>
      </c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spans="1:37" x14ac:dyDescent="0.25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74" t="s">
        <v>24</v>
      </c>
      <c r="X234" s="56">
        <v>-0.18421067597935609</v>
      </c>
      <c r="Y234" s="56">
        <v>4.6056651127539773E-3</v>
      </c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spans="1:37" x14ac:dyDescent="0.2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74" t="s">
        <v>27</v>
      </c>
      <c r="X235" s="56">
        <v>-0.15764154887150891</v>
      </c>
      <c r="Y235" s="56">
        <v>8.5177072784051344E-2</v>
      </c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spans="1:37" x14ac:dyDescent="0.25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74" t="s">
        <v>28</v>
      </c>
      <c r="X236" s="56">
        <v>6.82296598489847E-2</v>
      </c>
      <c r="Y236" s="56">
        <v>0.31078912267727282</v>
      </c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spans="1:37" x14ac:dyDescent="0.25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74" t="s">
        <v>29</v>
      </c>
      <c r="X237" s="56">
        <v>-5.0661377806714397E-2</v>
      </c>
      <c r="Y237" s="56">
        <v>-1.1601836468707639E-2</v>
      </c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spans="1:37" x14ac:dyDescent="0.25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74" t="s">
        <v>31</v>
      </c>
      <c r="X238" s="56">
        <v>-0.22275643203348219</v>
      </c>
      <c r="Y238" s="56">
        <v>0.16295958116833589</v>
      </c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spans="1:37" x14ac:dyDescent="0.25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74" t="s">
        <v>32</v>
      </c>
      <c r="X239" s="56">
        <v>-0.1865386643761123</v>
      </c>
      <c r="Y239" s="56">
        <v>1.9970700041175859E-2</v>
      </c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spans="1:37" x14ac:dyDescent="0.25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spans="1:37" x14ac:dyDescent="0.25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spans="1:37" x14ac:dyDescent="0.25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7" t="s">
        <v>92</v>
      </c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spans="1:37" x14ac:dyDescent="0.25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74"/>
      <c r="X243" s="74" t="s">
        <v>15</v>
      </c>
      <c r="Y243" s="74" t="s">
        <v>16</v>
      </c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spans="1:37" x14ac:dyDescent="0.25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74" t="s">
        <v>18</v>
      </c>
      <c r="X244" s="56">
        <v>1.4727646235734511E-2</v>
      </c>
      <c r="Y244" s="56">
        <v>1.2399077543372741E-2</v>
      </c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spans="1:37" x14ac:dyDescent="0.2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74" t="s">
        <v>21</v>
      </c>
      <c r="X245" s="56">
        <v>1.9751114997616882E-2</v>
      </c>
      <c r="Y245" s="56">
        <v>2.3969477974477679E-2</v>
      </c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spans="1:37" x14ac:dyDescent="0.25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74" t="s">
        <v>24</v>
      </c>
      <c r="X246" s="56">
        <v>-0.13728344873821019</v>
      </c>
      <c r="Y246" s="56">
        <v>1.73119094556736E-2</v>
      </c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spans="1:37" x14ac:dyDescent="0.25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74" t="s">
        <v>27</v>
      </c>
      <c r="X247" s="56">
        <v>-8.6462508819561829E-2</v>
      </c>
      <c r="Y247" s="56">
        <v>5.9914317896214474E-3</v>
      </c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spans="1:37" x14ac:dyDescent="0.25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74" t="s">
        <v>28</v>
      </c>
      <c r="X248" s="56">
        <v>1.1662123392688861E-2</v>
      </c>
      <c r="Y248" s="56">
        <v>1.3382609152727031E-2</v>
      </c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spans="1:37" x14ac:dyDescent="0.25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74" t="s">
        <v>29</v>
      </c>
      <c r="X249" s="56">
        <v>8.4118514550151166E-2</v>
      </c>
      <c r="Y249" s="56">
        <v>-4.8239492214227483E-3</v>
      </c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spans="1:37" x14ac:dyDescent="0.25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74" t="s">
        <v>31</v>
      </c>
      <c r="X250" s="56">
        <v>-1.52700400613214E-2</v>
      </c>
      <c r="Y250" s="56">
        <v>-5.6780024714182822E-2</v>
      </c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spans="1:37" x14ac:dyDescent="0.25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74" t="s">
        <v>32</v>
      </c>
      <c r="X251" s="56">
        <v>-3.4960979295096339E-2</v>
      </c>
      <c r="Y251" s="56">
        <v>-2.9142744485466249E-2</v>
      </c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spans="1:37" x14ac:dyDescent="0.25">
      <c r="A252" s="56" t="s">
        <v>93</v>
      </c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spans="1:37" x14ac:dyDescent="0.25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spans="1:37" x14ac:dyDescent="0.25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7" t="s">
        <v>94</v>
      </c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spans="1:37" x14ac:dyDescent="0.2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74"/>
      <c r="X255" s="74" t="s">
        <v>15</v>
      </c>
      <c r="Y255" s="74" t="s">
        <v>16</v>
      </c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spans="1:37" x14ac:dyDescent="0.25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74" t="s">
        <v>18</v>
      </c>
      <c r="X256" s="56">
        <v>0.23753244439688009</v>
      </c>
      <c r="Y256" s="56">
        <v>0.30618937343307129</v>
      </c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spans="1:37" x14ac:dyDescent="0.25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74" t="s">
        <v>21</v>
      </c>
      <c r="X257" s="56">
        <v>0.32237118849871033</v>
      </c>
      <c r="Y257" s="56">
        <v>0.45399606218564292</v>
      </c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spans="1:37" x14ac:dyDescent="0.25">
      <c r="A258" s="57" t="s">
        <v>95</v>
      </c>
      <c r="B258" s="56"/>
      <c r="C258" s="56"/>
      <c r="D258" s="56"/>
      <c r="E258" s="56"/>
      <c r="F258" s="56"/>
      <c r="G258" s="56"/>
      <c r="H258" s="56"/>
      <c r="I258" s="56"/>
      <c r="J258" s="57" t="s">
        <v>96</v>
      </c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74" t="s">
        <v>24</v>
      </c>
      <c r="X258" s="56">
        <v>0.28339784379851762</v>
      </c>
      <c r="Y258" s="56">
        <v>0.37590393502177311</v>
      </c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spans="1:37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F259" s="56"/>
      <c r="G259" s="56"/>
      <c r="H259" s="56"/>
      <c r="I259" s="56"/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O259" s="56"/>
      <c r="P259" s="56"/>
      <c r="Q259" s="56"/>
      <c r="R259" s="56"/>
      <c r="S259" s="56"/>
      <c r="T259" s="56"/>
      <c r="U259" s="56"/>
      <c r="V259" s="56"/>
      <c r="W259" s="74" t="s">
        <v>27</v>
      </c>
      <c r="X259" s="56">
        <v>0.2771204584979246</v>
      </c>
      <c r="Y259" s="56">
        <v>0.39401933314025711</v>
      </c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spans="1:37" x14ac:dyDescent="0.25">
      <c r="A260" s="75" t="s">
        <v>18</v>
      </c>
      <c r="B260" s="56">
        <v>20.5078125</v>
      </c>
      <c r="C260" s="56">
        <v>83.242846213195705</v>
      </c>
      <c r="D260" s="56">
        <v>35.15625</v>
      </c>
      <c r="E260" s="56">
        <v>125.9765625</v>
      </c>
      <c r="F260" s="56"/>
      <c r="G260" s="56"/>
      <c r="H260" s="56"/>
      <c r="I260" s="56"/>
      <c r="J260" s="75" t="s">
        <v>15</v>
      </c>
      <c r="K260" s="56">
        <v>0.22857142857142859</v>
      </c>
      <c r="L260" s="56">
        <v>1.4407451608314621</v>
      </c>
      <c r="M260" s="56">
        <v>0.37142857142857139</v>
      </c>
      <c r="N260" s="56">
        <v>1</v>
      </c>
      <c r="O260" s="56"/>
      <c r="P260" s="56"/>
      <c r="Q260" s="56"/>
      <c r="R260" s="56"/>
      <c r="S260" s="56"/>
      <c r="T260" s="56"/>
      <c r="U260" s="56"/>
      <c r="V260" s="56"/>
      <c r="W260" s="74" t="s">
        <v>28</v>
      </c>
      <c r="X260" s="56">
        <v>0.1646272292240655</v>
      </c>
      <c r="Y260" s="56">
        <v>0.19121924997768819</v>
      </c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spans="1:37" x14ac:dyDescent="0.25">
      <c r="A261" s="75" t="s">
        <v>28</v>
      </c>
      <c r="B261" s="56">
        <v>17.578125</v>
      </c>
      <c r="C261" s="56">
        <v>101.2719940769171</v>
      </c>
      <c r="D261" s="56">
        <v>50.78125</v>
      </c>
      <c r="E261" s="56">
        <v>170.8984375</v>
      </c>
      <c r="F261" s="56"/>
      <c r="G261" s="56"/>
      <c r="H261" s="56"/>
      <c r="I261" s="56"/>
      <c r="J261" s="75" t="s">
        <v>101</v>
      </c>
      <c r="K261" s="56">
        <v>0.14285714285714279</v>
      </c>
      <c r="L261" s="56">
        <v>1.4253585437459679</v>
      </c>
      <c r="M261" s="56">
        <v>0.2857142857142857</v>
      </c>
      <c r="N261" s="56">
        <v>0.74285714285714288</v>
      </c>
      <c r="O261" s="56"/>
      <c r="P261" s="56"/>
      <c r="Q261" s="56"/>
      <c r="R261" s="56"/>
      <c r="S261" s="56"/>
      <c r="T261" s="56"/>
      <c r="U261" s="56"/>
      <c r="V261" s="56"/>
      <c r="W261" s="74" t="s">
        <v>29</v>
      </c>
      <c r="X261" s="56">
        <v>0.29396670230256827</v>
      </c>
      <c r="Y261" s="56">
        <v>0.43848079632323878</v>
      </c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spans="1:37" x14ac:dyDescent="0.25">
      <c r="A262" s="75" t="s">
        <v>21</v>
      </c>
      <c r="B262" s="56">
        <v>25.390625</v>
      </c>
      <c r="C262" s="56">
        <v>62.039996112978358</v>
      </c>
      <c r="D262" s="56">
        <v>37.109375</v>
      </c>
      <c r="E262" s="56">
        <v>80.078125</v>
      </c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74" t="s">
        <v>31</v>
      </c>
      <c r="X262" s="56">
        <v>0.36409094274299969</v>
      </c>
      <c r="Y262" s="56">
        <v>0.46580179246134751</v>
      </c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spans="1:37" x14ac:dyDescent="0.25">
      <c r="A263" s="75" t="s">
        <v>29</v>
      </c>
      <c r="B263" s="56">
        <v>26.3671875</v>
      </c>
      <c r="C263" s="56">
        <v>78.406428327396142</v>
      </c>
      <c r="D263" s="56">
        <v>46.875</v>
      </c>
      <c r="E263" s="56">
        <v>108.3984375</v>
      </c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74" t="s">
        <v>32</v>
      </c>
      <c r="X263" s="56">
        <v>0.38075409564052398</v>
      </c>
      <c r="Y263" s="56">
        <v>0.46699289142639527</v>
      </c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spans="1:37" x14ac:dyDescent="0.25">
      <c r="A264" s="75" t="s">
        <v>24</v>
      </c>
      <c r="B264" s="56">
        <v>59.5703125</v>
      </c>
      <c r="C264" s="56">
        <v>90.928063061045549</v>
      </c>
      <c r="D264" s="56">
        <v>70.3125</v>
      </c>
      <c r="E264" s="56">
        <v>117.1875</v>
      </c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spans="1:37" x14ac:dyDescent="0.25">
      <c r="A265" s="75" t="s">
        <v>31</v>
      </c>
      <c r="B265" s="56">
        <v>53.7109375</v>
      </c>
      <c r="C265" s="56">
        <v>104.71702524005229</v>
      </c>
      <c r="D265" s="56">
        <v>64.453125</v>
      </c>
      <c r="E265" s="56">
        <v>142.578125</v>
      </c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spans="1:37" x14ac:dyDescent="0.25">
      <c r="A266" s="75" t="s">
        <v>27</v>
      </c>
      <c r="B266" s="56">
        <v>38.0859375</v>
      </c>
      <c r="C266" s="56">
        <v>76.680768728651685</v>
      </c>
      <c r="D266" s="56">
        <v>54.6875</v>
      </c>
      <c r="E266" s="56">
        <v>94.7265625</v>
      </c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spans="1:37" x14ac:dyDescent="0.25">
      <c r="A267" s="75" t="s">
        <v>32</v>
      </c>
      <c r="B267" s="56">
        <v>23.4375</v>
      </c>
      <c r="C267" s="56">
        <v>112.195734706417</v>
      </c>
      <c r="D267" s="56">
        <v>88.8671875</v>
      </c>
      <c r="E267" s="56">
        <v>163.0859375</v>
      </c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spans="1:37" x14ac:dyDescent="0.25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spans="1:37" x14ac:dyDescent="0.25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spans="1:37" x14ac:dyDescent="0.25">
      <c r="A270" s="57" t="s">
        <v>102</v>
      </c>
      <c r="B270" s="56"/>
      <c r="C270" s="56"/>
      <c r="D270" s="56"/>
      <c r="E270" s="56"/>
      <c r="F270" s="56"/>
      <c r="G270" s="56"/>
      <c r="H270" s="56"/>
      <c r="I270" s="56"/>
      <c r="J270" s="57" t="s">
        <v>103</v>
      </c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spans="1:37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F271" s="56"/>
      <c r="G271" s="56"/>
      <c r="H271" s="56"/>
      <c r="I271" s="56"/>
      <c r="J271" s="75"/>
      <c r="K271" s="75" t="s">
        <v>97</v>
      </c>
      <c r="L271" s="75" t="s">
        <v>98</v>
      </c>
      <c r="M271" s="75" t="s">
        <v>99</v>
      </c>
      <c r="N271" s="75" t="s">
        <v>100</v>
      </c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spans="1:37" x14ac:dyDescent="0.25">
      <c r="A272" s="75" t="s">
        <v>18</v>
      </c>
      <c r="B272" s="56">
        <v>21.484375</v>
      </c>
      <c r="C272" s="56">
        <v>74.198569193501314</v>
      </c>
      <c r="D272" s="56">
        <v>27.34375</v>
      </c>
      <c r="E272" s="56">
        <v>107.421875</v>
      </c>
      <c r="F272" s="56"/>
      <c r="G272" s="56"/>
      <c r="H272" s="56"/>
      <c r="I272" s="56"/>
      <c r="J272" s="75" t="s">
        <v>15</v>
      </c>
      <c r="K272" s="56">
        <v>0.5</v>
      </c>
      <c r="L272" s="56">
        <v>2.0385541064099488</v>
      </c>
      <c r="M272" s="56">
        <v>0.5</v>
      </c>
      <c r="N272" s="56">
        <v>1.5</v>
      </c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spans="1:37" x14ac:dyDescent="0.25">
      <c r="A273" s="75" t="s">
        <v>28</v>
      </c>
      <c r="B273" s="56">
        <v>16.6015625</v>
      </c>
      <c r="C273" s="56">
        <v>110.8409424741706</v>
      </c>
      <c r="D273" s="56">
        <v>39.0625</v>
      </c>
      <c r="E273" s="56">
        <v>217.7734375</v>
      </c>
      <c r="F273" s="56"/>
      <c r="G273" s="56"/>
      <c r="H273" s="56"/>
      <c r="I273" s="56"/>
      <c r="J273" s="75" t="s">
        <v>101</v>
      </c>
      <c r="K273" s="56">
        <v>0.5</v>
      </c>
      <c r="L273" s="56">
        <v>1.847771055075464</v>
      </c>
      <c r="M273" s="56">
        <v>0.5</v>
      </c>
      <c r="N273" s="56">
        <v>1.5</v>
      </c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spans="1:37" x14ac:dyDescent="0.25">
      <c r="A274" s="75" t="s">
        <v>21</v>
      </c>
      <c r="B274" s="56">
        <v>24.4140625</v>
      </c>
      <c r="C274" s="56">
        <v>49.924502134189296</v>
      </c>
      <c r="D274" s="56">
        <v>30.2734375</v>
      </c>
      <c r="E274" s="56">
        <v>56.640625</v>
      </c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spans="1:37" x14ac:dyDescent="0.25">
      <c r="A275" s="75" t="s">
        <v>29</v>
      </c>
      <c r="B275" s="56">
        <v>24.4140625</v>
      </c>
      <c r="C275" s="56">
        <v>89.019860485654192</v>
      </c>
      <c r="D275" s="56">
        <v>41.9921875</v>
      </c>
      <c r="E275" s="56">
        <v>110.3515625</v>
      </c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spans="1:37" x14ac:dyDescent="0.25">
      <c r="A276" s="75" t="s">
        <v>24</v>
      </c>
      <c r="B276" s="56">
        <v>49.8046875</v>
      </c>
      <c r="C276" s="56">
        <v>115.42483711138151</v>
      </c>
      <c r="D276" s="56">
        <v>83.984375</v>
      </c>
      <c r="E276" s="56">
        <v>173.828125</v>
      </c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spans="1:37" x14ac:dyDescent="0.25">
      <c r="A277" s="75" t="s">
        <v>31</v>
      </c>
      <c r="B277" s="56">
        <v>49.8046875</v>
      </c>
      <c r="C277" s="56">
        <v>119.7202164278866</v>
      </c>
      <c r="D277" s="56">
        <v>78.125</v>
      </c>
      <c r="E277" s="56">
        <v>192.3828125</v>
      </c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spans="1:37" x14ac:dyDescent="0.25">
      <c r="A278" s="75" t="s">
        <v>27</v>
      </c>
      <c r="B278" s="56">
        <v>36.1328125</v>
      </c>
      <c r="C278" s="56">
        <v>89.480154959540329</v>
      </c>
      <c r="D278" s="56">
        <v>62.5</v>
      </c>
      <c r="E278" s="56">
        <v>125</v>
      </c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spans="1:37" x14ac:dyDescent="0.25">
      <c r="A279" s="75" t="s">
        <v>32</v>
      </c>
      <c r="B279" s="56">
        <v>24.4140625</v>
      </c>
      <c r="C279" s="56">
        <v>128.2515351991288</v>
      </c>
      <c r="D279" s="56">
        <v>91.796875</v>
      </c>
      <c r="E279" s="56">
        <v>192.3828125</v>
      </c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spans="1:37" x14ac:dyDescent="0.25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spans="1:37" x14ac:dyDescent="0.25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spans="1:37" x14ac:dyDescent="0.25">
      <c r="A282" s="57" t="s">
        <v>104</v>
      </c>
      <c r="B282" s="56"/>
      <c r="C282" s="56"/>
      <c r="D282" s="56"/>
      <c r="E282" s="56"/>
      <c r="F282" s="56"/>
      <c r="G282" s="56"/>
      <c r="H282" s="56"/>
      <c r="I282" s="56"/>
      <c r="J282" s="57" t="s">
        <v>105</v>
      </c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spans="1:37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F283" s="56"/>
      <c r="G283" s="56"/>
      <c r="H283" s="56"/>
      <c r="I283" s="56"/>
      <c r="J283" s="75"/>
      <c r="K283" s="75" t="s">
        <v>97</v>
      </c>
      <c r="L283" s="75" t="s">
        <v>98</v>
      </c>
      <c r="M283" s="75" t="s">
        <v>99</v>
      </c>
      <c r="N283" s="75" t="s">
        <v>100</v>
      </c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spans="1:37" x14ac:dyDescent="0.25">
      <c r="A284" s="75" t="s">
        <v>18</v>
      </c>
      <c r="B284" s="56">
        <v>22.4609375</v>
      </c>
      <c r="C284" s="56">
        <v>95.279555189367855</v>
      </c>
      <c r="D284" s="56">
        <v>52.734375</v>
      </c>
      <c r="E284" s="56">
        <v>150.390625</v>
      </c>
      <c r="F284" s="56"/>
      <c r="G284" s="56"/>
      <c r="H284" s="56"/>
      <c r="I284" s="56"/>
      <c r="J284" s="75" t="s">
        <v>15</v>
      </c>
      <c r="K284" s="56">
        <v>0.66666666666666663</v>
      </c>
      <c r="L284" s="56">
        <v>1.1256975280810959</v>
      </c>
      <c r="M284" s="56">
        <v>0.5</v>
      </c>
      <c r="N284" s="56">
        <v>0.83333333333333326</v>
      </c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spans="1:37" x14ac:dyDescent="0.25">
      <c r="A285" s="75" t="s">
        <v>28</v>
      </c>
      <c r="B285" s="56">
        <v>43.9453125</v>
      </c>
      <c r="C285" s="56">
        <v>86.250638798637482</v>
      </c>
      <c r="D285" s="56">
        <v>53.7109375</v>
      </c>
      <c r="E285" s="56">
        <v>111.328125</v>
      </c>
      <c r="F285" s="56"/>
      <c r="G285" s="56"/>
      <c r="H285" s="56"/>
      <c r="I285" s="56"/>
      <c r="J285" s="75" t="s">
        <v>101</v>
      </c>
      <c r="K285" s="56">
        <v>0.16666666666666671</v>
      </c>
      <c r="L285" s="56">
        <v>0.54686038383467717</v>
      </c>
      <c r="M285" s="56">
        <v>0.33333333333333331</v>
      </c>
      <c r="N285" s="56">
        <v>0.5</v>
      </c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spans="1:37" x14ac:dyDescent="0.25">
      <c r="A286" s="75" t="s">
        <v>21</v>
      </c>
      <c r="B286" s="56">
        <v>87.890625</v>
      </c>
      <c r="C286" s="56">
        <v>87.424804991649751</v>
      </c>
      <c r="D286" s="56">
        <v>65.4296875</v>
      </c>
      <c r="E286" s="56">
        <v>123.046875</v>
      </c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spans="1:37" x14ac:dyDescent="0.25">
      <c r="A287" s="75" t="s">
        <v>29</v>
      </c>
      <c r="B287" s="56">
        <v>42.96875</v>
      </c>
      <c r="C287" s="56">
        <v>58.936285878890423</v>
      </c>
      <c r="D287" s="56">
        <v>48.828125</v>
      </c>
      <c r="E287" s="56">
        <v>66.40625</v>
      </c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spans="1:37" x14ac:dyDescent="0.25">
      <c r="A288" s="75" t="s">
        <v>24</v>
      </c>
      <c r="B288" s="56">
        <v>98.6328125</v>
      </c>
      <c r="C288" s="56">
        <v>89.051858617621036</v>
      </c>
      <c r="D288" s="56">
        <v>82.03125</v>
      </c>
      <c r="E288" s="56">
        <v>115.234375</v>
      </c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spans="1:37" x14ac:dyDescent="0.25">
      <c r="A289" s="75" t="s">
        <v>31</v>
      </c>
      <c r="B289" s="56">
        <v>41.015625</v>
      </c>
      <c r="C289" s="56">
        <v>72.679871611329645</v>
      </c>
      <c r="D289" s="56">
        <v>59.5703125</v>
      </c>
      <c r="E289" s="56">
        <v>92.7734375</v>
      </c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spans="1:37" x14ac:dyDescent="0.25">
      <c r="A290" s="75" t="s">
        <v>27</v>
      </c>
      <c r="B290" s="56">
        <v>39.0625</v>
      </c>
      <c r="C290" s="56">
        <v>70.903992175155764</v>
      </c>
      <c r="D290" s="56">
        <v>52.734375</v>
      </c>
      <c r="E290" s="56">
        <v>84.9609375</v>
      </c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spans="1:37" x14ac:dyDescent="0.25">
      <c r="A291" s="75" t="s">
        <v>32</v>
      </c>
      <c r="B291" s="56">
        <v>34.1796875</v>
      </c>
      <c r="C291" s="56">
        <v>80.548517967092351</v>
      </c>
      <c r="D291" s="56">
        <v>54.6875</v>
      </c>
      <c r="E291" s="56">
        <v>110.3515625</v>
      </c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spans="1:37" x14ac:dyDescent="0.25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spans="1:37" x14ac:dyDescent="0.25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spans="1:37" x14ac:dyDescent="0.25">
      <c r="A294" s="57" t="s">
        <v>106</v>
      </c>
      <c r="B294" s="56"/>
      <c r="C294" s="56"/>
      <c r="D294" s="56"/>
      <c r="E294" s="56"/>
      <c r="F294" s="56"/>
      <c r="G294" s="56"/>
      <c r="H294" s="56"/>
      <c r="I294" s="56"/>
      <c r="J294" s="57" t="s">
        <v>107</v>
      </c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spans="1:37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F295" s="56"/>
      <c r="G295" s="56"/>
      <c r="H295" s="56"/>
      <c r="I295" s="56"/>
      <c r="J295" s="75"/>
      <c r="K295" s="75" t="s">
        <v>97</v>
      </c>
      <c r="L295" s="75" t="s">
        <v>98</v>
      </c>
      <c r="M295" s="75" t="s">
        <v>99</v>
      </c>
      <c r="N295" s="75" t="s">
        <v>100</v>
      </c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spans="1:37" x14ac:dyDescent="0.25">
      <c r="A296" s="75" t="s">
        <v>18</v>
      </c>
      <c r="B296" s="56">
        <v>21.484375</v>
      </c>
      <c r="C296" s="56">
        <v>75.825038835821573</v>
      </c>
      <c r="D296" s="56">
        <v>29.296875</v>
      </c>
      <c r="E296" s="56">
        <v>104.4921875</v>
      </c>
      <c r="F296" s="56"/>
      <c r="G296" s="56"/>
      <c r="H296" s="56"/>
      <c r="I296" s="56"/>
      <c r="J296" s="75" t="s">
        <v>15</v>
      </c>
      <c r="K296" s="56">
        <v>3.3333333333333333E-2</v>
      </c>
      <c r="L296" s="56">
        <v>0.9479830627243464</v>
      </c>
      <c r="M296" s="56">
        <v>0.4</v>
      </c>
      <c r="N296" s="56">
        <v>0.76666666666666661</v>
      </c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spans="1:37" x14ac:dyDescent="0.25">
      <c r="A297" s="75" t="s">
        <v>28</v>
      </c>
      <c r="B297" s="56">
        <v>21.484375</v>
      </c>
      <c r="C297" s="56">
        <v>105.8593796193946</v>
      </c>
      <c r="D297" s="56">
        <v>42.96875</v>
      </c>
      <c r="E297" s="56">
        <v>210.9375</v>
      </c>
      <c r="F297" s="56"/>
      <c r="G297" s="56"/>
      <c r="H297" s="56"/>
      <c r="I297" s="56"/>
      <c r="J297" s="75" t="s">
        <v>101</v>
      </c>
      <c r="K297" s="56">
        <v>3.3333333333333333E-2</v>
      </c>
      <c r="L297" s="56">
        <v>0.73855092305195136</v>
      </c>
      <c r="M297" s="56">
        <v>0.26666666666666672</v>
      </c>
      <c r="N297" s="56">
        <v>0.66666666666666663</v>
      </c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spans="1:37" x14ac:dyDescent="0.25">
      <c r="A298" s="75" t="s">
        <v>21</v>
      </c>
      <c r="B298" s="56">
        <v>19.53125</v>
      </c>
      <c r="C298" s="56">
        <v>59.168166101171821</v>
      </c>
      <c r="D298" s="56">
        <v>35.15625</v>
      </c>
      <c r="E298" s="56">
        <v>70.3125</v>
      </c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spans="1:37" x14ac:dyDescent="0.25">
      <c r="A299" s="75" t="s">
        <v>29</v>
      </c>
      <c r="B299" s="56">
        <v>33.203125</v>
      </c>
      <c r="C299" s="56">
        <v>74.926794698011236</v>
      </c>
      <c r="D299" s="56">
        <v>51.7578125</v>
      </c>
      <c r="E299" s="56">
        <v>98.6328125</v>
      </c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spans="1:37" x14ac:dyDescent="0.25">
      <c r="A300" s="75" t="s">
        <v>24</v>
      </c>
      <c r="B300" s="56">
        <v>43.9453125</v>
      </c>
      <c r="C300" s="56">
        <v>88.250333476291743</v>
      </c>
      <c r="D300" s="56">
        <v>70.3125</v>
      </c>
      <c r="E300" s="56">
        <v>113.28125</v>
      </c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spans="1:37" x14ac:dyDescent="0.25">
      <c r="A301" s="75" t="s">
        <v>31</v>
      </c>
      <c r="B301" s="56">
        <v>36.1328125</v>
      </c>
      <c r="C301" s="56">
        <v>100.1131956496334</v>
      </c>
      <c r="D301" s="56">
        <v>74.21875</v>
      </c>
      <c r="E301" s="56">
        <v>137.6953125</v>
      </c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spans="1:37" x14ac:dyDescent="0.25">
      <c r="A302" s="75" t="s">
        <v>27</v>
      </c>
      <c r="B302" s="56">
        <v>33.203125</v>
      </c>
      <c r="C302" s="56">
        <v>63.657563534460721</v>
      </c>
      <c r="D302" s="56">
        <v>45.8984375</v>
      </c>
      <c r="E302" s="56">
        <v>72.265625</v>
      </c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spans="1:37" x14ac:dyDescent="0.25">
      <c r="A303" s="75" t="s">
        <v>32</v>
      </c>
      <c r="B303" s="56">
        <v>25.390625</v>
      </c>
      <c r="C303" s="56">
        <v>126.9457885784951</v>
      </c>
      <c r="D303" s="56">
        <v>94.7265625</v>
      </c>
      <c r="E303" s="56">
        <v>191.40625</v>
      </c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spans="1:37" x14ac:dyDescent="0.25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spans="1:37" x14ac:dyDescent="0.2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spans="1:37" x14ac:dyDescent="0.25">
      <c r="A306" s="57" t="s">
        <v>108</v>
      </c>
      <c r="B306" s="56"/>
      <c r="C306" s="56"/>
      <c r="D306" s="56"/>
      <c r="E306" s="56"/>
      <c r="F306" s="56"/>
      <c r="G306" s="56"/>
      <c r="H306" s="56"/>
      <c r="I306" s="56"/>
      <c r="J306" s="57" t="s">
        <v>109</v>
      </c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spans="1:37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F307" s="56"/>
      <c r="G307" s="56"/>
      <c r="H307" s="56"/>
      <c r="I307" s="56"/>
      <c r="J307" s="75"/>
      <c r="K307" s="75" t="s">
        <v>97</v>
      </c>
      <c r="L307" s="75" t="s">
        <v>98</v>
      </c>
      <c r="M307" s="75" t="s">
        <v>99</v>
      </c>
      <c r="N307" s="75" t="s">
        <v>100</v>
      </c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spans="1:37" x14ac:dyDescent="0.25">
      <c r="A308" s="75" t="s">
        <v>18</v>
      </c>
      <c r="B308" s="56">
        <v>20.5078125</v>
      </c>
      <c r="C308" s="56">
        <v>77.315721776512888</v>
      </c>
      <c r="D308" s="56">
        <v>34.1796875</v>
      </c>
      <c r="E308" s="56">
        <v>114.2578125</v>
      </c>
      <c r="F308" s="56"/>
      <c r="G308" s="56"/>
      <c r="H308" s="56"/>
      <c r="I308" s="56"/>
      <c r="J308" s="75" t="s">
        <v>15</v>
      </c>
      <c r="K308" s="56">
        <v>2.5000000000000001E-2</v>
      </c>
      <c r="L308" s="56">
        <v>1.186307550486779</v>
      </c>
      <c r="M308" s="56">
        <v>0.1</v>
      </c>
      <c r="N308" s="56">
        <v>0.52500000000000002</v>
      </c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spans="1:37" x14ac:dyDescent="0.25">
      <c r="A309" s="75" t="s">
        <v>28</v>
      </c>
      <c r="B309" s="56">
        <v>20.5078125</v>
      </c>
      <c r="C309" s="56">
        <v>84.12754697906179</v>
      </c>
      <c r="D309" s="56">
        <v>41.015625</v>
      </c>
      <c r="E309" s="56">
        <v>126.953125</v>
      </c>
      <c r="F309" s="56"/>
      <c r="G309" s="56"/>
      <c r="H309" s="56"/>
      <c r="I309" s="56"/>
      <c r="J309" s="75" t="s">
        <v>101</v>
      </c>
      <c r="K309" s="56">
        <v>2.5000000000000001E-2</v>
      </c>
      <c r="L309" s="56">
        <v>1.052127598356398</v>
      </c>
      <c r="M309" s="56">
        <v>0.125</v>
      </c>
      <c r="N309" s="56">
        <v>0.55000000000000004</v>
      </c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spans="1:37" x14ac:dyDescent="0.25">
      <c r="A310" s="75" t="s">
        <v>21</v>
      </c>
      <c r="B310" s="56">
        <v>21.484375</v>
      </c>
      <c r="C310" s="56">
        <v>60.025386206503043</v>
      </c>
      <c r="D310" s="56">
        <v>38.0859375</v>
      </c>
      <c r="E310" s="56">
        <v>74.21875</v>
      </c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spans="1:37" x14ac:dyDescent="0.25">
      <c r="A311" s="75" t="s">
        <v>29</v>
      </c>
      <c r="B311" s="56">
        <v>39.0625</v>
      </c>
      <c r="C311" s="56">
        <v>81.155058013784355</v>
      </c>
      <c r="D311" s="56">
        <v>49.8046875</v>
      </c>
      <c r="E311" s="56">
        <v>115.234375</v>
      </c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spans="1:37" x14ac:dyDescent="0.25">
      <c r="A312" s="75" t="s">
        <v>24</v>
      </c>
      <c r="B312" s="56">
        <v>53.7109375</v>
      </c>
      <c r="C312" s="56">
        <v>88.517512468758724</v>
      </c>
      <c r="D312" s="56">
        <v>69.3359375</v>
      </c>
      <c r="E312" s="56">
        <v>114.2578125</v>
      </c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spans="1:37" x14ac:dyDescent="0.25">
      <c r="A313" s="75" t="s">
        <v>31</v>
      </c>
      <c r="B313" s="56">
        <v>45.8984375</v>
      </c>
      <c r="C313" s="56">
        <v>82.420991867666672</v>
      </c>
      <c r="D313" s="56">
        <v>58.59375</v>
      </c>
      <c r="E313" s="56">
        <v>95.703125</v>
      </c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spans="1:37" x14ac:dyDescent="0.25">
      <c r="A314" s="75" t="s">
        <v>27</v>
      </c>
      <c r="B314" s="56">
        <v>41.015625</v>
      </c>
      <c r="C314" s="56">
        <v>72.118700246432894</v>
      </c>
      <c r="D314" s="56">
        <v>54.6875</v>
      </c>
      <c r="E314" s="56">
        <v>88.8671875</v>
      </c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spans="1:37" x14ac:dyDescent="0.25">
      <c r="A315" s="75" t="s">
        <v>32</v>
      </c>
      <c r="B315" s="56">
        <v>41.9921875</v>
      </c>
      <c r="C315" s="56">
        <v>108.7041644716965</v>
      </c>
      <c r="D315" s="56">
        <v>85.9375</v>
      </c>
      <c r="E315" s="56">
        <v>161.1328125</v>
      </c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spans="1:37" x14ac:dyDescent="0.25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spans="1:37" x14ac:dyDescent="0.25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spans="1:37" x14ac:dyDescent="0.25">
      <c r="A318" s="57" t="s">
        <v>110</v>
      </c>
      <c r="B318" s="56"/>
      <c r="C318" s="56"/>
      <c r="D318" s="56"/>
      <c r="E318" s="56"/>
      <c r="F318" s="56"/>
      <c r="G318" s="56"/>
      <c r="H318" s="56"/>
      <c r="I318" s="56"/>
      <c r="J318" s="57" t="s">
        <v>111</v>
      </c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spans="1:37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F319" s="56"/>
      <c r="G319" s="56"/>
      <c r="H319" s="56"/>
      <c r="I319" s="56"/>
      <c r="J319" s="75"/>
      <c r="K319" s="75" t="s">
        <v>97</v>
      </c>
      <c r="L319" s="75" t="s">
        <v>98</v>
      </c>
      <c r="M319" s="75" t="s">
        <v>99</v>
      </c>
      <c r="N319" s="75" t="s">
        <v>100</v>
      </c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spans="1:37" x14ac:dyDescent="0.25">
      <c r="A320" s="75" t="s">
        <v>18</v>
      </c>
      <c r="B320" s="56">
        <v>22.4609375</v>
      </c>
      <c r="C320" s="56">
        <v>76.621338200595531</v>
      </c>
      <c r="D320" s="56">
        <v>27.34375</v>
      </c>
      <c r="E320" s="56">
        <v>115.234375</v>
      </c>
      <c r="F320" s="56"/>
      <c r="G320" s="56"/>
      <c r="H320" s="56"/>
      <c r="I320" s="56"/>
      <c r="J320" s="75" t="s">
        <v>15</v>
      </c>
      <c r="K320" s="56">
        <v>0.23529411764705879</v>
      </c>
      <c r="L320" s="56">
        <v>6.0341323001636491</v>
      </c>
      <c r="M320" s="56">
        <v>0.20588235294117649</v>
      </c>
      <c r="N320" s="56">
        <v>0.29411764705882348</v>
      </c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spans="1:37" x14ac:dyDescent="0.25">
      <c r="A321" s="75" t="s">
        <v>28</v>
      </c>
      <c r="B321" s="56">
        <v>16.6015625</v>
      </c>
      <c r="C321" s="56">
        <v>117.5255342740255</v>
      </c>
      <c r="D321" s="56">
        <v>41.015625</v>
      </c>
      <c r="E321" s="56">
        <v>238.28125</v>
      </c>
      <c r="F321" s="56"/>
      <c r="G321" s="56"/>
      <c r="H321" s="56"/>
      <c r="I321" s="56"/>
      <c r="J321" s="75" t="s">
        <v>101</v>
      </c>
      <c r="K321" s="56">
        <v>0.29411764705882348</v>
      </c>
      <c r="L321" s="56">
        <v>4.0676949050976194</v>
      </c>
      <c r="M321" s="56">
        <v>0.23529411764705879</v>
      </c>
      <c r="N321" s="56">
        <v>0.38235294117647062</v>
      </c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spans="1:37" x14ac:dyDescent="0.25">
      <c r="A322" s="75" t="s">
        <v>21</v>
      </c>
      <c r="B322" s="56">
        <v>22.4609375</v>
      </c>
      <c r="C322" s="56">
        <v>50.395609591917591</v>
      </c>
      <c r="D322" s="56">
        <v>29.296875</v>
      </c>
      <c r="E322" s="56">
        <v>54.6875</v>
      </c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spans="1:37" x14ac:dyDescent="0.25">
      <c r="A323" s="75" t="s">
        <v>29</v>
      </c>
      <c r="B323" s="56">
        <v>30.2734375</v>
      </c>
      <c r="C323" s="56">
        <v>79.527000826798954</v>
      </c>
      <c r="D323" s="56">
        <v>41.015625</v>
      </c>
      <c r="E323" s="56">
        <v>93.75</v>
      </c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spans="1:37" x14ac:dyDescent="0.25">
      <c r="A324" s="75" t="s">
        <v>24</v>
      </c>
      <c r="B324" s="56">
        <v>49.8046875</v>
      </c>
      <c r="C324" s="56">
        <v>111.3148275270659</v>
      </c>
      <c r="D324" s="56">
        <v>81.0546875</v>
      </c>
      <c r="E324" s="56">
        <v>162.109375</v>
      </c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spans="1:37" x14ac:dyDescent="0.25">
      <c r="A325" s="75" t="s">
        <v>31</v>
      </c>
      <c r="B325" s="56">
        <v>49.8046875</v>
      </c>
      <c r="C325" s="56">
        <v>128.22340469809339</v>
      </c>
      <c r="D325" s="56">
        <v>79.1015625</v>
      </c>
      <c r="E325" s="56">
        <v>225.5859375</v>
      </c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spans="1:37" x14ac:dyDescent="0.25">
      <c r="A326" s="75" t="s">
        <v>27</v>
      </c>
      <c r="B326" s="56">
        <v>37.109375</v>
      </c>
      <c r="C326" s="56">
        <v>94.336811991305993</v>
      </c>
      <c r="D326" s="56">
        <v>61.5234375</v>
      </c>
      <c r="E326" s="56">
        <v>133.7890625</v>
      </c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spans="1:37" x14ac:dyDescent="0.25">
      <c r="A327" s="75" t="s">
        <v>32</v>
      </c>
      <c r="B327" s="56">
        <v>25.390625</v>
      </c>
      <c r="C327" s="56">
        <v>157.8133428075777</v>
      </c>
      <c r="D327" s="56">
        <v>119.140625</v>
      </c>
      <c r="E327" s="56">
        <v>284.1796875</v>
      </c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spans="1:37" x14ac:dyDescent="0.25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spans="1:37" x14ac:dyDescent="0.25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spans="1:37" x14ac:dyDescent="0.25">
      <c r="A330" s="57" t="s">
        <v>112</v>
      </c>
      <c r="B330" s="56"/>
      <c r="C330" s="56"/>
      <c r="D330" s="56"/>
      <c r="E330" s="56"/>
      <c r="F330" s="56"/>
      <c r="G330" s="56"/>
      <c r="H330" s="56"/>
      <c r="I330" s="56"/>
      <c r="J330" s="57" t="s">
        <v>113</v>
      </c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spans="1:37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F331" s="56"/>
      <c r="G331" s="56"/>
      <c r="H331" s="56"/>
      <c r="I331" s="56"/>
      <c r="J331" s="75"/>
      <c r="K331" s="75" t="s">
        <v>97</v>
      </c>
      <c r="L331" s="75" t="s">
        <v>98</v>
      </c>
      <c r="M331" s="75" t="s">
        <v>99</v>
      </c>
      <c r="N331" s="75" t="s">
        <v>100</v>
      </c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spans="1:37" x14ac:dyDescent="0.25">
      <c r="A332" s="75" t="s">
        <v>18</v>
      </c>
      <c r="B332" s="56">
        <v>20.5078125</v>
      </c>
      <c r="C332" s="56">
        <v>81.880138538720843</v>
      </c>
      <c r="D332" s="56">
        <v>39.0625</v>
      </c>
      <c r="E332" s="56">
        <v>124.0234375</v>
      </c>
      <c r="F332" s="56"/>
      <c r="G332" s="56"/>
      <c r="H332" s="56"/>
      <c r="I332" s="56"/>
      <c r="J332" s="75" t="s">
        <v>15</v>
      </c>
      <c r="K332" s="56">
        <v>0.16666666666666671</v>
      </c>
      <c r="L332" s="56">
        <v>1.9552425120803221</v>
      </c>
      <c r="M332" s="56">
        <v>0.16666666666666671</v>
      </c>
      <c r="N332" s="56">
        <v>0.66666666666666663</v>
      </c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spans="1:37" x14ac:dyDescent="0.25">
      <c r="A333" s="75" t="s">
        <v>28</v>
      </c>
      <c r="B333" s="56">
        <v>15.625</v>
      </c>
      <c r="C333" s="56">
        <v>84.710427855950172</v>
      </c>
      <c r="D333" s="56">
        <v>39.0625</v>
      </c>
      <c r="E333" s="56">
        <v>127.9296875</v>
      </c>
      <c r="F333" s="56"/>
      <c r="G333" s="56"/>
      <c r="H333" s="56"/>
      <c r="I333" s="56"/>
      <c r="J333" s="75" t="s">
        <v>101</v>
      </c>
      <c r="K333" s="56">
        <v>0.16666666666666671</v>
      </c>
      <c r="L333" s="56">
        <v>0.41745112306256138</v>
      </c>
      <c r="M333" s="56">
        <v>0.16666666666666671</v>
      </c>
      <c r="N333" s="56">
        <v>0.16666666666666671</v>
      </c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spans="1:37" x14ac:dyDescent="0.25">
      <c r="A334" s="75" t="s">
        <v>21</v>
      </c>
      <c r="B334" s="56">
        <v>33.203125</v>
      </c>
      <c r="C334" s="56">
        <v>59.062410922995888</v>
      </c>
      <c r="D334" s="56">
        <v>41.015625</v>
      </c>
      <c r="E334" s="56">
        <v>71.2890625</v>
      </c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spans="1:37" x14ac:dyDescent="0.25">
      <c r="A335" s="75" t="s">
        <v>29</v>
      </c>
      <c r="B335" s="56">
        <v>38.0859375</v>
      </c>
      <c r="C335" s="56">
        <v>87.886864068022874</v>
      </c>
      <c r="D335" s="56">
        <v>49.8046875</v>
      </c>
      <c r="E335" s="56">
        <v>130.859375</v>
      </c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spans="1:37" x14ac:dyDescent="0.25">
      <c r="A336" s="75" t="s">
        <v>24</v>
      </c>
      <c r="B336" s="56">
        <v>44.921875</v>
      </c>
      <c r="C336" s="56">
        <v>81.58362107078932</v>
      </c>
      <c r="D336" s="56">
        <v>62.5</v>
      </c>
      <c r="E336" s="56">
        <v>106.4453125</v>
      </c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spans="1:37" x14ac:dyDescent="0.25">
      <c r="A337" s="75" t="s">
        <v>31</v>
      </c>
      <c r="B337" s="56">
        <v>39.0625</v>
      </c>
      <c r="C337" s="56">
        <v>76.945249454376992</v>
      </c>
      <c r="D337" s="56">
        <v>60.546875</v>
      </c>
      <c r="E337" s="56">
        <v>97.65625</v>
      </c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spans="1:37" x14ac:dyDescent="0.25">
      <c r="A338" s="75" t="s">
        <v>27</v>
      </c>
      <c r="B338" s="56">
        <v>53.7109375</v>
      </c>
      <c r="C338" s="56">
        <v>68.123051030596926</v>
      </c>
      <c r="D338" s="56">
        <v>54.6875</v>
      </c>
      <c r="E338" s="56">
        <v>83.984375</v>
      </c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spans="1:37" x14ac:dyDescent="0.25">
      <c r="A339" s="75" t="s">
        <v>32</v>
      </c>
      <c r="B339" s="56">
        <v>31.25</v>
      </c>
      <c r="C339" s="56">
        <v>128.3732889499598</v>
      </c>
      <c r="D339" s="56">
        <v>93.75</v>
      </c>
      <c r="E339" s="56">
        <v>209.9609375</v>
      </c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spans="1:37" x14ac:dyDescent="0.25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spans="1:37" x14ac:dyDescent="0.25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spans="1:37" x14ac:dyDescent="0.25">
      <c r="A342" s="57" t="s">
        <v>114</v>
      </c>
      <c r="B342" s="56"/>
      <c r="C342" s="56"/>
      <c r="D342" s="56"/>
      <c r="E342" s="56"/>
      <c r="F342" s="56"/>
      <c r="G342" s="56"/>
      <c r="H342" s="56"/>
      <c r="I342" s="56"/>
      <c r="J342" s="57" t="s">
        <v>115</v>
      </c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spans="1:37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F343" s="56"/>
      <c r="G343" s="56"/>
      <c r="H343" s="56"/>
      <c r="I343" s="56"/>
      <c r="J343" s="75"/>
      <c r="K343" s="75" t="s">
        <v>97</v>
      </c>
      <c r="L343" s="75" t="s">
        <v>98</v>
      </c>
      <c r="M343" s="75" t="s">
        <v>99</v>
      </c>
      <c r="N343" s="75" t="s">
        <v>100</v>
      </c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spans="1:37" x14ac:dyDescent="0.25">
      <c r="A344" s="75" t="s">
        <v>18</v>
      </c>
      <c r="B344" s="56">
        <v>20.5078125</v>
      </c>
      <c r="C344" s="56">
        <v>83.675749068081274</v>
      </c>
      <c r="D344" s="56">
        <v>32.2265625</v>
      </c>
      <c r="E344" s="56">
        <v>132.8125</v>
      </c>
      <c r="F344" s="56"/>
      <c r="G344" s="56"/>
      <c r="H344" s="56"/>
      <c r="I344" s="56"/>
      <c r="J344" s="75" t="s">
        <v>15</v>
      </c>
      <c r="K344" s="56">
        <v>3.2258064516129031E-2</v>
      </c>
      <c r="L344" s="56">
        <v>1.850941489671325</v>
      </c>
      <c r="M344" s="56">
        <v>9.6774193548387094E-2</v>
      </c>
      <c r="N344" s="56">
        <v>0.29032258064516131</v>
      </c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spans="1:37" x14ac:dyDescent="0.25">
      <c r="A345" s="75" t="s">
        <v>28</v>
      </c>
      <c r="B345" s="56">
        <v>16.6015625</v>
      </c>
      <c r="C345" s="56">
        <v>86.874053430946702</v>
      </c>
      <c r="D345" s="56">
        <v>38.0859375</v>
      </c>
      <c r="E345" s="56">
        <v>131.8359375</v>
      </c>
      <c r="F345" s="56"/>
      <c r="G345" s="56"/>
      <c r="H345" s="56"/>
      <c r="I345" s="56"/>
      <c r="J345" s="75" t="s">
        <v>101</v>
      </c>
      <c r="K345" s="56">
        <v>3.2258064516129031E-2</v>
      </c>
      <c r="L345" s="56">
        <v>2.5018743355873698</v>
      </c>
      <c r="M345" s="56">
        <v>0.16129032258064521</v>
      </c>
      <c r="N345" s="56">
        <v>0.64516129032258063</v>
      </c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spans="1:37" x14ac:dyDescent="0.25">
      <c r="A346" s="75" t="s">
        <v>21</v>
      </c>
      <c r="B346" s="56">
        <v>22.4609375</v>
      </c>
      <c r="C346" s="56">
        <v>72.853672880839213</v>
      </c>
      <c r="D346" s="56">
        <v>40.0390625</v>
      </c>
      <c r="E346" s="56">
        <v>106.4453125</v>
      </c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spans="1:37" x14ac:dyDescent="0.25">
      <c r="A347" s="75" t="s">
        <v>29</v>
      </c>
      <c r="B347" s="56">
        <v>23.4375</v>
      </c>
      <c r="C347" s="56">
        <v>80.736826587631853</v>
      </c>
      <c r="D347" s="56">
        <v>43.9453125</v>
      </c>
      <c r="E347" s="56">
        <v>112.3046875</v>
      </c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spans="1:37" x14ac:dyDescent="0.25">
      <c r="A348" s="75" t="s">
        <v>24</v>
      </c>
      <c r="B348" s="56">
        <v>49.8046875</v>
      </c>
      <c r="C348" s="56">
        <v>95.159751212698851</v>
      </c>
      <c r="D348" s="56">
        <v>69.3359375</v>
      </c>
      <c r="E348" s="56">
        <v>128.90625</v>
      </c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spans="1:37" x14ac:dyDescent="0.25">
      <c r="A349" s="75" t="s">
        <v>31</v>
      </c>
      <c r="B349" s="56">
        <v>32.2265625</v>
      </c>
      <c r="C349" s="56">
        <v>90.446313944939476</v>
      </c>
      <c r="D349" s="56">
        <v>64.453125</v>
      </c>
      <c r="E349" s="56">
        <v>122.0703125</v>
      </c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spans="1:37" x14ac:dyDescent="0.25">
      <c r="A350" s="75" t="s">
        <v>27</v>
      </c>
      <c r="B350" s="56">
        <v>38.0859375</v>
      </c>
      <c r="C350" s="56">
        <v>83.927825903584065</v>
      </c>
      <c r="D350" s="56">
        <v>58.59375</v>
      </c>
      <c r="E350" s="56">
        <v>113.28125</v>
      </c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spans="1:37" x14ac:dyDescent="0.25">
      <c r="A351" s="75" t="s">
        <v>32</v>
      </c>
      <c r="B351" s="56">
        <v>31.25</v>
      </c>
      <c r="C351" s="56">
        <v>128.67052211578121</v>
      </c>
      <c r="D351" s="56">
        <v>93.75</v>
      </c>
      <c r="E351" s="56">
        <v>214.84375</v>
      </c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spans="1:37" x14ac:dyDescent="0.25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spans="1:37" x14ac:dyDescent="0.25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spans="1:37" x14ac:dyDescent="0.25">
      <c r="A354" s="57" t="s">
        <v>116</v>
      </c>
      <c r="B354" s="56"/>
      <c r="C354" s="56"/>
      <c r="D354" s="56"/>
      <c r="E354" s="56"/>
      <c r="F354" s="56"/>
      <c r="G354" s="56"/>
      <c r="H354" s="56"/>
      <c r="I354" s="56"/>
      <c r="J354" s="57" t="s">
        <v>117</v>
      </c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spans="1:37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F355" s="56"/>
      <c r="G355" s="56"/>
      <c r="H355" s="56"/>
      <c r="I355" s="56"/>
      <c r="J355" s="75"/>
      <c r="K355" s="75" t="s">
        <v>97</v>
      </c>
      <c r="L355" s="75" t="s">
        <v>98</v>
      </c>
      <c r="M355" s="75" t="s">
        <v>99</v>
      </c>
      <c r="N355" s="75" t="s">
        <v>100</v>
      </c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spans="1:37" x14ac:dyDescent="0.25">
      <c r="A356" s="75" t="s">
        <v>18</v>
      </c>
      <c r="B356" s="56">
        <v>18.5546875</v>
      </c>
      <c r="C356" s="56">
        <v>75.821711434182305</v>
      </c>
      <c r="D356" s="56">
        <v>49.8046875</v>
      </c>
      <c r="E356" s="56">
        <v>104.4921875</v>
      </c>
      <c r="F356" s="56"/>
      <c r="G356" s="56"/>
      <c r="H356" s="56"/>
      <c r="I356" s="56"/>
      <c r="J356" s="75" t="s">
        <v>15</v>
      </c>
      <c r="K356" s="56">
        <v>0.05</v>
      </c>
      <c r="L356" s="56">
        <v>0.6101567489361478</v>
      </c>
      <c r="M356" s="56">
        <v>0.15</v>
      </c>
      <c r="N356" s="56">
        <v>0.60000000000000009</v>
      </c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spans="1:37" x14ac:dyDescent="0.25">
      <c r="A357" s="75" t="s">
        <v>28</v>
      </c>
      <c r="B357" s="56">
        <v>22.4609375</v>
      </c>
      <c r="C357" s="56">
        <v>58.375029456077442</v>
      </c>
      <c r="D357" s="56">
        <v>26.3671875</v>
      </c>
      <c r="E357" s="56">
        <v>58.59375</v>
      </c>
      <c r="F357" s="56"/>
      <c r="G357" s="56"/>
      <c r="H357" s="56"/>
      <c r="I357" s="56"/>
      <c r="J357" s="75" t="s">
        <v>101</v>
      </c>
      <c r="K357" s="56">
        <v>0.05</v>
      </c>
      <c r="L357" s="56">
        <v>0.62090574751073602</v>
      </c>
      <c r="M357" s="56">
        <v>0.15</v>
      </c>
      <c r="N357" s="56">
        <v>0.65</v>
      </c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spans="1:37" x14ac:dyDescent="0.25">
      <c r="A358" s="75" t="s">
        <v>21</v>
      </c>
      <c r="B358" s="56">
        <v>37.109375</v>
      </c>
      <c r="C358" s="56">
        <v>61.960741933401259</v>
      </c>
      <c r="D358" s="56">
        <v>53.7109375</v>
      </c>
      <c r="E358" s="56">
        <v>81.0546875</v>
      </c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spans="1:37" x14ac:dyDescent="0.25">
      <c r="A359" s="75" t="s">
        <v>29</v>
      </c>
      <c r="B359" s="56">
        <v>23.4375</v>
      </c>
      <c r="C359" s="56">
        <v>105.8012821649826</v>
      </c>
      <c r="D359" s="56">
        <v>62.5</v>
      </c>
      <c r="E359" s="56">
        <v>170.8984375</v>
      </c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spans="1:37" x14ac:dyDescent="0.25">
      <c r="A360" s="75" t="s">
        <v>24</v>
      </c>
      <c r="B360" s="56">
        <v>60.546875</v>
      </c>
      <c r="C360" s="56">
        <v>95.446390311786175</v>
      </c>
      <c r="D360" s="56">
        <v>72.265625</v>
      </c>
      <c r="E360" s="56">
        <v>125.9765625</v>
      </c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spans="1:37" x14ac:dyDescent="0.25">
      <c r="A361" s="75" t="s">
        <v>31</v>
      </c>
      <c r="B361" s="56">
        <v>62.5</v>
      </c>
      <c r="C361" s="56">
        <v>81.246443944607066</v>
      </c>
      <c r="D361" s="56">
        <v>70.3125</v>
      </c>
      <c r="E361" s="56">
        <v>104.4921875</v>
      </c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spans="1:37" x14ac:dyDescent="0.25">
      <c r="A362" s="75" t="s">
        <v>27</v>
      </c>
      <c r="B362" s="56">
        <v>38.0859375</v>
      </c>
      <c r="C362" s="56">
        <v>76.562139335674132</v>
      </c>
      <c r="D362" s="56">
        <v>56.640625</v>
      </c>
      <c r="E362" s="56">
        <v>94.7265625</v>
      </c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spans="1:37" x14ac:dyDescent="0.25">
      <c r="A363" s="75" t="s">
        <v>32</v>
      </c>
      <c r="B363" s="56">
        <v>41.015625</v>
      </c>
      <c r="C363" s="56">
        <v>120.0576047838732</v>
      </c>
      <c r="D363" s="56">
        <v>85.9375</v>
      </c>
      <c r="E363" s="56">
        <v>174.8046875</v>
      </c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spans="1:37" x14ac:dyDescent="0.25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spans="1:37" x14ac:dyDescent="0.2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spans="1:37" x14ac:dyDescent="0.25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spans="1:37" x14ac:dyDescent="0.25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spans="1:37" x14ac:dyDescent="0.25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spans="1:37" x14ac:dyDescent="0.25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spans="1:37" x14ac:dyDescent="0.25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spans="1:37" x14ac:dyDescent="0.25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spans="1:37" x14ac:dyDescent="0.25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spans="1:37" x14ac:dyDescent="0.25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spans="1:37" x14ac:dyDescent="0.25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spans="1:37" x14ac:dyDescent="0.2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spans="1:37" x14ac:dyDescent="0.25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spans="1:37" x14ac:dyDescent="0.25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spans="1:37" x14ac:dyDescent="0.25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spans="1:37" x14ac:dyDescent="0.25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spans="1:37" x14ac:dyDescent="0.25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spans="1:37" x14ac:dyDescent="0.25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spans="1:37" x14ac:dyDescent="0.25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spans="1:37" x14ac:dyDescent="0.25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spans="1:37" x14ac:dyDescent="0.25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spans="1:37" x14ac:dyDescent="0.2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spans="1:37" x14ac:dyDescent="0.25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spans="1:37" x14ac:dyDescent="0.25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spans="1:37" x14ac:dyDescent="0.25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spans="1:37" x14ac:dyDescent="0.25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spans="1:37" x14ac:dyDescent="0.25">
      <c r="A390" s="57" t="s">
        <v>118</v>
      </c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spans="1:37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spans="1:37" x14ac:dyDescent="0.25">
      <c r="A392" s="75" t="s">
        <v>18</v>
      </c>
      <c r="B392" s="56">
        <v>0.9765625</v>
      </c>
      <c r="C392" s="56">
        <v>3.050533194638982</v>
      </c>
      <c r="D392" s="56">
        <v>2.9296875</v>
      </c>
      <c r="E392" s="56">
        <v>4.8828125</v>
      </c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spans="1:37" x14ac:dyDescent="0.25">
      <c r="A393" s="75" t="s">
        <v>28</v>
      </c>
      <c r="B393" s="56">
        <v>0.9765625</v>
      </c>
      <c r="C393" s="56">
        <v>3.3866476543839839</v>
      </c>
      <c r="D393" s="56">
        <v>2.9296875</v>
      </c>
      <c r="E393" s="56">
        <v>4.8828125</v>
      </c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spans="1:37" x14ac:dyDescent="0.25">
      <c r="A394" s="75" t="s">
        <v>21</v>
      </c>
      <c r="B394" s="56">
        <v>0.9765625</v>
      </c>
      <c r="C394" s="56">
        <v>3.2952551613709651</v>
      </c>
      <c r="D394" s="56">
        <v>2.9296875</v>
      </c>
      <c r="E394" s="56">
        <v>4.8828125</v>
      </c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spans="1:37" x14ac:dyDescent="0.25">
      <c r="A395" s="75" t="s">
        <v>29</v>
      </c>
      <c r="B395" s="56">
        <v>0.9765625</v>
      </c>
      <c r="C395" s="56">
        <v>3.5251701980049579</v>
      </c>
      <c r="D395" s="56">
        <v>2.9296875</v>
      </c>
      <c r="E395" s="56">
        <v>4.8828125</v>
      </c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spans="1:37" x14ac:dyDescent="0.25">
      <c r="A396" s="75" t="s">
        <v>24</v>
      </c>
      <c r="B396" s="56">
        <v>0.9765625</v>
      </c>
      <c r="C396" s="56">
        <v>3.1173752871225049</v>
      </c>
      <c r="D396" s="56">
        <v>2.9296875</v>
      </c>
      <c r="E396" s="56">
        <v>4.8828125</v>
      </c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spans="1:37" x14ac:dyDescent="0.25">
      <c r="A397" s="75" t="s">
        <v>31</v>
      </c>
      <c r="B397" s="56">
        <v>0.9765625</v>
      </c>
      <c r="C397" s="56">
        <v>3.5178038837108341</v>
      </c>
      <c r="D397" s="56">
        <v>2.9296875</v>
      </c>
      <c r="E397" s="56">
        <v>4.8828125</v>
      </c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spans="1:37" x14ac:dyDescent="0.25">
      <c r="A398" s="75" t="s">
        <v>27</v>
      </c>
      <c r="B398" s="56">
        <v>0.9765625</v>
      </c>
      <c r="C398" s="56">
        <v>3.586893941784763</v>
      </c>
      <c r="D398" s="56">
        <v>2.9296875</v>
      </c>
      <c r="E398" s="56">
        <v>4.8828125</v>
      </c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spans="1:37" x14ac:dyDescent="0.25">
      <c r="A399" s="75" t="s">
        <v>32</v>
      </c>
      <c r="B399" s="56">
        <v>0.9765625</v>
      </c>
      <c r="C399" s="56">
        <v>3.644295744336866</v>
      </c>
      <c r="D399" s="56">
        <v>2.9296875</v>
      </c>
      <c r="E399" s="56">
        <v>4.8828125</v>
      </c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spans="1:37" x14ac:dyDescent="0.25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spans="1:37" x14ac:dyDescent="0.25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spans="1:37" x14ac:dyDescent="0.25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spans="1:37" x14ac:dyDescent="0.25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spans="1:37" x14ac:dyDescent="0.25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spans="1:37" x14ac:dyDescent="0.2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spans="1:37" x14ac:dyDescent="0.25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spans="1:37" x14ac:dyDescent="0.25">
      <c r="A407" s="57" t="s">
        <v>119</v>
      </c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7" t="s">
        <v>120</v>
      </c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spans="1:37" x14ac:dyDescent="0.25">
      <c r="A408" s="76"/>
      <c r="B408" s="119" t="s">
        <v>15</v>
      </c>
      <c r="C408" s="84"/>
      <c r="D408" s="119" t="s">
        <v>101</v>
      </c>
      <c r="E408" s="84"/>
      <c r="F408" s="56"/>
      <c r="G408" s="76"/>
      <c r="H408" s="76" t="s">
        <v>121</v>
      </c>
      <c r="I408" s="56"/>
      <c r="J408" s="56"/>
      <c r="K408" s="56"/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spans="1:37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F409" s="56"/>
      <c r="G409" s="76" t="s">
        <v>132</v>
      </c>
      <c r="H409" s="56">
        <v>258.60294738695109</v>
      </c>
      <c r="I409" s="56"/>
      <c r="J409" s="56"/>
      <c r="K409" s="56"/>
      <c r="L409" s="77" t="s">
        <v>132</v>
      </c>
      <c r="M409" s="56">
        <v>0.73469621295335852</v>
      </c>
      <c r="N409" s="56">
        <v>0.91431715966796179</v>
      </c>
      <c r="O409" s="56">
        <v>0.8857503187715311</v>
      </c>
      <c r="P409" s="56">
        <v>0.75624881039368286</v>
      </c>
      <c r="Q409" s="56">
        <v>1</v>
      </c>
      <c r="R409" s="56">
        <v>1</v>
      </c>
      <c r="S409" s="56">
        <v>1</v>
      </c>
      <c r="T409" s="56">
        <v>1</v>
      </c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spans="1:37" x14ac:dyDescent="0.25">
      <c r="A410" s="76" t="s">
        <v>132</v>
      </c>
      <c r="B410" s="56">
        <v>4.901517300636403</v>
      </c>
      <c r="C410" s="56">
        <v>0.9398066795582497</v>
      </c>
      <c r="D410" s="56">
        <v>9.8230101425891974</v>
      </c>
      <c r="E410" s="56">
        <v>-9.035588766857968</v>
      </c>
      <c r="F410" s="56"/>
      <c r="G410" s="76" t="s">
        <v>133</v>
      </c>
      <c r="H410" s="56">
        <v>209.2833706136324</v>
      </c>
      <c r="I410" s="56"/>
      <c r="J410" s="56"/>
      <c r="K410" s="56"/>
      <c r="L410" s="77" t="s">
        <v>133</v>
      </c>
      <c r="M410" s="56">
        <v>0.73679116004177259</v>
      </c>
      <c r="N410" s="56">
        <v>0.85973554907760963</v>
      </c>
      <c r="O410" s="56">
        <v>0.88460176690289338</v>
      </c>
      <c r="P410" s="56">
        <v>0.66071184970587837</v>
      </c>
      <c r="Q410" s="56">
        <v>0.55754744039893744</v>
      </c>
      <c r="R410" s="56">
        <v>0.81487673935993032</v>
      </c>
      <c r="S410" s="56">
        <v>0.89963892797364531</v>
      </c>
      <c r="T410" s="56">
        <v>0.81281278006059332</v>
      </c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spans="1:37" x14ac:dyDescent="0.25">
      <c r="A411" s="76" t="s">
        <v>133</v>
      </c>
      <c r="B411" s="56">
        <v>5.5932351926551771</v>
      </c>
      <c r="C411" s="56">
        <v>0.74428135225025838</v>
      </c>
      <c r="D411" s="56">
        <v>5.5511384851825332</v>
      </c>
      <c r="E411" s="56">
        <v>-0.81057168906409294</v>
      </c>
      <c r="F411" s="56"/>
      <c r="G411" s="76" t="s">
        <v>134</v>
      </c>
      <c r="H411" s="56">
        <v>193.3046855601211</v>
      </c>
      <c r="I411" s="56"/>
      <c r="J411" s="56"/>
      <c r="K411" s="56"/>
      <c r="L411" s="77" t="s">
        <v>134</v>
      </c>
      <c r="M411" s="56">
        <v>0.81317279257425534</v>
      </c>
      <c r="N411" s="56">
        <v>0.91183570937929115</v>
      </c>
      <c r="O411" s="56">
        <v>0.98724154255066132</v>
      </c>
      <c r="P411" s="56">
        <v>0.83658999432017622</v>
      </c>
      <c r="Q411" s="56">
        <v>0.69105500887616245</v>
      </c>
      <c r="R411" s="56">
        <v>0.68993256163820382</v>
      </c>
      <c r="S411" s="56">
        <v>0.89182773815204031</v>
      </c>
      <c r="T411" s="56">
        <v>0.82385863061796827</v>
      </c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spans="1:37" x14ac:dyDescent="0.25">
      <c r="A412" s="76" t="s">
        <v>134</v>
      </c>
      <c r="B412" s="56">
        <v>6.5794854280228368</v>
      </c>
      <c r="C412" s="56">
        <v>-3.0517526815751892</v>
      </c>
      <c r="D412" s="56">
        <v>8.4462844804707871</v>
      </c>
      <c r="E412" s="56">
        <v>4.9184978433581259</v>
      </c>
      <c r="F412" s="56"/>
      <c r="G412" s="76" t="s">
        <v>135</v>
      </c>
      <c r="H412" s="56">
        <v>170.13733666854651</v>
      </c>
      <c r="I412" s="56"/>
      <c r="J412" s="56"/>
      <c r="K412" s="56"/>
      <c r="L412" s="77" t="s">
        <v>135</v>
      </c>
      <c r="M412" s="56">
        <v>0.77143882391442364</v>
      </c>
      <c r="N412" s="56">
        <v>0.83870644033245023</v>
      </c>
      <c r="O412" s="56">
        <v>0.75570763227470217</v>
      </c>
      <c r="P412" s="56">
        <v>0.77740681839172388</v>
      </c>
      <c r="Q412" s="56">
        <v>0.61190769583184901</v>
      </c>
      <c r="R412" s="56">
        <v>0.79285981957859863</v>
      </c>
      <c r="S412" s="56">
        <v>0.7413950463278266</v>
      </c>
      <c r="T412" s="56">
        <v>0.72280019684880314</v>
      </c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spans="1:37" x14ac:dyDescent="0.25">
      <c r="A413" s="76" t="s">
        <v>135</v>
      </c>
      <c r="B413" s="56">
        <v>3.0351814261757868</v>
      </c>
      <c r="C413" s="56">
        <v>4.3601276147682313</v>
      </c>
      <c r="D413" s="56">
        <v>4.560855279990208</v>
      </c>
      <c r="E413" s="56">
        <v>-9.6892929706718434</v>
      </c>
      <c r="F413" s="56"/>
      <c r="G413" s="76" t="s">
        <v>136</v>
      </c>
      <c r="H413" s="56">
        <v>129.87863750930359</v>
      </c>
      <c r="I413" s="56"/>
      <c r="J413" s="56"/>
      <c r="K413" s="56"/>
      <c r="L413" s="77" t="s">
        <v>136</v>
      </c>
      <c r="M413" s="56">
        <v>0.834245231463839</v>
      </c>
      <c r="N413" s="56">
        <v>0.87947329862867307</v>
      </c>
      <c r="O413" s="56">
        <v>0.97782998068818749</v>
      </c>
      <c r="P413" s="56">
        <v>0.75783380520859223</v>
      </c>
      <c r="Q413" s="56">
        <v>0.52900842849187102</v>
      </c>
      <c r="R413" s="56">
        <v>0.70613094474730143</v>
      </c>
      <c r="S413" s="56">
        <v>0.7645985163672786</v>
      </c>
      <c r="T413" s="56">
        <v>0.91823854899143287</v>
      </c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spans="1:37" x14ac:dyDescent="0.25">
      <c r="A414" s="76" t="s">
        <v>136</v>
      </c>
      <c r="B414" s="56">
        <v>4.4875635326389958</v>
      </c>
      <c r="C414" s="56">
        <v>-2.2706293194574241</v>
      </c>
      <c r="D414" s="56">
        <v>5.3337105956491353</v>
      </c>
      <c r="E414" s="56">
        <v>1.640388861457418</v>
      </c>
      <c r="F414" s="56"/>
      <c r="G414" s="76" t="s">
        <v>137</v>
      </c>
      <c r="H414" s="56">
        <v>188.0593204945483</v>
      </c>
      <c r="I414" s="56"/>
      <c r="J414" s="56"/>
      <c r="K414" s="56"/>
      <c r="L414" s="77" t="s">
        <v>137</v>
      </c>
      <c r="M414" s="56">
        <v>0.86003248035004842</v>
      </c>
      <c r="N414" s="56">
        <v>0.93005176840565851</v>
      </c>
      <c r="O414" s="56">
        <v>0.88291556449750597</v>
      </c>
      <c r="P414" s="56">
        <v>0.73681077201965706</v>
      </c>
      <c r="Q414" s="56">
        <v>0.48303671868504777</v>
      </c>
      <c r="R414" s="56">
        <v>0.74465382928444002</v>
      </c>
      <c r="S414" s="56">
        <v>0.76347632366945772</v>
      </c>
      <c r="T414" s="56">
        <v>0.75425338430946898</v>
      </c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spans="1:37" x14ac:dyDescent="0.25">
      <c r="A415" s="76" t="s">
        <v>137</v>
      </c>
      <c r="B415" s="56">
        <v>2.893564578512315</v>
      </c>
      <c r="C415" s="56">
        <v>-0.48753968890583638</v>
      </c>
      <c r="D415" s="56">
        <v>6.0911355304057189</v>
      </c>
      <c r="E415" s="56">
        <v>6.9672641873639476</v>
      </c>
      <c r="F415" s="56"/>
      <c r="G415" s="76" t="s">
        <v>138</v>
      </c>
      <c r="H415" s="56">
        <v>136.8184102769699</v>
      </c>
      <c r="I415" s="56"/>
      <c r="J415" s="56"/>
      <c r="K415" s="56"/>
      <c r="L415" s="77" t="s">
        <v>138</v>
      </c>
      <c r="M415" s="56">
        <v>0.88273486436173632</v>
      </c>
      <c r="N415" s="56">
        <v>0.99820630407339384</v>
      </c>
      <c r="O415" s="56">
        <v>0.97016347340912312</v>
      </c>
      <c r="P415" s="56">
        <v>0.86107038256021085</v>
      </c>
      <c r="Q415" s="56">
        <v>0.45503579820043871</v>
      </c>
      <c r="R415" s="56">
        <v>0.63623333853540376</v>
      </c>
      <c r="S415" s="56">
        <v>0.82379320781485121</v>
      </c>
      <c r="T415" s="56">
        <v>0.78736723353581739</v>
      </c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spans="1:37" x14ac:dyDescent="0.25">
      <c r="A416" s="76" t="s">
        <v>138</v>
      </c>
      <c r="B416" s="56">
        <v>5.4082761702502387</v>
      </c>
      <c r="C416" s="56">
        <v>-0.96407366718610787</v>
      </c>
      <c r="D416" s="56">
        <v>6.8801739449422854</v>
      </c>
      <c r="E416" s="56">
        <v>-0.67964158605631597</v>
      </c>
      <c r="F416" s="56"/>
      <c r="G416" s="76" t="s">
        <v>139</v>
      </c>
      <c r="H416" s="56">
        <v>174.62468010331881</v>
      </c>
      <c r="I416" s="56"/>
      <c r="J416" s="56"/>
      <c r="K416" s="56"/>
      <c r="L416" s="77" t="s">
        <v>139</v>
      </c>
      <c r="M416" s="56">
        <v>0.81166254919789205</v>
      </c>
      <c r="N416" s="56">
        <v>0.85443466615548491</v>
      </c>
      <c r="O416" s="56">
        <v>0.90434669946418711</v>
      </c>
      <c r="P416" s="56">
        <v>0.67206693129770123</v>
      </c>
      <c r="Q416" s="56">
        <v>0.56952740087926323</v>
      </c>
      <c r="R416" s="56">
        <v>0.71209629580672928</v>
      </c>
      <c r="S416" s="56">
        <v>0.55196750774548409</v>
      </c>
      <c r="T416" s="56">
        <v>0.77826580239117371</v>
      </c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spans="1:37" x14ac:dyDescent="0.25">
      <c r="A417" s="76" t="s">
        <v>139</v>
      </c>
      <c r="B417" s="56">
        <v>6.4241804580367363</v>
      </c>
      <c r="C417" s="56">
        <v>-0.38917642216822501</v>
      </c>
      <c r="D417" s="56">
        <v>6.7753606839231946</v>
      </c>
      <c r="E417" s="56">
        <v>-0.1051738945991441</v>
      </c>
      <c r="F417" s="56"/>
      <c r="G417" s="76" t="s">
        <v>140</v>
      </c>
      <c r="H417" s="56">
        <v>140.45208810205409</v>
      </c>
      <c r="I417" s="56"/>
      <c r="J417" s="56"/>
      <c r="K417" s="56"/>
      <c r="L417" s="77" t="s">
        <v>140</v>
      </c>
      <c r="M417" s="56">
        <v>0.84299138604924051</v>
      </c>
      <c r="N417" s="56">
        <v>0.91616765527050981</v>
      </c>
      <c r="O417" s="56">
        <v>0.90027309553972579</v>
      </c>
      <c r="P417" s="56">
        <v>1</v>
      </c>
      <c r="Q417" s="56">
        <v>0.51382574252285307</v>
      </c>
      <c r="R417" s="56">
        <v>0.63179322477737143</v>
      </c>
      <c r="S417" s="56">
        <v>0.65436719456688419</v>
      </c>
      <c r="T417" s="56">
        <v>0.85915798338004423</v>
      </c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spans="1:37" x14ac:dyDescent="0.25">
      <c r="A418" s="76" t="s">
        <v>140</v>
      </c>
      <c r="B418" s="56">
        <v>4.3356324320040294</v>
      </c>
      <c r="C418" s="56">
        <v>0.86487950748842446</v>
      </c>
      <c r="D418" s="56">
        <v>6.3923963404178306</v>
      </c>
      <c r="E418" s="56">
        <v>2.659841388418597</v>
      </c>
      <c r="F418" s="56"/>
      <c r="G418" s="76" t="s">
        <v>141</v>
      </c>
      <c r="H418" s="56">
        <v>228.07500360054419</v>
      </c>
      <c r="I418" s="56"/>
      <c r="J418" s="56"/>
      <c r="K418" s="56"/>
      <c r="L418" s="77" t="s">
        <v>141</v>
      </c>
      <c r="M418" s="56">
        <v>0.92894740677693044</v>
      </c>
      <c r="N418" s="56">
        <v>0.96279986641500426</v>
      </c>
      <c r="O418" s="56">
        <v>0.86510689028388377</v>
      </c>
      <c r="P418" s="56">
        <v>0.79925412593263911</v>
      </c>
      <c r="Q418" s="56">
        <v>0.48074103259222217</v>
      </c>
      <c r="R418" s="56">
        <v>0.80823658439650314</v>
      </c>
      <c r="S418" s="56">
        <v>0.6645962071037983</v>
      </c>
      <c r="T418" s="56">
        <v>0.99709858456557332</v>
      </c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spans="1:37" x14ac:dyDescent="0.25">
      <c r="A419" s="76" t="s">
        <v>141</v>
      </c>
      <c r="B419" s="56">
        <v>4.2049770238455944</v>
      </c>
      <c r="C419" s="56">
        <v>-0.6032297281850908</v>
      </c>
      <c r="D419" s="56">
        <v>7.1862981532645422</v>
      </c>
      <c r="E419" s="56">
        <v>-9.1780860253775689</v>
      </c>
      <c r="F419" s="56"/>
      <c r="G419" s="76" t="s">
        <v>142</v>
      </c>
      <c r="H419" s="56">
        <v>212.43970362088149</v>
      </c>
      <c r="I419" s="56"/>
      <c r="J419" s="56"/>
      <c r="K419" s="56"/>
      <c r="L419" s="77" t="s">
        <v>142</v>
      </c>
      <c r="M419" s="56">
        <v>0.9749709743937941</v>
      </c>
      <c r="N419" s="56">
        <v>0.96297567778100923</v>
      </c>
      <c r="O419" s="56">
        <v>0.98365133821523465</v>
      </c>
      <c r="P419" s="56">
        <v>0.81325110156583347</v>
      </c>
      <c r="Q419" s="56">
        <v>0.56299125258352023</v>
      </c>
      <c r="R419" s="56">
        <v>0.81781892496909525</v>
      </c>
      <c r="S419" s="56">
        <v>0.65080667793842351</v>
      </c>
      <c r="T419" s="56">
        <v>0.90045642330543885</v>
      </c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spans="1:37" x14ac:dyDescent="0.25">
      <c r="A420" s="76" t="s">
        <v>142</v>
      </c>
      <c r="B420" s="56">
        <v>5.1519578104502219</v>
      </c>
      <c r="C420" s="56">
        <v>4.8163968419066743</v>
      </c>
      <c r="D420" s="56">
        <v>4.8706043380249726</v>
      </c>
      <c r="E420" s="56">
        <v>1.015996858137673</v>
      </c>
      <c r="F420" s="56"/>
      <c r="G420" s="76" t="s">
        <v>143</v>
      </c>
      <c r="H420" s="56">
        <v>118.30886384143631</v>
      </c>
      <c r="I420" s="56"/>
      <c r="J420" s="56"/>
      <c r="K420" s="56"/>
      <c r="L420" s="77" t="s">
        <v>143</v>
      </c>
      <c r="M420" s="56">
        <v>1</v>
      </c>
      <c r="N420" s="56">
        <v>1</v>
      </c>
      <c r="O420" s="56">
        <v>0.85601674506829983</v>
      </c>
      <c r="P420" s="56">
        <v>0.75072147838831293</v>
      </c>
      <c r="Q420" s="56">
        <v>0.60514870151017652</v>
      </c>
      <c r="R420" s="56">
        <v>0.82850542370098645</v>
      </c>
      <c r="S420" s="56">
        <v>0.64578717790127682</v>
      </c>
      <c r="T420" s="56">
        <v>0.89822621955838911</v>
      </c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spans="1:37" x14ac:dyDescent="0.25">
      <c r="A421" s="76" t="s">
        <v>143</v>
      </c>
      <c r="B421" s="56">
        <v>6.4183598924984304</v>
      </c>
      <c r="C421" s="56">
        <v>-0.97347990001108997</v>
      </c>
      <c r="D421" s="56">
        <v>7.5544763677159121</v>
      </c>
      <c r="E421" s="56">
        <v>2.5932987258108851</v>
      </c>
      <c r="F421" s="56"/>
      <c r="G421" s="76" t="s">
        <v>176</v>
      </c>
      <c r="H421" s="56">
        <v>170.39005359926159</v>
      </c>
      <c r="I421" s="56"/>
      <c r="J421" s="56"/>
      <c r="K421" s="56"/>
      <c r="L421" s="77" t="s">
        <v>176</v>
      </c>
      <c r="M421" s="56">
        <v>0.97697129726770815</v>
      </c>
      <c r="N421" s="56">
        <v>0.98695278071797876</v>
      </c>
      <c r="O421" s="56">
        <v>0.9294697351131791</v>
      </c>
      <c r="P421" s="56">
        <v>0.77173448447038873</v>
      </c>
      <c r="Q421" s="56">
        <v>0.50392889867731605</v>
      </c>
      <c r="R421" s="56">
        <v>0.77323625357325876</v>
      </c>
      <c r="S421" s="56">
        <v>0.73323037724249618</v>
      </c>
      <c r="T421" s="56">
        <v>0.88009037729889161</v>
      </c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spans="1:37" x14ac:dyDescent="0.25">
      <c r="A422" s="76" t="s">
        <v>176</v>
      </c>
      <c r="B422" s="56">
        <v>4.9721650214151758</v>
      </c>
      <c r="C422" s="56">
        <v>-3.031389103602423</v>
      </c>
      <c r="D422" s="56">
        <v>4.9915323521280106</v>
      </c>
      <c r="E422" s="56">
        <v>-1.48656373180278E-2</v>
      </c>
      <c r="F422" s="56"/>
      <c r="G422" s="76" t="s">
        <v>177</v>
      </c>
      <c r="H422" s="56">
        <v>117.60811239074501</v>
      </c>
      <c r="I422" s="56"/>
      <c r="J422" s="56"/>
      <c r="K422" s="56"/>
      <c r="L422" s="77" t="s">
        <v>177</v>
      </c>
      <c r="M422" s="56">
        <v>0.86862409458369205</v>
      </c>
      <c r="N422" s="56">
        <v>0.91847636108043862</v>
      </c>
      <c r="O422" s="56">
        <v>1</v>
      </c>
      <c r="P422" s="56">
        <v>0.87863899285173708</v>
      </c>
      <c r="Q422" s="56">
        <v>0.52794045429482883</v>
      </c>
      <c r="R422" s="56">
        <v>0.77314948441064268</v>
      </c>
      <c r="S422" s="56">
        <v>0.80003484903862399</v>
      </c>
      <c r="T422" s="56">
        <v>0.8503755010770695</v>
      </c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spans="1:37" x14ac:dyDescent="0.25">
      <c r="A423" s="76" t="s">
        <v>177</v>
      </c>
      <c r="B423" s="56">
        <v>4.1715351570991679</v>
      </c>
      <c r="C423" s="56">
        <v>1.9942925320853451</v>
      </c>
      <c r="D423" s="56">
        <v>4.1479345676554686</v>
      </c>
      <c r="E423" s="56">
        <v>-4.1218550050289213</v>
      </c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spans="1:37" x14ac:dyDescent="0.25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spans="1:37" x14ac:dyDescent="0.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spans="1:37" x14ac:dyDescent="0.25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spans="1:37" x14ac:dyDescent="0.25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spans="1:37" x14ac:dyDescent="0.2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spans="1:37" x14ac:dyDescent="0.2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spans="1:37" x14ac:dyDescent="0.25">
      <c r="A430" s="57" t="s">
        <v>144</v>
      </c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7" t="s">
        <v>145</v>
      </c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spans="1:37" x14ac:dyDescent="0.25">
      <c r="A431" s="76"/>
      <c r="B431" s="119" t="s">
        <v>15</v>
      </c>
      <c r="C431" s="84"/>
      <c r="D431" s="119" t="s">
        <v>101</v>
      </c>
      <c r="E431" s="84"/>
      <c r="F431" s="56"/>
      <c r="G431" s="76"/>
      <c r="H431" s="76" t="s">
        <v>121</v>
      </c>
      <c r="I431" s="56"/>
      <c r="J431" s="56"/>
      <c r="K431" s="56"/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spans="1:37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F432" s="56"/>
      <c r="G432" s="76" t="s">
        <v>132</v>
      </c>
      <c r="H432" s="56">
        <v>17.47834233265063</v>
      </c>
      <c r="I432" s="56"/>
      <c r="J432" s="56"/>
      <c r="K432" s="56"/>
      <c r="L432" s="77" t="s">
        <v>146</v>
      </c>
      <c r="M432" s="56">
        <v>0.87328841327187312</v>
      </c>
      <c r="N432" s="56">
        <v>0.7050875697848914</v>
      </c>
      <c r="O432" s="56">
        <v>0.72697570008981982</v>
      </c>
      <c r="P432" s="56">
        <v>0.54279641874296169</v>
      </c>
      <c r="Q432" s="56">
        <v>0.91702222016698398</v>
      </c>
      <c r="R432" s="56">
        <v>0.60452411309385856</v>
      </c>
      <c r="S432" s="56">
        <v>0.57062803621646063</v>
      </c>
      <c r="T432" s="56">
        <v>0.16395316176192601</v>
      </c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spans="1:37" x14ac:dyDescent="0.25">
      <c r="A433" s="76" t="s">
        <v>132</v>
      </c>
      <c r="B433" s="56">
        <v>0.96926237464698883</v>
      </c>
      <c r="C433" s="56">
        <v>0.65913866549662381</v>
      </c>
      <c r="D433" s="56">
        <v>1.480295533536089</v>
      </c>
      <c r="E433" s="56">
        <v>-0.22231958912396799</v>
      </c>
      <c r="F433" s="56"/>
      <c r="G433" s="76" t="s">
        <v>133</v>
      </c>
      <c r="H433" s="56">
        <v>23.330923341280911</v>
      </c>
      <c r="I433" s="56"/>
      <c r="J433" s="56"/>
      <c r="K433" s="56"/>
      <c r="L433" s="77" t="s">
        <v>147</v>
      </c>
      <c r="M433" s="56">
        <v>1</v>
      </c>
      <c r="N433" s="56">
        <v>0.99999999999999989</v>
      </c>
      <c r="O433" s="56">
        <v>1</v>
      </c>
      <c r="P433" s="56">
        <v>1</v>
      </c>
      <c r="Q433" s="56">
        <v>1</v>
      </c>
      <c r="R433" s="56">
        <v>1</v>
      </c>
      <c r="S433" s="56">
        <v>1</v>
      </c>
      <c r="T433" s="56">
        <v>1</v>
      </c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spans="1:37" x14ac:dyDescent="0.25">
      <c r="A434" s="76" t="s">
        <v>133</v>
      </c>
      <c r="B434" s="56">
        <v>1.7614613941360899</v>
      </c>
      <c r="C434" s="56">
        <v>1.2566946236361329</v>
      </c>
      <c r="D434" s="56">
        <v>2.1077841375954418</v>
      </c>
      <c r="E434" s="56">
        <v>-2.5499714135050069</v>
      </c>
      <c r="F434" s="56"/>
      <c r="G434" s="76" t="s">
        <v>134</v>
      </c>
      <c r="H434" s="56">
        <v>19.753442442484499</v>
      </c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spans="1:37" x14ac:dyDescent="0.25">
      <c r="A435" s="76" t="s">
        <v>134</v>
      </c>
      <c r="B435" s="56">
        <v>2.1257468381148348</v>
      </c>
      <c r="C435" s="56">
        <v>-1.2108944301386291</v>
      </c>
      <c r="D435" s="56">
        <v>2.5112651485254269</v>
      </c>
      <c r="E435" s="56">
        <v>0.90478827322735267</v>
      </c>
      <c r="F435" s="56"/>
      <c r="G435" s="76" t="s">
        <v>135</v>
      </c>
      <c r="H435" s="56">
        <v>20.442689652160649</v>
      </c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spans="1:37" x14ac:dyDescent="0.25">
      <c r="A436" s="76" t="s">
        <v>135</v>
      </c>
      <c r="B436" s="56">
        <v>2.1930880017384071</v>
      </c>
      <c r="C436" s="56">
        <v>1.444891377086174</v>
      </c>
      <c r="D436" s="56">
        <v>2.7747885656355309</v>
      </c>
      <c r="E436" s="56">
        <v>-0.95601426163256276</v>
      </c>
      <c r="F436" s="56"/>
      <c r="G436" s="76" t="s">
        <v>136</v>
      </c>
      <c r="H436" s="56">
        <v>13.98410963767601</v>
      </c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spans="1:37" x14ac:dyDescent="0.25">
      <c r="A437" s="76" t="s">
        <v>136</v>
      </c>
      <c r="B437" s="56">
        <v>0.73839378662490085</v>
      </c>
      <c r="C437" s="56">
        <v>-0.19076896054508999</v>
      </c>
      <c r="D437" s="56">
        <v>1.801899754432353</v>
      </c>
      <c r="E437" s="56">
        <v>-0.31452534861678522</v>
      </c>
      <c r="F437" s="56"/>
      <c r="G437" s="76" t="s">
        <v>137</v>
      </c>
      <c r="H437" s="56">
        <v>18.283375396297409</v>
      </c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spans="1:37" x14ac:dyDescent="0.25">
      <c r="A438" s="76" t="s">
        <v>137</v>
      </c>
      <c r="B438" s="56">
        <v>1.534387563014771</v>
      </c>
      <c r="C438" s="56">
        <v>-1.3816413668569429</v>
      </c>
      <c r="D438" s="56">
        <v>3.3296939264995919</v>
      </c>
      <c r="E438" s="56">
        <v>2.2751780214410471</v>
      </c>
      <c r="F438" s="56"/>
      <c r="G438" s="76" t="s">
        <v>138</v>
      </c>
      <c r="H438" s="56">
        <v>15.94160819660809</v>
      </c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spans="1:37" x14ac:dyDescent="0.25">
      <c r="A439" s="76" t="s">
        <v>138</v>
      </c>
      <c r="B439" s="56">
        <v>0.80063154158427274</v>
      </c>
      <c r="C439" s="56">
        <v>-1.149597077389227</v>
      </c>
      <c r="D439" s="56">
        <v>1.69534055623183</v>
      </c>
      <c r="E439" s="56">
        <v>1.448292718524665</v>
      </c>
      <c r="F439" s="56"/>
      <c r="G439" s="76" t="s">
        <v>139</v>
      </c>
      <c r="H439" s="56">
        <v>26.842046443888648</v>
      </c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spans="1:37" x14ac:dyDescent="0.25">
      <c r="A440" s="76" t="s">
        <v>139</v>
      </c>
      <c r="B440" s="56">
        <v>1.9387932981058389</v>
      </c>
      <c r="C440" s="56">
        <v>2.1258120904656961</v>
      </c>
      <c r="D440" s="56">
        <v>3.2046003404829828</v>
      </c>
      <c r="E440" s="56">
        <v>-3.5098567224604138</v>
      </c>
      <c r="F440" s="56"/>
      <c r="G440" s="76" t="s">
        <v>140</v>
      </c>
      <c r="H440" s="56">
        <v>18.500039576582431</v>
      </c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spans="1:37" x14ac:dyDescent="0.25">
      <c r="A441" s="76" t="s">
        <v>140</v>
      </c>
      <c r="B441" s="56">
        <v>1.5142435214506389</v>
      </c>
      <c r="C441" s="56">
        <v>0.30211343266455287</v>
      </c>
      <c r="D441" s="56">
        <v>2.4806455225448039</v>
      </c>
      <c r="E441" s="56">
        <v>-0.1266216865420339</v>
      </c>
      <c r="F441" s="56"/>
      <c r="G441" s="76" t="s">
        <v>141</v>
      </c>
      <c r="H441" s="56">
        <v>19.839670972643621</v>
      </c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spans="1:37" x14ac:dyDescent="0.25">
      <c r="A442" s="76" t="s">
        <v>141</v>
      </c>
      <c r="B442" s="56">
        <v>1.3452385487579439</v>
      </c>
      <c r="C442" s="56">
        <v>-1.484928567061679</v>
      </c>
      <c r="D442" s="56">
        <v>1.187855202027186</v>
      </c>
      <c r="E442" s="56">
        <v>1.7814607015590811</v>
      </c>
      <c r="F442" s="56"/>
      <c r="G442" s="76" t="s">
        <v>142</v>
      </c>
      <c r="H442" s="56">
        <v>11.93577030006292</v>
      </c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spans="1:37" x14ac:dyDescent="0.25">
      <c r="A443" s="76" t="s">
        <v>142</v>
      </c>
      <c r="B443" s="56">
        <v>1.0464776505652049</v>
      </c>
      <c r="C443" s="56">
        <v>1.420425135916151</v>
      </c>
      <c r="D443" s="56">
        <v>1.435756517938215</v>
      </c>
      <c r="E443" s="56">
        <v>-2.5722691489250908</v>
      </c>
      <c r="F443" s="56"/>
      <c r="G443" s="76" t="s">
        <v>143</v>
      </c>
      <c r="H443" s="56">
        <v>10.33766512586547</v>
      </c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spans="1:37" x14ac:dyDescent="0.25">
      <c r="A444" s="76" t="s">
        <v>143</v>
      </c>
      <c r="B444" s="56">
        <v>1.0774654957782359</v>
      </c>
      <c r="C444" s="56">
        <v>-1.275534329114199</v>
      </c>
      <c r="D444" s="56">
        <v>1.5903844935586731</v>
      </c>
      <c r="E444" s="56">
        <v>1.891027984749803</v>
      </c>
      <c r="F444" s="56"/>
      <c r="G444" s="76" t="s">
        <v>176</v>
      </c>
      <c r="H444" s="56">
        <v>49.1966030583784</v>
      </c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spans="1:37" x14ac:dyDescent="0.25">
      <c r="A445" s="76" t="s">
        <v>176</v>
      </c>
      <c r="B445" s="56">
        <v>2.1816163539166129</v>
      </c>
      <c r="C445" s="56">
        <v>1.8874887372864719</v>
      </c>
      <c r="D445" s="56">
        <v>5.0003363072604934</v>
      </c>
      <c r="E445" s="56">
        <v>-4.4038281520166596</v>
      </c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spans="1:37" x14ac:dyDescent="0.2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spans="1:37" x14ac:dyDescent="0.2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spans="1:37" x14ac:dyDescent="0.2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spans="1:37" x14ac:dyDescent="0.2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spans="1:37" x14ac:dyDescent="0.2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spans="1:37" x14ac:dyDescent="0.2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spans="1:37" x14ac:dyDescent="0.2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spans="1:37" x14ac:dyDescent="0.25">
      <c r="A453" s="57" t="s">
        <v>152</v>
      </c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7" t="s">
        <v>153</v>
      </c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spans="1:37" x14ac:dyDescent="0.25">
      <c r="A454" s="76"/>
      <c r="B454" s="119" t="s">
        <v>15</v>
      </c>
      <c r="C454" s="84"/>
      <c r="D454" s="119" t="s">
        <v>101</v>
      </c>
      <c r="E454" s="84"/>
      <c r="F454" s="56"/>
      <c r="G454" s="76"/>
      <c r="H454" s="76" t="s">
        <v>121</v>
      </c>
      <c r="I454" s="56"/>
      <c r="J454" s="56"/>
      <c r="K454" s="56"/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spans="1:37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F455" s="56"/>
      <c r="G455" s="76" t="s">
        <v>146</v>
      </c>
      <c r="H455" s="56">
        <v>260.19172826506963</v>
      </c>
      <c r="I455" s="56"/>
      <c r="J455" s="56"/>
      <c r="K455" s="56"/>
      <c r="L455" s="77" t="s">
        <v>146</v>
      </c>
      <c r="M455" s="56">
        <v>0.99930019802649506</v>
      </c>
      <c r="N455" s="56">
        <v>0.7815116431166681</v>
      </c>
      <c r="O455" s="56">
        <v>0.93530485426314369</v>
      </c>
      <c r="P455" s="56">
        <v>0.58448843399945249</v>
      </c>
      <c r="Q455" s="56">
        <v>0.25792130657754292</v>
      </c>
      <c r="R455" s="56">
        <v>0.63630962030432114</v>
      </c>
      <c r="S455" s="56">
        <v>0.22194096391870519</v>
      </c>
      <c r="T455" s="56">
        <v>0.46217488073822871</v>
      </c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spans="1:37" x14ac:dyDescent="0.25">
      <c r="A456" s="76" t="s">
        <v>146</v>
      </c>
      <c r="B456" s="56">
        <v>13.13304792116111</v>
      </c>
      <c r="C456" s="56">
        <v>-31.560491047549739</v>
      </c>
      <c r="D456" s="56">
        <v>16.92352742455309</v>
      </c>
      <c r="E456" s="56">
        <v>33.734240960401692</v>
      </c>
      <c r="F456" s="56"/>
      <c r="G456" s="76" t="s">
        <v>147</v>
      </c>
      <c r="H456" s="56">
        <v>402.6027107754349</v>
      </c>
      <c r="I456" s="56"/>
      <c r="J456" s="56"/>
      <c r="K456" s="56"/>
      <c r="L456" s="77" t="s">
        <v>147</v>
      </c>
      <c r="M456" s="56">
        <v>0.95619410191748966</v>
      </c>
      <c r="N456" s="56">
        <v>0.91443533714686498</v>
      </c>
      <c r="O456" s="56">
        <v>0.83360302983317336</v>
      </c>
      <c r="P456" s="56">
        <v>0.60834007358450659</v>
      </c>
      <c r="Q456" s="56">
        <v>0.23703218595669329</v>
      </c>
      <c r="R456" s="56">
        <v>0.56805045679918398</v>
      </c>
      <c r="S456" s="56">
        <v>0.20709917872832839</v>
      </c>
      <c r="T456" s="56">
        <v>0.47209289735020532</v>
      </c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spans="1:37" x14ac:dyDescent="0.25">
      <c r="A457" s="76" t="s">
        <v>147</v>
      </c>
      <c r="B457" s="56">
        <v>8.911993162377561</v>
      </c>
      <c r="C457" s="56">
        <v>3.1592771645512272</v>
      </c>
      <c r="D457" s="56">
        <v>13.923618310858281</v>
      </c>
      <c r="E457" s="56">
        <v>3.8483977871048372</v>
      </c>
      <c r="F457" s="56"/>
      <c r="G457" s="56"/>
      <c r="H457" s="56"/>
      <c r="I457" s="56"/>
      <c r="J457" s="56"/>
      <c r="K457" s="56"/>
      <c r="L457" s="77" t="s">
        <v>148</v>
      </c>
      <c r="M457" s="56">
        <v>0.99096058832404321</v>
      </c>
      <c r="N457" s="56">
        <v>0.85118466592917863</v>
      </c>
      <c r="O457" s="56">
        <v>0.89737061205309721</v>
      </c>
      <c r="P457" s="56">
        <v>0.91240712240174737</v>
      </c>
      <c r="Q457" s="56">
        <v>0.69124066856421496</v>
      </c>
      <c r="R457" s="56">
        <v>1</v>
      </c>
      <c r="S457" s="56">
        <v>0.66201553603471053</v>
      </c>
      <c r="T457" s="56">
        <v>0.74604080203299739</v>
      </c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spans="1:37" x14ac:dyDescent="0.2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77" t="s">
        <v>149</v>
      </c>
      <c r="M458" s="56">
        <v>0.94191556852621072</v>
      </c>
      <c r="N458" s="56">
        <v>1</v>
      </c>
      <c r="O458" s="56">
        <v>1</v>
      </c>
      <c r="P458" s="56">
        <v>1</v>
      </c>
      <c r="Q458" s="56">
        <v>1</v>
      </c>
      <c r="R458" s="56">
        <v>0.9413260602736786</v>
      </c>
      <c r="S458" s="56">
        <v>1</v>
      </c>
      <c r="T458" s="56">
        <v>1</v>
      </c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spans="1:37" x14ac:dyDescent="0.2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77" t="s">
        <v>150</v>
      </c>
      <c r="M459" s="56">
        <v>1</v>
      </c>
      <c r="N459" s="56">
        <v>0.61146749579386095</v>
      </c>
      <c r="O459" s="56">
        <v>0.77334125376078844</v>
      </c>
      <c r="P459" s="56">
        <v>0.61352967353516741</v>
      </c>
      <c r="Q459" s="56">
        <v>0.26863158682750898</v>
      </c>
      <c r="R459" s="56">
        <v>0.77466419138393816</v>
      </c>
      <c r="S459" s="56">
        <v>0.31353292213089412</v>
      </c>
      <c r="T459" s="56">
        <v>0.5269229186280614</v>
      </c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spans="1:37" x14ac:dyDescent="0.2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77" t="s">
        <v>151</v>
      </c>
      <c r="M460" s="56">
        <v>0.84333894514587449</v>
      </c>
      <c r="N460" s="56">
        <v>0.76431811999109955</v>
      </c>
      <c r="O460" s="56">
        <v>0.72059484584134736</v>
      </c>
      <c r="P460" s="56">
        <v>0.52053666063388904</v>
      </c>
      <c r="Q460" s="56">
        <v>0.21525782230943979</v>
      </c>
      <c r="R460" s="56">
        <v>0.54674800581042204</v>
      </c>
      <c r="S460" s="56">
        <v>0.1836993860881605</v>
      </c>
      <c r="T460" s="56">
        <v>0.47721261592451641</v>
      </c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spans="1:37" x14ac:dyDescent="0.2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spans="1:37" x14ac:dyDescent="0.2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spans="1:37" x14ac:dyDescent="0.2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spans="1:37" x14ac:dyDescent="0.2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spans="1:37" x14ac:dyDescent="0.2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spans="1:37" x14ac:dyDescent="0.2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spans="1:37" x14ac:dyDescent="0.2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spans="1:37" x14ac:dyDescent="0.2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spans="1:37" x14ac:dyDescent="0.2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spans="1:37" x14ac:dyDescent="0.2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spans="1:37" x14ac:dyDescent="0.2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spans="1:37" x14ac:dyDescent="0.2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spans="1:37" x14ac:dyDescent="0.2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spans="1:37" x14ac:dyDescent="0.2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spans="1:37" x14ac:dyDescent="0.2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spans="1:37" x14ac:dyDescent="0.25">
      <c r="A476" s="57" t="s">
        <v>154</v>
      </c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7" t="s">
        <v>155</v>
      </c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spans="1:37" x14ac:dyDescent="0.25">
      <c r="A477" s="76"/>
      <c r="B477" s="119" t="s">
        <v>15</v>
      </c>
      <c r="C477" s="84"/>
      <c r="D477" s="119" t="s">
        <v>101</v>
      </c>
      <c r="E477" s="84"/>
      <c r="F477" s="56"/>
      <c r="G477" s="76"/>
      <c r="H477" s="76" t="s">
        <v>121</v>
      </c>
      <c r="I477" s="56"/>
      <c r="J477" s="56"/>
      <c r="K477" s="56"/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spans="1:37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F478" s="56"/>
      <c r="G478" s="76" t="s">
        <v>146</v>
      </c>
      <c r="H478" s="56">
        <v>9.8375144340485505</v>
      </c>
      <c r="I478" s="56"/>
      <c r="J478" s="56"/>
      <c r="K478" s="56"/>
      <c r="L478" s="77" t="s">
        <v>132</v>
      </c>
      <c r="M478" s="56">
        <v>0.79255626111724431</v>
      </c>
      <c r="N478" s="56">
        <v>0.76920795187849433</v>
      </c>
      <c r="O478" s="56">
        <v>0.70244388261039747</v>
      </c>
      <c r="P478" s="56">
        <v>0.40068120197719509</v>
      </c>
      <c r="Q478" s="56">
        <v>0.65754317237454152</v>
      </c>
      <c r="R478" s="56">
        <v>0.72211079136987066</v>
      </c>
      <c r="S478" s="56">
        <v>0.74645456055465986</v>
      </c>
      <c r="T478" s="56">
        <v>0.65177230858579427</v>
      </c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spans="1:37" x14ac:dyDescent="0.25">
      <c r="A479" s="76" t="s">
        <v>146</v>
      </c>
      <c r="B479" s="56">
        <v>0.79672909543235193</v>
      </c>
      <c r="C479" s="56">
        <v>1.7033717713951999</v>
      </c>
      <c r="D479" s="56">
        <v>0.94381511946824104</v>
      </c>
      <c r="E479" s="56">
        <v>0.1860796455172383</v>
      </c>
      <c r="F479" s="56"/>
      <c r="G479" s="76" t="s">
        <v>147</v>
      </c>
      <c r="H479" s="56">
        <v>17.07535449981593</v>
      </c>
      <c r="I479" s="56"/>
      <c r="J479" s="56"/>
      <c r="K479" s="56"/>
      <c r="L479" s="77" t="s">
        <v>133</v>
      </c>
      <c r="M479" s="56">
        <v>0.84442109382154762</v>
      </c>
      <c r="N479" s="56">
        <v>0.78745907395692916</v>
      </c>
      <c r="O479" s="56">
        <v>0.74124736155954429</v>
      </c>
      <c r="P479" s="56">
        <v>0.45830679540059299</v>
      </c>
      <c r="Q479" s="56">
        <v>0.64496049481850615</v>
      </c>
      <c r="R479" s="56">
        <v>0.7657496633831804</v>
      </c>
      <c r="S479" s="56">
        <v>0.56211833731852323</v>
      </c>
      <c r="T479" s="56">
        <v>0.65159465015597784</v>
      </c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spans="1:37" x14ac:dyDescent="0.25">
      <c r="A480" s="76" t="s">
        <v>147</v>
      </c>
      <c r="B480" s="56">
        <v>0.76477131262551123</v>
      </c>
      <c r="C480" s="56">
        <v>0.92169263249965006</v>
      </c>
      <c r="D480" s="56">
        <v>3.9750971077694812</v>
      </c>
      <c r="E480" s="56">
        <v>-11.749176806766931</v>
      </c>
      <c r="F480" s="56"/>
      <c r="G480" s="76" t="s">
        <v>148</v>
      </c>
      <c r="H480" s="56">
        <v>788.54025942970156</v>
      </c>
      <c r="I480" s="56"/>
      <c r="J480" s="56"/>
      <c r="K480" s="56"/>
      <c r="L480" s="77" t="s">
        <v>134</v>
      </c>
      <c r="M480" s="56">
        <v>0.86547160654601774</v>
      </c>
      <c r="N480" s="56">
        <v>0.8796731800725599</v>
      </c>
      <c r="O480" s="56">
        <v>0.75030562161154868</v>
      </c>
      <c r="P480" s="56">
        <v>0.47459350828856223</v>
      </c>
      <c r="Q480" s="56">
        <v>0.76312117459414519</v>
      </c>
      <c r="R480" s="56">
        <v>0.69707069841384039</v>
      </c>
      <c r="S480" s="56">
        <v>0.55807793836161079</v>
      </c>
      <c r="T480" s="56">
        <v>0.73987308842193278</v>
      </c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spans="1:37" x14ac:dyDescent="0.25">
      <c r="A481" s="76" t="s">
        <v>148</v>
      </c>
      <c r="B481" s="56">
        <v>11.689472803087471</v>
      </c>
      <c r="C481" s="56">
        <v>-12.388580459653349</v>
      </c>
      <c r="D481" s="56">
        <v>37.426341024145053</v>
      </c>
      <c r="E481" s="56">
        <v>76.594411436165515</v>
      </c>
      <c r="F481" s="56"/>
      <c r="G481" s="76" t="s">
        <v>149</v>
      </c>
      <c r="H481" s="56">
        <v>575.25481660380888</v>
      </c>
      <c r="I481" s="56"/>
      <c r="J481" s="56"/>
      <c r="K481" s="56"/>
      <c r="L481" s="77" t="s">
        <v>135</v>
      </c>
      <c r="M481" s="56">
        <v>0.88423897287117637</v>
      </c>
      <c r="N481" s="56">
        <v>0.79607959286792063</v>
      </c>
      <c r="O481" s="56">
        <v>0.71924403963238737</v>
      </c>
      <c r="P481" s="56">
        <v>0.45798972508132368</v>
      </c>
      <c r="Q481" s="56">
        <v>0.63532663422609581</v>
      </c>
      <c r="R481" s="56">
        <v>0.7260632222329988</v>
      </c>
      <c r="S481" s="56">
        <v>0.53937005440008046</v>
      </c>
      <c r="T481" s="56">
        <v>0.65670839761892819</v>
      </c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spans="1:37" x14ac:dyDescent="0.25">
      <c r="A482" s="76" t="s">
        <v>149</v>
      </c>
      <c r="B482" s="56">
        <v>4.0056301647981902</v>
      </c>
      <c r="C482" s="56">
        <v>4.0136110686387427</v>
      </c>
      <c r="D482" s="56">
        <v>15.465304946856619</v>
      </c>
      <c r="E482" s="56">
        <v>-53.736957191483853</v>
      </c>
      <c r="F482" s="56"/>
      <c r="G482" s="76" t="s">
        <v>150</v>
      </c>
      <c r="H482" s="56">
        <v>62.714129987739128</v>
      </c>
      <c r="I482" s="56"/>
      <c r="J482" s="56"/>
      <c r="K482" s="56"/>
      <c r="L482" s="77" t="s">
        <v>136</v>
      </c>
      <c r="M482" s="56">
        <v>1</v>
      </c>
      <c r="N482" s="56">
        <v>0.89876097251869913</v>
      </c>
      <c r="O482" s="56">
        <v>0.81853197353540497</v>
      </c>
      <c r="P482" s="56">
        <v>0.58865983320133841</v>
      </c>
      <c r="Q482" s="56">
        <v>0.73191593258726573</v>
      </c>
      <c r="R482" s="56">
        <v>0.70082252773424447</v>
      </c>
      <c r="S482" s="56">
        <v>0.79031787289812128</v>
      </c>
      <c r="T482" s="56">
        <v>0.720677901448467</v>
      </c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spans="1:37" x14ac:dyDescent="0.25">
      <c r="A483" s="76" t="s">
        <v>150</v>
      </c>
      <c r="B483" s="56">
        <v>3.567840899795137</v>
      </c>
      <c r="C483" s="56">
        <v>-8.0346087795593116E-2</v>
      </c>
      <c r="D483" s="56">
        <v>2.725069572495971</v>
      </c>
      <c r="E483" s="56">
        <v>3.5538738087142558</v>
      </c>
      <c r="F483" s="56"/>
      <c r="G483" s="76" t="s">
        <v>151</v>
      </c>
      <c r="H483" s="56">
        <v>12.374237025557891</v>
      </c>
      <c r="I483" s="56"/>
      <c r="J483" s="56"/>
      <c r="K483" s="56"/>
      <c r="L483" s="77" t="s">
        <v>137</v>
      </c>
      <c r="M483" s="56">
        <v>0.93718068485291761</v>
      </c>
      <c r="N483" s="56">
        <v>0.82635586851249354</v>
      </c>
      <c r="O483" s="56">
        <v>0.78817196250966659</v>
      </c>
      <c r="P483" s="56">
        <v>0.53585739853774428</v>
      </c>
      <c r="Q483" s="56">
        <v>0.79053920840917224</v>
      </c>
      <c r="R483" s="56">
        <v>0.89214872723168226</v>
      </c>
      <c r="S483" s="56">
        <v>1</v>
      </c>
      <c r="T483" s="56">
        <v>0.67679387377681288</v>
      </c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spans="1:37" x14ac:dyDescent="0.25">
      <c r="A484" s="76" t="s">
        <v>151</v>
      </c>
      <c r="B484" s="56">
        <v>1.144465666778768</v>
      </c>
      <c r="C484" s="56">
        <v>2.308706046071864</v>
      </c>
      <c r="D484" s="56">
        <v>1.232485515794953</v>
      </c>
      <c r="E484" s="56">
        <v>0.86303386288141293</v>
      </c>
      <c r="F484" s="56"/>
      <c r="G484" s="56"/>
      <c r="H484" s="56"/>
      <c r="I484" s="56"/>
      <c r="J484" s="56"/>
      <c r="K484" s="56"/>
      <c r="L484" s="77" t="s">
        <v>138</v>
      </c>
      <c r="M484" s="56">
        <v>0.93827639165129462</v>
      </c>
      <c r="N484" s="56">
        <v>0.95070295181045661</v>
      </c>
      <c r="O484" s="56">
        <v>0.81229108816856055</v>
      </c>
      <c r="P484" s="56">
        <v>0.49726604568336658</v>
      </c>
      <c r="Q484" s="56">
        <v>0.69416092200632473</v>
      </c>
      <c r="R484" s="56">
        <v>0.73219589449867506</v>
      </c>
      <c r="S484" s="56">
        <v>0.68761644315192871</v>
      </c>
      <c r="T484" s="56">
        <v>0.69527559501335556</v>
      </c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spans="1:37" x14ac:dyDescent="0.2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77" t="s">
        <v>139</v>
      </c>
      <c r="M485" s="56">
        <v>0.97227507136099323</v>
      </c>
      <c r="N485" s="56">
        <v>0.97460043830907905</v>
      </c>
      <c r="O485" s="56">
        <v>0.73309861731664827</v>
      </c>
      <c r="P485" s="56">
        <v>0.61314794301032371</v>
      </c>
      <c r="Q485" s="56">
        <v>0.62640135448546674</v>
      </c>
      <c r="R485" s="56">
        <v>0.61640335780100108</v>
      </c>
      <c r="S485" s="56">
        <v>0.62590215561949114</v>
      </c>
      <c r="T485" s="56">
        <v>0.63873968895922328</v>
      </c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spans="1:37" x14ac:dyDescent="0.2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77" t="s">
        <v>140</v>
      </c>
      <c r="M486" s="56">
        <v>0.98446405039544582</v>
      </c>
      <c r="N486" s="56">
        <v>0.99225264469543839</v>
      </c>
      <c r="O486" s="56">
        <v>0.87849151739518727</v>
      </c>
      <c r="P486" s="56">
        <v>0.68884277776152347</v>
      </c>
      <c r="Q486" s="56">
        <v>0.70077058678586712</v>
      </c>
      <c r="R486" s="56">
        <v>0.97048342321279257</v>
      </c>
      <c r="S486" s="56">
        <v>0.60216555655993265</v>
      </c>
      <c r="T486" s="56">
        <v>0.80964461824081413</v>
      </c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spans="1:37" x14ac:dyDescent="0.2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77" t="s">
        <v>141</v>
      </c>
      <c r="M487" s="56">
        <v>0.92794518038860851</v>
      </c>
      <c r="N487" s="56">
        <v>1</v>
      </c>
      <c r="O487" s="56">
        <v>0.96532559429190901</v>
      </c>
      <c r="P487" s="56">
        <v>0.52859164243874579</v>
      </c>
      <c r="Q487" s="56">
        <v>0.83539217849414693</v>
      </c>
      <c r="R487" s="56">
        <v>0.61003529935185741</v>
      </c>
      <c r="S487" s="56">
        <v>0.72738142356031521</v>
      </c>
      <c r="T487" s="56">
        <v>0.71090855846790457</v>
      </c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spans="1:37" x14ac:dyDescent="0.2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77" t="s">
        <v>142</v>
      </c>
      <c r="M488" s="56">
        <v>0.82434719250526012</v>
      </c>
      <c r="N488" s="56">
        <v>0.81260993926752367</v>
      </c>
      <c r="O488" s="56">
        <v>1</v>
      </c>
      <c r="P488" s="56">
        <v>1</v>
      </c>
      <c r="Q488" s="56">
        <v>1</v>
      </c>
      <c r="R488" s="56">
        <v>0.99999999999999989</v>
      </c>
      <c r="S488" s="56">
        <v>0.78897947393727696</v>
      </c>
      <c r="T488" s="56">
        <v>1</v>
      </c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spans="1:37" x14ac:dyDescent="0.2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77" t="s">
        <v>143</v>
      </c>
      <c r="M489" s="56">
        <v>0.89325130571513878</v>
      </c>
      <c r="N489" s="56">
        <v>0.78431902883926274</v>
      </c>
      <c r="O489" s="56">
        <v>0.6547111588091693</v>
      </c>
      <c r="P489" s="56">
        <v>0.53475090009370141</v>
      </c>
      <c r="Q489" s="56">
        <v>0.79342848169989888</v>
      </c>
      <c r="R489" s="56">
        <v>0.68095745293676135</v>
      </c>
      <c r="S489" s="56">
        <v>0.74320505444884555</v>
      </c>
      <c r="T489" s="56">
        <v>0.6739333091651003</v>
      </c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spans="1:37" x14ac:dyDescent="0.2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spans="1:37" x14ac:dyDescent="0.2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spans="1:37" x14ac:dyDescent="0.2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spans="1:37" x14ac:dyDescent="0.2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spans="1:37" x14ac:dyDescent="0.2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spans="1:37" x14ac:dyDescent="0.2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spans="1:37" x14ac:dyDescent="0.2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spans="1:37" x14ac:dyDescent="0.2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spans="1:37" x14ac:dyDescent="0.2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spans="1:37" x14ac:dyDescent="0.25">
      <c r="A499" s="57" t="s">
        <v>156</v>
      </c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7" t="s">
        <v>157</v>
      </c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spans="1:37" x14ac:dyDescent="0.25">
      <c r="A500" s="76"/>
      <c r="B500" s="119" t="s">
        <v>15</v>
      </c>
      <c r="C500" s="84"/>
      <c r="D500" s="119" t="s">
        <v>101</v>
      </c>
      <c r="E500" s="84"/>
      <c r="F500" s="56"/>
      <c r="G500" s="76"/>
      <c r="H500" s="76" t="s">
        <v>121</v>
      </c>
      <c r="I500" s="56"/>
      <c r="J500" s="56"/>
      <c r="K500" s="56"/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spans="1:37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F501" s="56"/>
      <c r="G501" s="76" t="s">
        <v>132</v>
      </c>
      <c r="H501" s="56">
        <v>956.28867432589004</v>
      </c>
      <c r="I501" s="56"/>
      <c r="J501" s="56"/>
      <c r="K501" s="56"/>
      <c r="L501" s="77" t="s">
        <v>132</v>
      </c>
      <c r="M501" s="56">
        <v>1</v>
      </c>
      <c r="N501" s="56">
        <v>0.9384219803026318</v>
      </c>
      <c r="O501" s="56">
        <v>1</v>
      </c>
      <c r="P501" s="56">
        <v>1</v>
      </c>
      <c r="Q501" s="56">
        <v>1</v>
      </c>
      <c r="R501" s="56">
        <v>0.99999999999999989</v>
      </c>
      <c r="S501" s="56">
        <v>1</v>
      </c>
      <c r="T501" s="56">
        <v>1</v>
      </c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spans="1:37" x14ac:dyDescent="0.25">
      <c r="A502" s="76" t="s">
        <v>132</v>
      </c>
      <c r="B502" s="56">
        <v>12.62536839997601</v>
      </c>
      <c r="C502" s="56">
        <v>4.7294146589232042</v>
      </c>
      <c r="D502" s="56">
        <v>14.278657193061971</v>
      </c>
      <c r="E502" s="56">
        <v>12.255318425168319</v>
      </c>
      <c r="F502" s="56"/>
      <c r="G502" s="76" t="s">
        <v>133</v>
      </c>
      <c r="H502" s="56">
        <v>470.49380476917952</v>
      </c>
      <c r="I502" s="56"/>
      <c r="J502" s="56"/>
      <c r="K502" s="56"/>
      <c r="L502" s="77" t="s">
        <v>133</v>
      </c>
      <c r="M502" s="56">
        <v>0.70589982296983667</v>
      </c>
      <c r="N502" s="56">
        <v>0.8596348010585857</v>
      </c>
      <c r="O502" s="56">
        <v>0.67659468548712653</v>
      </c>
      <c r="P502" s="56">
        <v>0.75028538910570153</v>
      </c>
      <c r="Q502" s="56">
        <v>0.57924203413610087</v>
      </c>
      <c r="R502" s="56">
        <v>0.30501704869841972</v>
      </c>
      <c r="S502" s="56">
        <v>0.54405534816941525</v>
      </c>
      <c r="T502" s="56">
        <v>0.32883560507239051</v>
      </c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spans="1:37" x14ac:dyDescent="0.25">
      <c r="A503" s="76" t="s">
        <v>133</v>
      </c>
      <c r="B503" s="56">
        <v>9.6363736348608438</v>
      </c>
      <c r="C503" s="56">
        <v>11.92031478576831</v>
      </c>
      <c r="D503" s="56">
        <v>10.892227288574791</v>
      </c>
      <c r="E503" s="56">
        <v>-14.141422379485791</v>
      </c>
      <c r="F503" s="56"/>
      <c r="G503" s="76" t="s">
        <v>134</v>
      </c>
      <c r="H503" s="56">
        <v>690.98057871603828</v>
      </c>
      <c r="I503" s="56"/>
      <c r="J503" s="56"/>
      <c r="K503" s="56"/>
      <c r="L503" s="77" t="s">
        <v>134</v>
      </c>
      <c r="M503" s="56">
        <v>0.66513848436142697</v>
      </c>
      <c r="N503" s="56">
        <v>0.83243634189625937</v>
      </c>
      <c r="O503" s="56">
        <v>0.67654219867280152</v>
      </c>
      <c r="P503" s="56">
        <v>0.57743735033598353</v>
      </c>
      <c r="Q503" s="56">
        <v>0.55133190847763991</v>
      </c>
      <c r="R503" s="56">
        <v>0.35911936045267728</v>
      </c>
      <c r="S503" s="56">
        <v>0.49474102344144399</v>
      </c>
      <c r="T503" s="56">
        <v>0.38883619582332712</v>
      </c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spans="1:37" x14ac:dyDescent="0.25">
      <c r="A504" s="76" t="s">
        <v>134</v>
      </c>
      <c r="B504" s="56">
        <v>7.9033055161064141</v>
      </c>
      <c r="C504" s="56">
        <v>-3.3659546307693371</v>
      </c>
      <c r="D504" s="56">
        <v>12.902700248230129</v>
      </c>
      <c r="E504" s="56">
        <v>-0.9203728216919812</v>
      </c>
      <c r="F504" s="56"/>
      <c r="G504" s="76" t="s">
        <v>135</v>
      </c>
      <c r="H504" s="56">
        <v>221.49707563918361</v>
      </c>
      <c r="I504" s="56"/>
      <c r="J504" s="56"/>
      <c r="K504" s="56"/>
      <c r="L504" s="77" t="s">
        <v>135</v>
      </c>
      <c r="M504" s="56">
        <v>0.69755350011429873</v>
      </c>
      <c r="N504" s="56">
        <v>0.78511767633816598</v>
      </c>
      <c r="O504" s="56">
        <v>0.6265304466885433</v>
      </c>
      <c r="P504" s="56">
        <v>0.57001166755122445</v>
      </c>
      <c r="Q504" s="56">
        <v>0.54874053778091947</v>
      </c>
      <c r="R504" s="56">
        <v>0.34439488481813041</v>
      </c>
      <c r="S504" s="56">
        <v>0.46721027806004573</v>
      </c>
      <c r="T504" s="56">
        <v>0.36488747051374171</v>
      </c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spans="1:37" x14ac:dyDescent="0.25">
      <c r="A505" s="76" t="s">
        <v>135</v>
      </c>
      <c r="B505" s="56">
        <v>5.8363868902532614</v>
      </c>
      <c r="C505" s="56">
        <v>-1.2078306943504149</v>
      </c>
      <c r="D505" s="56">
        <v>10.90146936729337</v>
      </c>
      <c r="E505" s="56">
        <v>-1.8350697275780481</v>
      </c>
      <c r="F505" s="56"/>
      <c r="G505" s="76" t="s">
        <v>136</v>
      </c>
      <c r="H505" s="56">
        <v>773.60242426232514</v>
      </c>
      <c r="I505" s="56"/>
      <c r="J505" s="56"/>
      <c r="K505" s="56"/>
      <c r="L505" s="77" t="s">
        <v>136</v>
      </c>
      <c r="M505" s="56">
        <v>0.7438841103697138</v>
      </c>
      <c r="N505" s="56">
        <v>0.84105561512538873</v>
      </c>
      <c r="O505" s="56">
        <v>0.75343991326881687</v>
      </c>
      <c r="P505" s="56">
        <v>0.62702608679697924</v>
      </c>
      <c r="Q505" s="56">
        <v>0.48842091107372421</v>
      </c>
      <c r="R505" s="56">
        <v>0.34083925639719898</v>
      </c>
      <c r="S505" s="56">
        <v>0.44233926579300631</v>
      </c>
      <c r="T505" s="56">
        <v>0.34991135732523559</v>
      </c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spans="1:37" x14ac:dyDescent="0.25">
      <c r="A506" s="76" t="s">
        <v>136</v>
      </c>
      <c r="B506" s="56">
        <v>11.25051413693576</v>
      </c>
      <c r="C506" s="56">
        <v>0.64473908713353012</v>
      </c>
      <c r="D506" s="56">
        <v>16.520930382940978</v>
      </c>
      <c r="E506" s="56">
        <v>1.22154393681561</v>
      </c>
      <c r="F506" s="56"/>
      <c r="G506" s="76" t="s">
        <v>137</v>
      </c>
      <c r="H506" s="56">
        <v>355.23926195123641</v>
      </c>
      <c r="I506" s="56"/>
      <c r="J506" s="56"/>
      <c r="K506" s="56"/>
      <c r="L506" s="77" t="s">
        <v>137</v>
      </c>
      <c r="M506" s="56">
        <v>0.68459698330161711</v>
      </c>
      <c r="N506" s="56">
        <v>0.85554968868112713</v>
      </c>
      <c r="O506" s="56">
        <v>0.71306227879846951</v>
      </c>
      <c r="P506" s="56">
        <v>0.62244685596821936</v>
      </c>
      <c r="Q506" s="56">
        <v>0.50295294639231869</v>
      </c>
      <c r="R506" s="56">
        <v>0.34226041721733219</v>
      </c>
      <c r="S506" s="56">
        <v>0.61270561894680164</v>
      </c>
      <c r="T506" s="56">
        <v>0.32741380858366281</v>
      </c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spans="1:37" x14ac:dyDescent="0.25">
      <c r="A507" s="76" t="s">
        <v>137</v>
      </c>
      <c r="B507" s="56">
        <v>5.9948449727674076</v>
      </c>
      <c r="C507" s="56">
        <v>-3.1795167850385062</v>
      </c>
      <c r="D507" s="56">
        <v>8.0554725167225385</v>
      </c>
      <c r="E507" s="56">
        <v>5.8922106696738394</v>
      </c>
      <c r="F507" s="56"/>
      <c r="G507" s="76" t="s">
        <v>138</v>
      </c>
      <c r="H507" s="56">
        <v>170.039673091824</v>
      </c>
      <c r="I507" s="56"/>
      <c r="J507" s="56"/>
      <c r="K507" s="56"/>
      <c r="L507" s="77" t="s">
        <v>138</v>
      </c>
      <c r="M507" s="56">
        <v>0.79614582442658122</v>
      </c>
      <c r="N507" s="56">
        <v>0.96520449195558011</v>
      </c>
      <c r="O507" s="56">
        <v>0.88554979903958297</v>
      </c>
      <c r="P507" s="56">
        <v>0.64632430039870858</v>
      </c>
      <c r="Q507" s="56">
        <v>0.53447247999163872</v>
      </c>
      <c r="R507" s="56">
        <v>0.29906231872542988</v>
      </c>
      <c r="S507" s="56">
        <v>0.44687783584689561</v>
      </c>
      <c r="T507" s="56">
        <v>0.39206723024116141</v>
      </c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spans="1:37" x14ac:dyDescent="0.25">
      <c r="A508" s="76" t="s">
        <v>138</v>
      </c>
      <c r="B508" s="56">
        <v>5.6951805748613102</v>
      </c>
      <c r="C508" s="56">
        <v>-0.62456757691452436</v>
      </c>
      <c r="D508" s="56">
        <v>8.4164297165495281</v>
      </c>
      <c r="E508" s="56">
        <v>-6.6670104533839911E-2</v>
      </c>
      <c r="F508" s="56"/>
      <c r="G508" s="76" t="s">
        <v>139</v>
      </c>
      <c r="H508" s="56">
        <v>397.93798821870172</v>
      </c>
      <c r="I508" s="56"/>
      <c r="J508" s="56"/>
      <c r="K508" s="56"/>
      <c r="L508" s="77" t="s">
        <v>139</v>
      </c>
      <c r="M508" s="56">
        <v>0.71585594095147032</v>
      </c>
      <c r="N508" s="56">
        <v>0.8240792625390686</v>
      </c>
      <c r="O508" s="56">
        <v>0.75395954114217811</v>
      </c>
      <c r="P508" s="56">
        <v>0.59937293955144988</v>
      </c>
      <c r="Q508" s="56">
        <v>0.68726366660103733</v>
      </c>
      <c r="R508" s="56">
        <v>0.2944911101113592</v>
      </c>
      <c r="S508" s="56">
        <v>0.46244127990566047</v>
      </c>
      <c r="T508" s="56">
        <v>0.3487277665074186</v>
      </c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spans="1:37" x14ac:dyDescent="0.25">
      <c r="A509" s="76" t="s">
        <v>139</v>
      </c>
      <c r="B509" s="56">
        <v>7.3436280817113024</v>
      </c>
      <c r="C509" s="56">
        <v>2.786413413934671</v>
      </c>
      <c r="D509" s="56">
        <v>5.6093123662756756</v>
      </c>
      <c r="E509" s="56">
        <v>-7.0186979330668704</v>
      </c>
      <c r="F509" s="56"/>
      <c r="G509" s="76" t="s">
        <v>140</v>
      </c>
      <c r="H509" s="56">
        <v>714.65466625637373</v>
      </c>
      <c r="I509" s="56"/>
      <c r="J509" s="56"/>
      <c r="K509" s="56"/>
      <c r="L509" s="77" t="s">
        <v>140</v>
      </c>
      <c r="M509" s="56">
        <v>0.75822631279544528</v>
      </c>
      <c r="N509" s="56">
        <v>0.85535100450890733</v>
      </c>
      <c r="O509" s="56">
        <v>0.88214551266855656</v>
      </c>
      <c r="P509" s="56">
        <v>0.65610460428796924</v>
      </c>
      <c r="Q509" s="56">
        <v>0.76796044082894721</v>
      </c>
      <c r="R509" s="56">
        <v>0.31565629495785652</v>
      </c>
      <c r="S509" s="56">
        <v>0.75191048895315282</v>
      </c>
      <c r="T509" s="56">
        <v>0.32577791158547559</v>
      </c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spans="1:37" x14ac:dyDescent="0.25">
      <c r="A510" s="76" t="s">
        <v>140</v>
      </c>
      <c r="B510" s="56">
        <v>10.581432372156231</v>
      </c>
      <c r="C510" s="56">
        <v>-8.3624212802974327</v>
      </c>
      <c r="D510" s="56">
        <v>13.53881204773012</v>
      </c>
      <c r="E510" s="56">
        <v>14.02020750041514</v>
      </c>
      <c r="F510" s="56"/>
      <c r="G510" s="76" t="s">
        <v>141</v>
      </c>
      <c r="H510" s="56">
        <v>323.5485064778801</v>
      </c>
      <c r="I510" s="56"/>
      <c r="J510" s="56"/>
      <c r="K510" s="56"/>
      <c r="L510" s="77" t="s">
        <v>141</v>
      </c>
      <c r="M510" s="56">
        <v>0.80828790935226158</v>
      </c>
      <c r="N510" s="56">
        <v>0.89743425591386361</v>
      </c>
      <c r="O510" s="56">
        <v>0.84959169872410334</v>
      </c>
      <c r="P510" s="56">
        <v>0.62299201313246189</v>
      </c>
      <c r="Q510" s="56">
        <v>0.62617172258442644</v>
      </c>
      <c r="R510" s="56">
        <v>0.30484233845493441</v>
      </c>
      <c r="S510" s="56">
        <v>0.5066711519815349</v>
      </c>
      <c r="T510" s="56">
        <v>0.35451909918649482</v>
      </c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spans="1:37" x14ac:dyDescent="0.25">
      <c r="A511" s="76" t="s">
        <v>141</v>
      </c>
      <c r="B511" s="56">
        <v>6.7667126373582649</v>
      </c>
      <c r="C511" s="56">
        <v>4.2768842362772119</v>
      </c>
      <c r="D511" s="56">
        <v>10.57101527001829</v>
      </c>
      <c r="E511" s="56">
        <v>-11.498897005411299</v>
      </c>
      <c r="F511" s="56"/>
      <c r="G511" s="76" t="s">
        <v>142</v>
      </c>
      <c r="H511" s="56">
        <v>472.52620240842549</v>
      </c>
      <c r="I511" s="56"/>
      <c r="J511" s="56"/>
      <c r="K511" s="56"/>
      <c r="L511" s="77" t="s">
        <v>142</v>
      </c>
      <c r="M511" s="56">
        <v>0.73869861931713232</v>
      </c>
      <c r="N511" s="56">
        <v>0.84507588314044224</v>
      </c>
      <c r="O511" s="56">
        <v>0.79062096801687465</v>
      </c>
      <c r="P511" s="56">
        <v>0.56516462555427616</v>
      </c>
      <c r="Q511" s="56">
        <v>0.5155372762086522</v>
      </c>
      <c r="R511" s="56">
        <v>0.29279856643118279</v>
      </c>
      <c r="S511" s="56">
        <v>0.37085937954456372</v>
      </c>
      <c r="T511" s="56">
        <v>0.29707830099298049</v>
      </c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spans="1:37" x14ac:dyDescent="0.25">
      <c r="A512" s="76" t="s">
        <v>142</v>
      </c>
      <c r="B512" s="56">
        <v>8.8180853542719291</v>
      </c>
      <c r="C512" s="56">
        <v>1.756059789917966</v>
      </c>
      <c r="D512" s="56">
        <v>9.1707989276552535</v>
      </c>
      <c r="E512" s="56">
        <v>3.578123878784623</v>
      </c>
      <c r="F512" s="56"/>
      <c r="G512" s="76" t="s">
        <v>143</v>
      </c>
      <c r="H512" s="56">
        <v>276.76003936457357</v>
      </c>
      <c r="I512" s="56"/>
      <c r="J512" s="56"/>
      <c r="K512" s="56"/>
      <c r="L512" s="77" t="s">
        <v>143</v>
      </c>
      <c r="M512" s="56">
        <v>0.71894819267819154</v>
      </c>
      <c r="N512" s="56">
        <v>1</v>
      </c>
      <c r="O512" s="56">
        <v>0.8104833296773728</v>
      </c>
      <c r="P512" s="56">
        <v>0.66999116040725426</v>
      </c>
      <c r="Q512" s="56">
        <v>0.56075314716990454</v>
      </c>
      <c r="R512" s="56">
        <v>0.29425573393530702</v>
      </c>
      <c r="S512" s="56">
        <v>0.45448156496386538</v>
      </c>
      <c r="T512" s="56">
        <v>0.33612517528227093</v>
      </c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spans="1:37" x14ac:dyDescent="0.25">
      <c r="A513" s="76" t="s">
        <v>143</v>
      </c>
      <c r="B513" s="56">
        <v>7.500334266334173</v>
      </c>
      <c r="C513" s="56">
        <v>-2.3689933723299519</v>
      </c>
      <c r="D513" s="56">
        <v>10.931408897326451</v>
      </c>
      <c r="E513" s="56">
        <v>0.38712866867027351</v>
      </c>
      <c r="F513" s="56"/>
      <c r="G513" s="56"/>
      <c r="H513" s="56"/>
      <c r="I513" s="56"/>
      <c r="J513" s="56"/>
      <c r="K513" s="56"/>
      <c r="L513" s="77" t="s">
        <v>176</v>
      </c>
      <c r="M513" s="56">
        <v>0.72234158579024399</v>
      </c>
      <c r="N513" s="56">
        <v>0.83593311951116522</v>
      </c>
      <c r="O513" s="56">
        <v>0.75628292855385959</v>
      </c>
      <c r="P513" s="56">
        <v>0.66649521976972093</v>
      </c>
      <c r="Q513" s="56">
        <v>0.49111950335342408</v>
      </c>
      <c r="R513" s="56">
        <v>0.29355940882941411</v>
      </c>
      <c r="S513" s="56">
        <v>0.41912773197310288</v>
      </c>
      <c r="T513" s="56">
        <v>0.3900411377208991</v>
      </c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spans="1:37" x14ac:dyDescent="0.2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77" t="s">
        <v>177</v>
      </c>
      <c r="M514" s="56">
        <v>0.77348138592895488</v>
      </c>
      <c r="N514" s="56">
        <v>0.90414869729635206</v>
      </c>
      <c r="O514" s="56">
        <v>0.89515914835842747</v>
      </c>
      <c r="P514" s="56">
        <v>0.71022669716263109</v>
      </c>
      <c r="Q514" s="56">
        <v>0.50897627109124988</v>
      </c>
      <c r="R514" s="56">
        <v>0.30792272898958112</v>
      </c>
      <c r="S514" s="56">
        <v>0.51370491182136646</v>
      </c>
      <c r="T514" s="56">
        <v>0.39637294942151202</v>
      </c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spans="1:37" x14ac:dyDescent="0.2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77" t="s">
        <v>178</v>
      </c>
      <c r="M515" s="56">
        <v>0.75620902029128212</v>
      </c>
      <c r="N515" s="56">
        <v>0.90078863022497213</v>
      </c>
      <c r="O515" s="56">
        <v>0.90895925154521828</v>
      </c>
      <c r="P515" s="56">
        <v>0.70921404214973716</v>
      </c>
      <c r="Q515" s="56">
        <v>0.51704937176800392</v>
      </c>
      <c r="R515" s="56">
        <v>0.26164114052804249</v>
      </c>
      <c r="S515" s="56">
        <v>0.40860981663623741</v>
      </c>
      <c r="T515" s="56">
        <v>0.33625828573487232</v>
      </c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spans="1:37" x14ac:dyDescent="0.2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77" t="s">
        <v>179</v>
      </c>
      <c r="M516" s="56">
        <v>0.75566592898692708</v>
      </c>
      <c r="N516" s="56">
        <v>0.8183554718533308</v>
      </c>
      <c r="O516" s="56">
        <v>0.77024970691023742</v>
      </c>
      <c r="P516" s="56">
        <v>0.64171197395089119</v>
      </c>
      <c r="Q516" s="56">
        <v>0.57474127130255304</v>
      </c>
      <c r="R516" s="56">
        <v>0.40927818791234299</v>
      </c>
      <c r="S516" s="56">
        <v>0.48443559321266461</v>
      </c>
      <c r="T516" s="56">
        <v>0.35003681555354171</v>
      </c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spans="1:37" x14ac:dyDescent="0.2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spans="1:37" x14ac:dyDescent="0.2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spans="1:37" x14ac:dyDescent="0.2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spans="1:37" x14ac:dyDescent="0.2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spans="1:37" x14ac:dyDescent="0.2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spans="1:37" x14ac:dyDescent="0.25">
      <c r="A522" s="57" t="s">
        <v>158</v>
      </c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7" t="s">
        <v>159</v>
      </c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spans="1:37" x14ac:dyDescent="0.25">
      <c r="A523" s="76"/>
      <c r="B523" s="119" t="s">
        <v>15</v>
      </c>
      <c r="C523" s="84"/>
      <c r="D523" s="119" t="s">
        <v>101</v>
      </c>
      <c r="E523" s="84"/>
      <c r="F523" s="56"/>
      <c r="G523" s="76"/>
      <c r="H523" s="76" t="s">
        <v>121</v>
      </c>
      <c r="I523" s="56"/>
      <c r="J523" s="56"/>
      <c r="K523" s="56"/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spans="1:37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F524" s="56"/>
      <c r="G524" s="76" t="s">
        <v>132</v>
      </c>
      <c r="H524" s="56">
        <v>122.08346254398251</v>
      </c>
      <c r="I524" s="56"/>
      <c r="J524" s="56"/>
      <c r="K524" s="56"/>
      <c r="L524" s="77" t="s">
        <v>132</v>
      </c>
      <c r="M524" s="56">
        <v>0.92910808627284547</v>
      </c>
      <c r="N524" s="56">
        <v>0.92270743765821261</v>
      </c>
      <c r="O524" s="56">
        <v>0.93903174914904275</v>
      </c>
      <c r="P524" s="56">
        <v>0.93794374661448776</v>
      </c>
      <c r="Q524" s="56">
        <v>0.86661894825336305</v>
      </c>
      <c r="R524" s="56">
        <v>0.90577912124646476</v>
      </c>
      <c r="S524" s="56">
        <v>0.90497409412970597</v>
      </c>
      <c r="T524" s="56">
        <v>0.92122151889325343</v>
      </c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spans="1:37" x14ac:dyDescent="0.25">
      <c r="A525" s="76" t="s">
        <v>132</v>
      </c>
      <c r="B525" s="56">
        <v>3.6697605823783781</v>
      </c>
      <c r="C525" s="56">
        <v>0.61917285177370873</v>
      </c>
      <c r="D525" s="56">
        <v>3.533340311795421</v>
      </c>
      <c r="E525" s="56">
        <v>-1.651486733924908</v>
      </c>
      <c r="F525" s="56"/>
      <c r="G525" s="76" t="s">
        <v>133</v>
      </c>
      <c r="H525" s="56">
        <v>37.070760965120307</v>
      </c>
      <c r="I525" s="56"/>
      <c r="J525" s="56"/>
      <c r="K525" s="56"/>
      <c r="L525" s="77" t="s">
        <v>133</v>
      </c>
      <c r="M525" s="56">
        <v>0.89391896571021345</v>
      </c>
      <c r="N525" s="56">
        <v>0.87513083614251097</v>
      </c>
      <c r="O525" s="56">
        <v>0.80717624052354664</v>
      </c>
      <c r="P525" s="56">
        <v>0.88599098197602189</v>
      </c>
      <c r="Q525" s="56">
        <v>0.77209569904368647</v>
      </c>
      <c r="R525" s="56">
        <v>0.88012917219461462</v>
      </c>
      <c r="S525" s="56">
        <v>0.91118263241069686</v>
      </c>
      <c r="T525" s="56">
        <v>0.80509882598514015</v>
      </c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spans="1:37" x14ac:dyDescent="0.25">
      <c r="A526" s="76" t="s">
        <v>133</v>
      </c>
      <c r="B526" s="56">
        <v>2.1923921088952492</v>
      </c>
      <c r="C526" s="56">
        <v>-1.0991419535213971</v>
      </c>
      <c r="D526" s="56">
        <v>2.427502317705533</v>
      </c>
      <c r="E526" s="56">
        <v>1.8687631475718141</v>
      </c>
      <c r="F526" s="56"/>
      <c r="G526" s="76" t="s">
        <v>134</v>
      </c>
      <c r="H526" s="56">
        <v>20.54307795298055</v>
      </c>
      <c r="I526" s="56"/>
      <c r="J526" s="56"/>
      <c r="K526" s="56"/>
      <c r="L526" s="77" t="s">
        <v>134</v>
      </c>
      <c r="M526" s="56">
        <v>0.96472831680130122</v>
      </c>
      <c r="N526" s="56">
        <v>0.94961471656306984</v>
      </c>
      <c r="O526" s="56">
        <v>0.91022720705771354</v>
      </c>
      <c r="P526" s="56">
        <v>0.84635949734490101</v>
      </c>
      <c r="Q526" s="56">
        <v>0.81966056193647097</v>
      </c>
      <c r="R526" s="56">
        <v>1</v>
      </c>
      <c r="S526" s="56">
        <v>1</v>
      </c>
      <c r="T526" s="56">
        <v>0.94119916217688948</v>
      </c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spans="1:37" x14ac:dyDescent="0.25">
      <c r="A527" s="76" t="s">
        <v>134</v>
      </c>
      <c r="B527" s="56">
        <v>1.4818570633303281</v>
      </c>
      <c r="C527" s="56">
        <v>1.28609902181605</v>
      </c>
      <c r="D527" s="56">
        <v>2.348499960466027</v>
      </c>
      <c r="E527" s="56">
        <v>-2.0087846827720508</v>
      </c>
      <c r="F527" s="56"/>
      <c r="G527" s="76" t="s">
        <v>135</v>
      </c>
      <c r="H527" s="56">
        <v>35.356044880282717</v>
      </c>
      <c r="I527" s="56"/>
      <c r="J527" s="56"/>
      <c r="K527" s="56"/>
      <c r="L527" s="77" t="s">
        <v>135</v>
      </c>
      <c r="M527" s="56">
        <v>0.93678277040216162</v>
      </c>
      <c r="N527" s="56">
        <v>0.901431075058441</v>
      </c>
      <c r="O527" s="56">
        <v>0.92179586370483568</v>
      </c>
      <c r="P527" s="56">
        <v>0.79066637788461225</v>
      </c>
      <c r="Q527" s="56">
        <v>0.79285291540106928</v>
      </c>
      <c r="R527" s="56">
        <v>0.90088776019743699</v>
      </c>
      <c r="S527" s="56">
        <v>0.91474586287294124</v>
      </c>
      <c r="T527" s="56">
        <v>0.90669236078775173</v>
      </c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spans="1:37" x14ac:dyDescent="0.25">
      <c r="A528" s="76" t="s">
        <v>135</v>
      </c>
      <c r="B528" s="56">
        <v>1.2220674743600271</v>
      </c>
      <c r="C528" s="56">
        <v>-5.8547573604726309E-2</v>
      </c>
      <c r="D528" s="56">
        <v>2.724511951038433</v>
      </c>
      <c r="E528" s="56">
        <v>1.331911177039232</v>
      </c>
      <c r="F528" s="56"/>
      <c r="G528" s="76" t="s">
        <v>136</v>
      </c>
      <c r="H528" s="56">
        <v>11.49014324308907</v>
      </c>
      <c r="I528" s="56"/>
      <c r="J528" s="56"/>
      <c r="K528" s="56"/>
      <c r="L528" s="77" t="s">
        <v>136</v>
      </c>
      <c r="M528" s="56">
        <v>0.96063392100275091</v>
      </c>
      <c r="N528" s="56">
        <v>0.92952690397237414</v>
      </c>
      <c r="O528" s="56">
        <v>0.90893322842233149</v>
      </c>
      <c r="P528" s="56">
        <v>0.89753220915677956</v>
      </c>
      <c r="Q528" s="56">
        <v>1</v>
      </c>
      <c r="R528" s="56">
        <v>0.99751313183878765</v>
      </c>
      <c r="S528" s="56">
        <v>0.89728657045382199</v>
      </c>
      <c r="T528" s="56">
        <v>0.90313633603258137</v>
      </c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spans="1:37" x14ac:dyDescent="0.25">
      <c r="A529" s="76" t="s">
        <v>136</v>
      </c>
      <c r="B529" s="56">
        <v>0.7389167767997703</v>
      </c>
      <c r="C529" s="56">
        <v>-0.11577951994479641</v>
      </c>
      <c r="D529" s="56">
        <v>1.408836668821648</v>
      </c>
      <c r="E529" s="56">
        <v>1.0907610307779829</v>
      </c>
      <c r="F529" s="56"/>
      <c r="G529" s="76" t="s">
        <v>137</v>
      </c>
      <c r="H529" s="56">
        <v>38.183235794719543</v>
      </c>
      <c r="I529" s="56"/>
      <c r="J529" s="56"/>
      <c r="K529" s="56"/>
      <c r="L529" s="77" t="s">
        <v>137</v>
      </c>
      <c r="M529" s="56">
        <v>0.91231520409463351</v>
      </c>
      <c r="N529" s="56">
        <v>0.89024875055235875</v>
      </c>
      <c r="O529" s="56">
        <v>0.91295881643426191</v>
      </c>
      <c r="P529" s="56">
        <v>0.88347792558248084</v>
      </c>
      <c r="Q529" s="56">
        <v>0.89372615590327142</v>
      </c>
      <c r="R529" s="56">
        <v>0.94627404169615703</v>
      </c>
      <c r="S529" s="56">
        <v>0.98679349729561761</v>
      </c>
      <c r="T529" s="56">
        <v>0.89841598267857081</v>
      </c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spans="1:37" x14ac:dyDescent="0.25">
      <c r="A530" s="76" t="s">
        <v>137</v>
      </c>
      <c r="B530" s="56">
        <v>2.920759805185877</v>
      </c>
      <c r="C530" s="56">
        <v>2.9114588845728462</v>
      </c>
      <c r="D530" s="56">
        <v>4.1106663432538326</v>
      </c>
      <c r="E530" s="56">
        <v>-3.2159390520924291</v>
      </c>
      <c r="F530" s="56"/>
      <c r="G530" s="76" t="s">
        <v>138</v>
      </c>
      <c r="H530" s="56">
        <v>39.901516390977328</v>
      </c>
      <c r="I530" s="56"/>
      <c r="J530" s="56"/>
      <c r="K530" s="56"/>
      <c r="L530" s="77" t="s">
        <v>138</v>
      </c>
      <c r="M530" s="56">
        <v>0.95081483566773783</v>
      </c>
      <c r="N530" s="56">
        <v>0.91848142571824032</v>
      </c>
      <c r="O530" s="56">
        <v>0.8020327789720848</v>
      </c>
      <c r="P530" s="56">
        <v>0.84791690556398847</v>
      </c>
      <c r="Q530" s="56">
        <v>0.83642912285401094</v>
      </c>
      <c r="R530" s="56">
        <v>0.87944987675697628</v>
      </c>
      <c r="S530" s="56">
        <v>0.9605524465871047</v>
      </c>
      <c r="T530" s="56">
        <v>0.83065829896264498</v>
      </c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spans="1:37" x14ac:dyDescent="0.25">
      <c r="A531" s="76" t="s">
        <v>138</v>
      </c>
      <c r="B531" s="56">
        <v>1.9774368204763739</v>
      </c>
      <c r="C531" s="56">
        <v>-2.2966738786877401</v>
      </c>
      <c r="D531" s="56">
        <v>2.5954984633314799</v>
      </c>
      <c r="E531" s="56">
        <v>2.9095667175925541</v>
      </c>
      <c r="F531" s="56"/>
      <c r="G531" s="76" t="s">
        <v>139</v>
      </c>
      <c r="H531" s="56">
        <v>27.419966663208239</v>
      </c>
      <c r="I531" s="56"/>
      <c r="J531" s="56"/>
      <c r="K531" s="56"/>
      <c r="L531" s="77" t="s">
        <v>139</v>
      </c>
      <c r="M531" s="56">
        <v>0.98048614135709067</v>
      </c>
      <c r="N531" s="56">
        <v>1</v>
      </c>
      <c r="O531" s="56">
        <v>0.95076108387410674</v>
      </c>
      <c r="P531" s="56">
        <v>0.89429055598705831</v>
      </c>
      <c r="Q531" s="56">
        <v>0.85994315549264633</v>
      </c>
      <c r="R531" s="56">
        <v>0.91446363261658103</v>
      </c>
      <c r="S531" s="56">
        <v>0.89171993063972521</v>
      </c>
      <c r="T531" s="56">
        <v>0.82489285359101139</v>
      </c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spans="1:37" x14ac:dyDescent="0.25">
      <c r="A532" s="76" t="s">
        <v>139</v>
      </c>
      <c r="B532" s="56">
        <v>1.3239714789906281</v>
      </c>
      <c r="C532" s="56">
        <v>1.6866335749380961</v>
      </c>
      <c r="D532" s="56">
        <v>3.3355420787044281</v>
      </c>
      <c r="E532" s="56">
        <v>-3.489471028602086</v>
      </c>
      <c r="F532" s="56"/>
      <c r="G532" s="76" t="s">
        <v>140</v>
      </c>
      <c r="H532" s="56">
        <v>41.323897618839538</v>
      </c>
      <c r="I532" s="56"/>
      <c r="J532" s="56"/>
      <c r="K532" s="56"/>
      <c r="L532" s="77" t="s">
        <v>140</v>
      </c>
      <c r="M532" s="56">
        <v>0.93374386362436779</v>
      </c>
      <c r="N532" s="56">
        <v>0.86774321973775614</v>
      </c>
      <c r="O532" s="56">
        <v>1</v>
      </c>
      <c r="P532" s="56">
        <v>0.86341374212753497</v>
      </c>
      <c r="Q532" s="56">
        <v>0.8686388415345162</v>
      </c>
      <c r="R532" s="56">
        <v>0.83164414748720605</v>
      </c>
      <c r="S532" s="56">
        <v>0.84748862869368535</v>
      </c>
      <c r="T532" s="56">
        <v>1</v>
      </c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spans="1:37" x14ac:dyDescent="0.25">
      <c r="A533" s="76" t="s">
        <v>140</v>
      </c>
      <c r="B533" s="56">
        <v>2.2684715828146009</v>
      </c>
      <c r="C533" s="56">
        <v>-1.5540521637444269</v>
      </c>
      <c r="D533" s="56">
        <v>4.3201497234328494</v>
      </c>
      <c r="E533" s="56">
        <v>3.1085928265698199</v>
      </c>
      <c r="F533" s="56"/>
      <c r="G533" s="76" t="s">
        <v>141</v>
      </c>
      <c r="H533" s="56">
        <v>40.957921495448907</v>
      </c>
      <c r="I533" s="56"/>
      <c r="J533" s="56"/>
      <c r="K533" s="56"/>
      <c r="L533" s="77" t="s">
        <v>141</v>
      </c>
      <c r="M533" s="56">
        <v>1</v>
      </c>
      <c r="N533" s="56">
        <v>0.92056771662063219</v>
      </c>
      <c r="O533" s="56">
        <v>0.94219276209457692</v>
      </c>
      <c r="P533" s="56">
        <v>1</v>
      </c>
      <c r="Q533" s="56">
        <v>0.85130387650606443</v>
      </c>
      <c r="R533" s="56">
        <v>0.91117941938767666</v>
      </c>
      <c r="S533" s="56">
        <v>0.86151052879623746</v>
      </c>
      <c r="T533" s="56">
        <v>0.85579491953538844</v>
      </c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spans="1:37" x14ac:dyDescent="0.25">
      <c r="A534" s="76" t="s">
        <v>141</v>
      </c>
      <c r="B534" s="56">
        <v>1.609378627929194</v>
      </c>
      <c r="C534" s="56">
        <v>2.4531193573041268</v>
      </c>
      <c r="D534" s="56">
        <v>3.3741138416598968</v>
      </c>
      <c r="E534" s="56">
        <v>-3.8407867348422911</v>
      </c>
      <c r="F534" s="56"/>
      <c r="G534" s="76" t="s">
        <v>142</v>
      </c>
      <c r="H534" s="56">
        <v>47.410546399909798</v>
      </c>
      <c r="I534" s="56"/>
      <c r="J534" s="56"/>
      <c r="K534" s="56"/>
      <c r="L534" s="77" t="s">
        <v>142</v>
      </c>
      <c r="M534" s="56">
        <v>0.98908664305395133</v>
      </c>
      <c r="N534" s="56">
        <v>0.93942292166841501</v>
      </c>
      <c r="O534" s="56">
        <v>0.85056933220290643</v>
      </c>
      <c r="P534" s="56">
        <v>0.89389153639443475</v>
      </c>
      <c r="Q534" s="56">
        <v>0.90108068306081812</v>
      </c>
      <c r="R534" s="56">
        <v>0.90906521003053575</v>
      </c>
      <c r="S534" s="56">
        <v>0.89577815917152026</v>
      </c>
      <c r="T534" s="56">
        <v>0.90435549269569615</v>
      </c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spans="1:37" x14ac:dyDescent="0.25">
      <c r="A535" s="76" t="s">
        <v>142</v>
      </c>
      <c r="B535" s="56">
        <v>2.1492772605426</v>
      </c>
      <c r="C535" s="56">
        <v>-2.17118874369207</v>
      </c>
      <c r="D535" s="56">
        <v>3.9499283243750711</v>
      </c>
      <c r="E535" s="56">
        <v>3.084962889338466</v>
      </c>
      <c r="F535" s="56"/>
      <c r="G535" s="76" t="s">
        <v>143</v>
      </c>
      <c r="H535" s="56">
        <v>42.366606165404747</v>
      </c>
      <c r="I535" s="56"/>
      <c r="J535" s="56"/>
      <c r="K535" s="56"/>
      <c r="L535" s="77" t="s">
        <v>143</v>
      </c>
      <c r="M535" s="56">
        <v>0.95325231464441951</v>
      </c>
      <c r="N535" s="56">
        <v>0.90985144800005169</v>
      </c>
      <c r="O535" s="56">
        <v>0.91355457471635504</v>
      </c>
      <c r="P535" s="56">
        <v>0.8988057545550997</v>
      </c>
      <c r="Q535" s="56">
        <v>0.855900889684579</v>
      </c>
      <c r="R535" s="56">
        <v>0.95756745161371726</v>
      </c>
      <c r="S535" s="56">
        <v>0.86817517705725233</v>
      </c>
      <c r="T535" s="56">
        <v>0.80780020441049083</v>
      </c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spans="1:37" x14ac:dyDescent="0.25">
      <c r="A536" s="76" t="s">
        <v>143</v>
      </c>
      <c r="B536" s="56">
        <v>1.7954269578272271</v>
      </c>
      <c r="C536" s="56">
        <v>1.754989310389524</v>
      </c>
      <c r="D536" s="56">
        <v>3.4289360104558089</v>
      </c>
      <c r="E536" s="56">
        <v>-1.1288147392151391</v>
      </c>
      <c r="F536" s="56"/>
      <c r="G536" s="56"/>
      <c r="H536" s="56"/>
      <c r="I536" s="56"/>
      <c r="J536" s="56"/>
      <c r="K536" s="56"/>
      <c r="L536" s="77" t="s">
        <v>176</v>
      </c>
      <c r="M536" s="56">
        <v>0.97096767626208613</v>
      </c>
      <c r="N536" s="56">
        <v>0.92883716366517544</v>
      </c>
      <c r="O536" s="56">
        <v>0.89537569729135291</v>
      </c>
      <c r="P536" s="56">
        <v>0.88240587163749085</v>
      </c>
      <c r="Q536" s="56">
        <v>0.83241641031195457</v>
      </c>
      <c r="R536" s="56">
        <v>0.92664532118170584</v>
      </c>
      <c r="S536" s="56">
        <v>0.84846132753650438</v>
      </c>
      <c r="T536" s="56">
        <v>0.86802635713562915</v>
      </c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spans="1:37" x14ac:dyDescent="0.25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spans="1:37" x14ac:dyDescent="0.25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spans="1:37" x14ac:dyDescent="0.25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spans="1:37" x14ac:dyDescent="0.25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spans="1:37" x14ac:dyDescent="0.25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spans="1:37" x14ac:dyDescent="0.25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spans="1:37" x14ac:dyDescent="0.25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spans="1:37" x14ac:dyDescent="0.25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spans="1:37" x14ac:dyDescent="0.25">
      <c r="A545" s="57" t="s">
        <v>160</v>
      </c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7" t="s">
        <v>161</v>
      </c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spans="1:37" x14ac:dyDescent="0.25">
      <c r="A546" s="76"/>
      <c r="B546" s="119" t="s">
        <v>15</v>
      </c>
      <c r="C546" s="84"/>
      <c r="D546" s="119" t="s">
        <v>101</v>
      </c>
      <c r="E546" s="84"/>
      <c r="F546" s="56"/>
      <c r="G546" s="76"/>
      <c r="H546" s="76" t="s">
        <v>121</v>
      </c>
      <c r="I546" s="56"/>
      <c r="J546" s="56"/>
      <c r="K546" s="56"/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spans="1:37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F547" s="56"/>
      <c r="G547" s="76" t="s">
        <v>132</v>
      </c>
      <c r="H547" s="56">
        <v>810.51352133535647</v>
      </c>
      <c r="I547" s="56"/>
      <c r="J547" s="56"/>
      <c r="K547" s="56"/>
      <c r="L547" s="77" t="s">
        <v>146</v>
      </c>
      <c r="M547" s="56">
        <v>0.48086599547352132</v>
      </c>
      <c r="N547" s="56">
        <v>0.1705160601954103</v>
      </c>
      <c r="O547" s="56">
        <v>0.2369420325089982</v>
      </c>
      <c r="P547" s="56">
        <v>0.73217593655375202</v>
      </c>
      <c r="Q547" s="56">
        <v>0.2429171930862527</v>
      </c>
      <c r="R547" s="56">
        <v>0.17319348028869291</v>
      </c>
      <c r="S547" s="56">
        <v>0.27738450738497222</v>
      </c>
      <c r="T547" s="56">
        <v>0.40497177948441271</v>
      </c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spans="1:37" x14ac:dyDescent="0.25">
      <c r="A548" s="76" t="s">
        <v>132</v>
      </c>
      <c r="B548" s="56">
        <v>14.2937815872305</v>
      </c>
      <c r="C548" s="56">
        <v>-16.511397284916281</v>
      </c>
      <c r="D548" s="56">
        <v>18.25772639910161</v>
      </c>
      <c r="E548" s="56">
        <v>19.06940937945161</v>
      </c>
      <c r="F548" s="56"/>
      <c r="G548" s="76" t="s">
        <v>133</v>
      </c>
      <c r="H548" s="56">
        <v>926.61701406286204</v>
      </c>
      <c r="I548" s="56"/>
      <c r="J548" s="56"/>
      <c r="K548" s="56"/>
      <c r="L548" s="77" t="s">
        <v>147</v>
      </c>
      <c r="M548" s="56">
        <v>0.5222179071840346</v>
      </c>
      <c r="N548" s="56">
        <v>0.18985599110135731</v>
      </c>
      <c r="O548" s="56">
        <v>0.2088498043205505</v>
      </c>
      <c r="P548" s="56">
        <v>0.82975316296307144</v>
      </c>
      <c r="Q548" s="56">
        <v>0.38959162256046809</v>
      </c>
      <c r="R548" s="56">
        <v>0.28189133069328859</v>
      </c>
      <c r="S548" s="56">
        <v>0.31842996813932978</v>
      </c>
      <c r="T548" s="56">
        <v>0.49143291427108088</v>
      </c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spans="1:37" x14ac:dyDescent="0.25">
      <c r="A549" s="76" t="s">
        <v>133</v>
      </c>
      <c r="B549" s="56">
        <v>12.884741728572211</v>
      </c>
      <c r="C549" s="56">
        <v>18.713985087795379</v>
      </c>
      <c r="D549" s="56">
        <v>15.02027016908926</v>
      </c>
      <c r="E549" s="56">
        <v>-20.081848031909441</v>
      </c>
      <c r="F549" s="56"/>
      <c r="G549" s="76" t="s">
        <v>134</v>
      </c>
      <c r="H549" s="56">
        <v>441.825452698422</v>
      </c>
      <c r="I549" s="56"/>
      <c r="J549" s="56"/>
      <c r="K549" s="56"/>
      <c r="L549" s="77" t="s">
        <v>148</v>
      </c>
      <c r="M549" s="56">
        <v>0.5213555051446831</v>
      </c>
      <c r="N549" s="56">
        <v>0.17413464954191599</v>
      </c>
      <c r="O549" s="56">
        <v>0.26665808554691972</v>
      </c>
      <c r="P549" s="56">
        <v>0.87802145462414993</v>
      </c>
      <c r="Q549" s="56">
        <v>0.40750603959421239</v>
      </c>
      <c r="R549" s="56">
        <v>0.34937907957989139</v>
      </c>
      <c r="S549" s="56">
        <v>0.38867212424812742</v>
      </c>
      <c r="T549" s="56">
        <v>0.53669041971895337</v>
      </c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spans="1:37" x14ac:dyDescent="0.25">
      <c r="A550" s="76" t="s">
        <v>134</v>
      </c>
      <c r="B550" s="56">
        <v>8.2809863808870716</v>
      </c>
      <c r="C550" s="56">
        <v>-12.567237886324561</v>
      </c>
      <c r="D550" s="56">
        <v>6.7783497080743951</v>
      </c>
      <c r="E550" s="56">
        <v>6.8297436578878612</v>
      </c>
      <c r="F550" s="56"/>
      <c r="G550" s="76" t="s">
        <v>135</v>
      </c>
      <c r="H550" s="56">
        <v>818.11318879613304</v>
      </c>
      <c r="I550" s="56"/>
      <c r="J550" s="56"/>
      <c r="K550" s="56"/>
      <c r="L550" s="77" t="s">
        <v>149</v>
      </c>
      <c r="M550" s="56">
        <v>0.99999999999999989</v>
      </c>
      <c r="N550" s="56">
        <v>1</v>
      </c>
      <c r="O550" s="56">
        <v>0.99999999999999989</v>
      </c>
      <c r="P550" s="56">
        <v>1</v>
      </c>
      <c r="Q550" s="56">
        <v>0.78444521537707479</v>
      </c>
      <c r="R550" s="56">
        <v>0.99999999999999989</v>
      </c>
      <c r="S550" s="56">
        <v>0.86544289759183868</v>
      </c>
      <c r="T550" s="56">
        <v>0.79738806402083107</v>
      </c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spans="1:37" x14ac:dyDescent="0.25">
      <c r="A551" s="76" t="s">
        <v>135</v>
      </c>
      <c r="B551" s="56">
        <v>12.28676549971191</v>
      </c>
      <c r="C551" s="56">
        <v>7.0865380361053889</v>
      </c>
      <c r="D551" s="56">
        <v>12.6706534117814</v>
      </c>
      <c r="E551" s="56">
        <v>-9.0158531804013347</v>
      </c>
      <c r="F551" s="56"/>
      <c r="G551" s="76" t="s">
        <v>136</v>
      </c>
      <c r="H551" s="56">
        <v>291.39629733516409</v>
      </c>
      <c r="I551" s="56"/>
      <c r="J551" s="56"/>
      <c r="K551" s="56"/>
      <c r="L551" s="77" t="s">
        <v>150</v>
      </c>
      <c r="M551" s="56">
        <v>0.74649753090735094</v>
      </c>
      <c r="N551" s="56">
        <v>0.30566060252897598</v>
      </c>
      <c r="O551" s="56">
        <v>0.76791805962062931</v>
      </c>
      <c r="P551" s="56">
        <v>0.89730745942015766</v>
      </c>
      <c r="Q551" s="56">
        <v>0.76100998662478336</v>
      </c>
      <c r="R551" s="56">
        <v>0.954115904378674</v>
      </c>
      <c r="S551" s="56">
        <v>0.78479788916573823</v>
      </c>
      <c r="T551" s="56">
        <v>0.8313428342070257</v>
      </c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spans="1:37" x14ac:dyDescent="0.25">
      <c r="A552" s="76" t="s">
        <v>136</v>
      </c>
      <c r="B552" s="56">
        <v>4.3065167975804659</v>
      </c>
      <c r="C552" s="56">
        <v>3.6082860083604649</v>
      </c>
      <c r="D552" s="56">
        <v>6.056961820458298</v>
      </c>
      <c r="E552" s="56">
        <v>2.247377538437767</v>
      </c>
      <c r="F552" s="56"/>
      <c r="G552" s="76" t="s">
        <v>137</v>
      </c>
      <c r="H552" s="56">
        <v>263.12774156143161</v>
      </c>
      <c r="I552" s="56"/>
      <c r="J552" s="56"/>
      <c r="K552" s="56"/>
      <c r="L552" s="77" t="s">
        <v>151</v>
      </c>
      <c r="M552" s="56">
        <v>0.61234811168405534</v>
      </c>
      <c r="N552" s="56">
        <v>0.21084207483593989</v>
      </c>
      <c r="O552" s="56">
        <v>0.55430105033819577</v>
      </c>
      <c r="P552" s="56">
        <v>0.75834454813098606</v>
      </c>
      <c r="Q552" s="56">
        <v>1</v>
      </c>
      <c r="R552" s="56">
        <v>0.85568247063718128</v>
      </c>
      <c r="S552" s="56">
        <v>1</v>
      </c>
      <c r="T552" s="56">
        <v>1</v>
      </c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spans="1:37" x14ac:dyDescent="0.25">
      <c r="A553" s="76" t="s">
        <v>137</v>
      </c>
      <c r="B553" s="56">
        <v>5.8764733035642136</v>
      </c>
      <c r="C553" s="56">
        <v>1.730117002885696</v>
      </c>
      <c r="D553" s="56">
        <v>6.7845400347086056</v>
      </c>
      <c r="E553" s="56">
        <v>-6.3352268439142154</v>
      </c>
      <c r="F553" s="56"/>
      <c r="G553" s="76" t="s">
        <v>138</v>
      </c>
      <c r="H553" s="56">
        <v>449.68231331857942</v>
      </c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spans="1:37" x14ac:dyDescent="0.25">
      <c r="A554" s="76" t="s">
        <v>138</v>
      </c>
      <c r="B554" s="56">
        <v>8.7309663878114971</v>
      </c>
      <c r="C554" s="56">
        <v>-7.2734530695739927</v>
      </c>
      <c r="D554" s="56">
        <v>6.0733754690300081</v>
      </c>
      <c r="E554" s="56">
        <v>4.346697708889085</v>
      </c>
      <c r="F554" s="56"/>
      <c r="G554" s="76" t="s">
        <v>139</v>
      </c>
      <c r="H554" s="56">
        <v>1859.0866196503241</v>
      </c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spans="1:37" x14ac:dyDescent="0.25">
      <c r="A555" s="76" t="s">
        <v>139</v>
      </c>
      <c r="B555" s="56">
        <v>14.575804591677921</v>
      </c>
      <c r="C555" s="56">
        <v>11.13476850555228</v>
      </c>
      <c r="D555" s="56">
        <v>25.782677418529531</v>
      </c>
      <c r="E555" s="56">
        <v>-4.8513708958021358</v>
      </c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spans="1:37" x14ac:dyDescent="0.25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spans="1:37" x14ac:dyDescent="0.25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spans="1:37" x14ac:dyDescent="0.25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spans="1:37" x14ac:dyDescent="0.25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spans="1:37" x14ac:dyDescent="0.25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spans="1:37" x14ac:dyDescent="0.25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spans="1:37" x14ac:dyDescent="0.25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spans="1:37" x14ac:dyDescent="0.25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spans="1:37" x14ac:dyDescent="0.25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spans="1:37" x14ac:dyDescent="0.2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spans="1:37" x14ac:dyDescent="0.25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spans="1:37" x14ac:dyDescent="0.25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spans="1:37" x14ac:dyDescent="0.25">
      <c r="A568" s="57" t="s">
        <v>162</v>
      </c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7" t="s">
        <v>163</v>
      </c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spans="1:37" x14ac:dyDescent="0.25">
      <c r="A569" s="76"/>
      <c r="B569" s="119" t="s">
        <v>15</v>
      </c>
      <c r="C569" s="84"/>
      <c r="D569" s="119" t="s">
        <v>101</v>
      </c>
      <c r="E569" s="84"/>
      <c r="F569" s="56"/>
      <c r="G569" s="76"/>
      <c r="H569" s="76" t="s">
        <v>121</v>
      </c>
      <c r="I569" s="56"/>
      <c r="J569" s="56"/>
      <c r="K569" s="56"/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spans="1:37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F570" s="56"/>
      <c r="G570" s="76" t="s">
        <v>132</v>
      </c>
      <c r="H570" s="56">
        <v>660.96691736956041</v>
      </c>
      <c r="I570" s="56"/>
      <c r="J570" s="56"/>
      <c r="K570" s="56"/>
      <c r="L570" s="77" t="s">
        <v>132</v>
      </c>
      <c r="M570" s="56">
        <v>0.99999999999999989</v>
      </c>
      <c r="N570" s="56">
        <v>1</v>
      </c>
      <c r="O570" s="56">
        <v>1</v>
      </c>
      <c r="P570" s="56">
        <v>1</v>
      </c>
      <c r="Q570" s="56">
        <v>1</v>
      </c>
      <c r="R570" s="56">
        <v>1</v>
      </c>
      <c r="S570" s="56">
        <v>1</v>
      </c>
      <c r="T570" s="56">
        <v>1</v>
      </c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spans="1:37" x14ac:dyDescent="0.25">
      <c r="A571" s="76" t="s">
        <v>132</v>
      </c>
      <c r="B571" s="56">
        <v>7.6889166462685488</v>
      </c>
      <c r="C571" s="56">
        <v>0.99314170977302785</v>
      </c>
      <c r="D571" s="56">
        <v>11.24690958533046</v>
      </c>
      <c r="E571" s="56">
        <v>-5.6661125158779972</v>
      </c>
      <c r="F571" s="56"/>
      <c r="G571" s="76" t="s">
        <v>133</v>
      </c>
      <c r="H571" s="56">
        <v>160.78137999026791</v>
      </c>
      <c r="I571" s="56"/>
      <c r="J571" s="56"/>
      <c r="K571" s="56"/>
      <c r="L571" s="77" t="s">
        <v>133</v>
      </c>
      <c r="M571" s="56">
        <v>0.89685665440931639</v>
      </c>
      <c r="N571" s="56">
        <v>0.78110234180324067</v>
      </c>
      <c r="O571" s="56">
        <v>0.77396320585416634</v>
      </c>
      <c r="P571" s="56">
        <v>0.67248301522296128</v>
      </c>
      <c r="Q571" s="56">
        <v>0.82226157750477213</v>
      </c>
      <c r="R571" s="56">
        <v>0.88383216876169335</v>
      </c>
      <c r="S571" s="56">
        <v>0.82056724969645534</v>
      </c>
      <c r="T571" s="56">
        <v>0.83995521166034282</v>
      </c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spans="1:37" x14ac:dyDescent="0.25">
      <c r="A572" s="76" t="s">
        <v>133</v>
      </c>
      <c r="B572" s="56">
        <v>2.1464034738115649</v>
      </c>
      <c r="C572" s="56">
        <v>-3.812935418896584</v>
      </c>
      <c r="D572" s="56">
        <v>6.9314020645440424</v>
      </c>
      <c r="E572" s="56">
        <v>5.8386131145484486</v>
      </c>
      <c r="F572" s="56"/>
      <c r="G572" s="76" t="s">
        <v>134</v>
      </c>
      <c r="H572" s="56">
        <v>243.84673975068159</v>
      </c>
      <c r="I572" s="56"/>
      <c r="J572" s="56"/>
      <c r="K572" s="56"/>
      <c r="L572" s="77" t="s">
        <v>134</v>
      </c>
      <c r="M572" s="56">
        <v>0.88134143812627541</v>
      </c>
      <c r="N572" s="56">
        <v>0.79606546283081092</v>
      </c>
      <c r="O572" s="56">
        <v>0.75391353513621462</v>
      </c>
      <c r="P572" s="56">
        <v>0.6435231393011448</v>
      </c>
      <c r="Q572" s="56">
        <v>0.78350492317751996</v>
      </c>
      <c r="R572" s="56">
        <v>0.87314628285554263</v>
      </c>
      <c r="S572" s="56">
        <v>0.78280414595740289</v>
      </c>
      <c r="T572" s="56">
        <v>0.77268071955889195</v>
      </c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spans="1:37" x14ac:dyDescent="0.25">
      <c r="A573" s="76" t="s">
        <v>134</v>
      </c>
      <c r="B573" s="56">
        <v>4.7381077928889468</v>
      </c>
      <c r="C573" s="56">
        <v>1.922976848916317</v>
      </c>
      <c r="D573" s="56">
        <v>6.3813028688957916</v>
      </c>
      <c r="E573" s="56">
        <v>-0.31086040815651872</v>
      </c>
      <c r="F573" s="56"/>
      <c r="G573" s="76" t="s">
        <v>135</v>
      </c>
      <c r="H573" s="56">
        <v>43.1756878400207</v>
      </c>
      <c r="I573" s="56"/>
      <c r="J573" s="56"/>
      <c r="K573" s="56"/>
      <c r="L573" s="77" t="s">
        <v>135</v>
      </c>
      <c r="M573" s="56">
        <v>0.86835518269977263</v>
      </c>
      <c r="N573" s="56">
        <v>0.77927403060456335</v>
      </c>
      <c r="O573" s="56">
        <v>0.79445794655267632</v>
      </c>
      <c r="P573" s="56">
        <v>0.67235998654234497</v>
      </c>
      <c r="Q573" s="56">
        <v>0.81945538932659356</v>
      </c>
      <c r="R573" s="56">
        <v>0.94529517250292894</v>
      </c>
      <c r="S573" s="56">
        <v>0.77577654152465314</v>
      </c>
      <c r="T573" s="56">
        <v>0.95611912919603259</v>
      </c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spans="1:37" x14ac:dyDescent="0.25">
      <c r="A574" s="76" t="s">
        <v>135</v>
      </c>
      <c r="B574" s="56">
        <v>1.8205656726555091</v>
      </c>
      <c r="C574" s="56">
        <v>0.99682795116020884</v>
      </c>
      <c r="D574" s="56">
        <v>3.2735070779291</v>
      </c>
      <c r="E574" s="56">
        <v>1.4296644521516739</v>
      </c>
      <c r="F574" s="56"/>
      <c r="G574" s="76" t="s">
        <v>136</v>
      </c>
      <c r="H574" s="56">
        <v>116.36956173833239</v>
      </c>
      <c r="I574" s="56"/>
      <c r="J574" s="56"/>
      <c r="K574" s="56"/>
      <c r="L574" s="77" t="s">
        <v>136</v>
      </c>
      <c r="M574" s="56">
        <v>0.89442015948797637</v>
      </c>
      <c r="N574" s="56">
        <v>0.80304251424718687</v>
      </c>
      <c r="O574" s="56">
        <v>0.8879147307062365</v>
      </c>
      <c r="P574" s="56">
        <v>0.67245160070380283</v>
      </c>
      <c r="Q574" s="56">
        <v>0.91375424879895395</v>
      </c>
      <c r="R574" s="56">
        <v>0.93003528717678108</v>
      </c>
      <c r="S574" s="56">
        <v>0.91380931140212385</v>
      </c>
      <c r="T574" s="56">
        <v>0.96432038818531163</v>
      </c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spans="1:37" x14ac:dyDescent="0.25">
      <c r="A575" s="76" t="s">
        <v>136</v>
      </c>
      <c r="B575" s="56">
        <v>4.66624149657006</v>
      </c>
      <c r="C575" s="56">
        <v>4.7008706836140348</v>
      </c>
      <c r="D575" s="56">
        <v>6.0036044615447741</v>
      </c>
      <c r="E575" s="56">
        <v>-5.6614601103163738</v>
      </c>
      <c r="F575" s="56"/>
      <c r="G575" s="76" t="s">
        <v>137</v>
      </c>
      <c r="H575" s="56">
        <v>100.19637103801929</v>
      </c>
      <c r="I575" s="56"/>
      <c r="J575" s="56"/>
      <c r="K575" s="56"/>
      <c r="L575" s="77" t="s">
        <v>137</v>
      </c>
      <c r="M575" s="56">
        <v>0.87867915561232957</v>
      </c>
      <c r="N575" s="56">
        <v>0.81460736200790451</v>
      </c>
      <c r="O575" s="56">
        <v>0.79018065976450347</v>
      </c>
      <c r="P575" s="56">
        <v>0.58207312263815614</v>
      </c>
      <c r="Q575" s="56">
        <v>0.9055962305482782</v>
      </c>
      <c r="R575" s="56">
        <v>0.7690797598142679</v>
      </c>
      <c r="S575" s="56">
        <v>0.90675932477281007</v>
      </c>
      <c r="T575" s="56">
        <v>0.77559269320516566</v>
      </c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spans="1:37" x14ac:dyDescent="0.25">
      <c r="A576" s="76" t="s">
        <v>137</v>
      </c>
      <c r="B576" s="56">
        <v>3.68353861099633</v>
      </c>
      <c r="C576" s="56">
        <v>-3.5284403919652112</v>
      </c>
      <c r="D576" s="56">
        <v>4.1179701706911356</v>
      </c>
      <c r="E576" s="56">
        <v>2.971613342556791</v>
      </c>
      <c r="F576" s="56"/>
      <c r="G576" s="76" t="s">
        <v>138</v>
      </c>
      <c r="H576" s="56">
        <v>136.44731518120639</v>
      </c>
      <c r="I576" s="56"/>
      <c r="J576" s="56"/>
      <c r="K576" s="56"/>
      <c r="L576" s="77" t="s">
        <v>138</v>
      </c>
      <c r="M576" s="56">
        <v>0.95873123332022203</v>
      </c>
      <c r="N576" s="56">
        <v>0.82491378611501909</v>
      </c>
      <c r="O576" s="56">
        <v>0.82303963555871018</v>
      </c>
      <c r="P576" s="56">
        <v>0.61879594643399749</v>
      </c>
      <c r="Q576" s="56">
        <v>0.85446079946627451</v>
      </c>
      <c r="R576" s="56">
        <v>0.84637844797851403</v>
      </c>
      <c r="S576" s="56">
        <v>0.9977234367439044</v>
      </c>
      <c r="T576" s="56">
        <v>0.94742796659983719</v>
      </c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spans="1:37" x14ac:dyDescent="0.25">
      <c r="A577" s="76" t="s">
        <v>138</v>
      </c>
      <c r="B577" s="56">
        <v>2.6773374020382792</v>
      </c>
      <c r="C577" s="56">
        <v>-0.45146506749515652</v>
      </c>
      <c r="D577" s="56">
        <v>2.9053741963976578</v>
      </c>
      <c r="E577" s="56">
        <v>1.190929689873669</v>
      </c>
      <c r="F577" s="56"/>
      <c r="G577" s="76" t="s">
        <v>139</v>
      </c>
      <c r="H577" s="56">
        <v>101.30410967542549</v>
      </c>
      <c r="I577" s="56"/>
      <c r="J577" s="56"/>
      <c r="K577" s="56"/>
      <c r="L577" s="77" t="s">
        <v>139</v>
      </c>
      <c r="M577" s="56">
        <v>0.82908280641669341</v>
      </c>
      <c r="N577" s="56">
        <v>0.77241796224246284</v>
      </c>
      <c r="O577" s="56">
        <v>0.78184336100959162</v>
      </c>
      <c r="P577" s="56">
        <v>0.57094133690837345</v>
      </c>
      <c r="Q577" s="56">
        <v>0.91026720939753081</v>
      </c>
      <c r="R577" s="56">
        <v>0.95358869777886901</v>
      </c>
      <c r="S577" s="56">
        <v>0.81563949113224266</v>
      </c>
      <c r="T577" s="56">
        <v>0.98916857383845747</v>
      </c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spans="1:37" x14ac:dyDescent="0.25">
      <c r="A578" s="76" t="s">
        <v>139</v>
      </c>
      <c r="B578" s="56">
        <v>2.7438297102305871</v>
      </c>
      <c r="C578" s="56">
        <v>2.0319969136026161</v>
      </c>
      <c r="D578" s="56">
        <v>3.563128175339084</v>
      </c>
      <c r="E578" s="56">
        <v>-2.560940900526921</v>
      </c>
      <c r="F578" s="56"/>
      <c r="G578" s="76" t="s">
        <v>140</v>
      </c>
      <c r="H578" s="56">
        <v>239.27967320800039</v>
      </c>
      <c r="I578" s="56"/>
      <c r="J578" s="56"/>
      <c r="K578" s="56"/>
      <c r="L578" s="77" t="s">
        <v>140</v>
      </c>
      <c r="M578" s="56">
        <v>0.87679333748319366</v>
      </c>
      <c r="N578" s="56">
        <v>0.9207660163836402</v>
      </c>
      <c r="O578" s="56">
        <v>0.80391531707065556</v>
      </c>
      <c r="P578" s="56">
        <v>0.63762718470761259</v>
      </c>
      <c r="Q578" s="56">
        <v>0.91355830659677684</v>
      </c>
      <c r="R578" s="56">
        <v>0.83186586468745327</v>
      </c>
      <c r="S578" s="56">
        <v>0.96832324307139639</v>
      </c>
      <c r="T578" s="56">
        <v>0.86996254423303054</v>
      </c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spans="1:37" x14ac:dyDescent="0.25">
      <c r="A579" s="76" t="s">
        <v>140</v>
      </c>
      <c r="B579" s="56">
        <v>3.9858307415561778</v>
      </c>
      <c r="C579" s="56">
        <v>-1.589080768025031</v>
      </c>
      <c r="D579" s="56">
        <v>5.050941179430283</v>
      </c>
      <c r="E579" s="56">
        <v>-3.3716043037922359</v>
      </c>
      <c r="F579" s="56"/>
      <c r="G579" s="76" t="s">
        <v>141</v>
      </c>
      <c r="H579" s="56">
        <v>242.92245729970929</v>
      </c>
      <c r="I579" s="56"/>
      <c r="J579" s="56"/>
      <c r="K579" s="56"/>
      <c r="L579" s="77" t="s">
        <v>141</v>
      </c>
      <c r="M579" s="56">
        <v>0.91282371012246355</v>
      </c>
      <c r="N579" s="56">
        <v>0.82086863657623055</v>
      </c>
      <c r="O579" s="56">
        <v>0.77466733049327385</v>
      </c>
      <c r="P579" s="56">
        <v>0.56804242143268302</v>
      </c>
      <c r="Q579" s="56">
        <v>0.84193822264901996</v>
      </c>
      <c r="R579" s="56">
        <v>0.80092865202331165</v>
      </c>
      <c r="S579" s="56">
        <v>0.91094962120996237</v>
      </c>
      <c r="T579" s="56">
        <v>0.76151539191089057</v>
      </c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spans="1:37" x14ac:dyDescent="0.25">
      <c r="A580" s="76" t="s">
        <v>141</v>
      </c>
      <c r="B580" s="56">
        <v>3.443507153408095</v>
      </c>
      <c r="C580" s="56">
        <v>4.6771268605445124</v>
      </c>
      <c r="D580" s="56">
        <v>4.4498374561077316</v>
      </c>
      <c r="E580" s="56">
        <v>-3.0843183145768061</v>
      </c>
      <c r="F580" s="56"/>
      <c r="G580" s="76" t="s">
        <v>142</v>
      </c>
      <c r="H580" s="56">
        <v>69.913165099815473</v>
      </c>
      <c r="I580" s="56"/>
      <c r="J580" s="56"/>
      <c r="K580" s="56"/>
      <c r="L580" s="77" t="s">
        <v>142</v>
      </c>
      <c r="M580" s="56">
        <v>0.95975135397117894</v>
      </c>
      <c r="N580" s="56">
        <v>0.85217556589674959</v>
      </c>
      <c r="O580" s="56">
        <v>0.88639469159485407</v>
      </c>
      <c r="P580" s="56">
        <v>0.61744272412778911</v>
      </c>
      <c r="Q580" s="56">
        <v>0.83400158681569447</v>
      </c>
      <c r="R580" s="56">
        <v>0.87457771239727466</v>
      </c>
      <c r="S580" s="56">
        <v>0.99319462363479205</v>
      </c>
      <c r="T580" s="56">
        <v>0.82076196771898613</v>
      </c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spans="1:37" x14ac:dyDescent="0.25">
      <c r="A581" s="76" t="s">
        <v>142</v>
      </c>
      <c r="B581" s="56">
        <v>1.707218749052904</v>
      </c>
      <c r="C581" s="56">
        <v>-1.9348161825929291</v>
      </c>
      <c r="D581" s="56">
        <v>3.227632791557796</v>
      </c>
      <c r="E581" s="56">
        <v>2.6350113169374758</v>
      </c>
      <c r="F581" s="56"/>
      <c r="G581" s="76" t="s">
        <v>143</v>
      </c>
      <c r="H581" s="56">
        <v>100.3255431114552</v>
      </c>
      <c r="I581" s="56"/>
      <c r="J581" s="56"/>
      <c r="K581" s="56"/>
      <c r="L581" s="77" t="s">
        <v>143</v>
      </c>
      <c r="M581" s="56">
        <v>0.85788936089716095</v>
      </c>
      <c r="N581" s="56">
        <v>0.82133595536726611</v>
      </c>
      <c r="O581" s="56">
        <v>0.73051451081466967</v>
      </c>
      <c r="P581" s="56">
        <v>0.67917626909733564</v>
      </c>
      <c r="Q581" s="56">
        <v>0.95233940220207003</v>
      </c>
      <c r="R581" s="56">
        <v>0.76160031923032268</v>
      </c>
      <c r="S581" s="56">
        <v>0.99623476575974457</v>
      </c>
      <c r="T581" s="56">
        <v>0.7988709183823498</v>
      </c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spans="1:37" x14ac:dyDescent="0.25">
      <c r="A582" s="76" t="s">
        <v>143</v>
      </c>
      <c r="B582" s="56">
        <v>2.3265043791083708</v>
      </c>
      <c r="C582" s="56">
        <v>1.6061980788100341</v>
      </c>
      <c r="D582" s="56">
        <v>3.334315314082565</v>
      </c>
      <c r="E582" s="56">
        <v>1.1370030598855969</v>
      </c>
      <c r="F582" s="56"/>
      <c r="G582" s="76" t="s">
        <v>176</v>
      </c>
      <c r="H582" s="56">
        <v>106.5712571574057</v>
      </c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spans="1:37" x14ac:dyDescent="0.25">
      <c r="A583" s="76" t="s">
        <v>176</v>
      </c>
      <c r="B583" s="56">
        <v>3.7212917852495719</v>
      </c>
      <c r="C583" s="56">
        <v>-4.1197707856007098</v>
      </c>
      <c r="D583" s="56">
        <v>4.4572293596270907</v>
      </c>
      <c r="E583" s="56">
        <v>4.6205969655850607</v>
      </c>
      <c r="F583" s="56"/>
      <c r="G583" s="76" t="s">
        <v>177</v>
      </c>
      <c r="H583" s="56">
        <v>113.0676930984108</v>
      </c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spans="1:37" x14ac:dyDescent="0.25">
      <c r="A584" s="76" t="s">
        <v>177</v>
      </c>
      <c r="B584" s="56">
        <v>3.251509829154819</v>
      </c>
      <c r="C584" s="56">
        <v>2.2876541813313969</v>
      </c>
      <c r="D584" s="56">
        <v>5.8832999475556811</v>
      </c>
      <c r="E584" s="56">
        <v>-5.1781691718617289</v>
      </c>
      <c r="F584" s="56"/>
      <c r="G584" s="76" t="s">
        <v>178</v>
      </c>
      <c r="H584" s="56">
        <v>77.653120638292577</v>
      </c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spans="1:37" x14ac:dyDescent="0.25">
      <c r="A585" s="76" t="s">
        <v>178</v>
      </c>
      <c r="B585" s="56">
        <v>2.509899196722444</v>
      </c>
      <c r="C585" s="56">
        <v>3.603131856208615</v>
      </c>
      <c r="D585" s="56">
        <v>4.1839988170725473</v>
      </c>
      <c r="E585" s="56">
        <v>-2.2523361715649619</v>
      </c>
      <c r="F585" s="56"/>
      <c r="G585" s="76" t="s">
        <v>179</v>
      </c>
      <c r="H585" s="56">
        <v>176.90992900171119</v>
      </c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spans="1:37" x14ac:dyDescent="0.25">
      <c r="A586" s="76" t="s">
        <v>179</v>
      </c>
      <c r="B586" s="56">
        <v>5.3338475837212407</v>
      </c>
      <c r="C586" s="56">
        <v>-7.1779847173803013</v>
      </c>
      <c r="D586" s="56">
        <v>4.8697233582675539</v>
      </c>
      <c r="E586" s="56">
        <v>6.6295237375108362</v>
      </c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spans="1:37" x14ac:dyDescent="0.25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spans="1:37" x14ac:dyDescent="0.25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spans="1:37" x14ac:dyDescent="0.25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spans="1:37" x14ac:dyDescent="0.25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spans="1:37" x14ac:dyDescent="0.25">
      <c r="A591" s="57" t="s">
        <v>164</v>
      </c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7" t="s">
        <v>165</v>
      </c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spans="1:37" x14ac:dyDescent="0.25">
      <c r="A592" s="76"/>
      <c r="B592" s="119" t="s">
        <v>15</v>
      </c>
      <c r="C592" s="84"/>
      <c r="D592" s="119" t="s">
        <v>101</v>
      </c>
      <c r="E592" s="84"/>
      <c r="F592" s="56"/>
      <c r="G592" s="76"/>
      <c r="H592" s="76" t="s">
        <v>121</v>
      </c>
      <c r="I592" s="56"/>
      <c r="J592" s="56"/>
      <c r="K592" s="56"/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spans="1:37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F593" s="56"/>
      <c r="G593" s="76" t="s">
        <v>146</v>
      </c>
      <c r="H593" s="56">
        <v>10.270608538998459</v>
      </c>
      <c r="I593" s="56"/>
      <c r="J593" s="56"/>
      <c r="K593" s="56"/>
      <c r="L593" s="77" t="s">
        <v>132</v>
      </c>
      <c r="M593" s="56">
        <v>0.60527207441356745</v>
      </c>
      <c r="N593" s="56">
        <v>0.64765030789456934</v>
      </c>
      <c r="O593" s="56">
        <v>0.23238829453969981</v>
      </c>
      <c r="P593" s="56">
        <v>0.42959244856371792</v>
      </c>
      <c r="Q593" s="56">
        <v>0.28487844933824341</v>
      </c>
      <c r="R593" s="56">
        <v>0.33515925210424141</v>
      </c>
      <c r="S593" s="56">
        <v>0.27986920356500322</v>
      </c>
      <c r="T593" s="56">
        <v>0.40967897355099619</v>
      </c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spans="1:37" x14ac:dyDescent="0.25">
      <c r="A594" s="76" t="s">
        <v>146</v>
      </c>
      <c r="B594" s="56">
        <v>0.59427493119435548</v>
      </c>
      <c r="C594" s="56">
        <v>-2.8759177523853059</v>
      </c>
      <c r="D594" s="56">
        <v>1.59814982537239</v>
      </c>
      <c r="E594" s="56">
        <v>7.9888366922295271</v>
      </c>
      <c r="F594" s="56"/>
      <c r="G594" s="76" t="s">
        <v>147</v>
      </c>
      <c r="H594" s="56">
        <v>50.835808531052827</v>
      </c>
      <c r="I594" s="56"/>
      <c r="J594" s="56"/>
      <c r="K594" s="56"/>
      <c r="L594" s="77" t="s">
        <v>133</v>
      </c>
      <c r="M594" s="56">
        <v>0.59922222755007548</v>
      </c>
      <c r="N594" s="56">
        <v>0.74259737585124608</v>
      </c>
      <c r="O594" s="56">
        <v>0.2497184072656323</v>
      </c>
      <c r="P594" s="56">
        <v>0.41578007877705592</v>
      </c>
      <c r="Q594" s="56">
        <v>0.45702536729723808</v>
      </c>
      <c r="R594" s="56">
        <v>0.42206093504130149</v>
      </c>
      <c r="S594" s="56">
        <v>0.33454076713707109</v>
      </c>
      <c r="T594" s="56">
        <v>0.52068750791051133</v>
      </c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spans="1:37" x14ac:dyDescent="0.25">
      <c r="A595" s="76" t="s">
        <v>147</v>
      </c>
      <c r="B595" s="56">
        <v>3.5159044571909401</v>
      </c>
      <c r="C595" s="56">
        <v>-12.35240925089375</v>
      </c>
      <c r="D595" s="56">
        <v>4.1646656296132063</v>
      </c>
      <c r="E595" s="56">
        <v>15.057832373536201</v>
      </c>
      <c r="F595" s="56"/>
      <c r="G595" s="76" t="s">
        <v>148</v>
      </c>
      <c r="H595" s="56">
        <v>128.5117590713148</v>
      </c>
      <c r="I595" s="56"/>
      <c r="J595" s="56"/>
      <c r="K595" s="56"/>
      <c r="L595" s="77" t="s">
        <v>134</v>
      </c>
      <c r="M595" s="56">
        <v>0.68002524389233177</v>
      </c>
      <c r="N595" s="56">
        <v>0.75818698366889781</v>
      </c>
      <c r="O595" s="56">
        <v>0.25059423072224768</v>
      </c>
      <c r="P595" s="56">
        <v>0.37593437095944782</v>
      </c>
      <c r="Q595" s="56">
        <v>0.37879928867336132</v>
      </c>
      <c r="R595" s="56">
        <v>0.37118345132764191</v>
      </c>
      <c r="S595" s="56">
        <v>0.43346393549218459</v>
      </c>
      <c r="T595" s="56">
        <v>0.44461503540704089</v>
      </c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spans="1:37" x14ac:dyDescent="0.25">
      <c r="A596" s="76" t="s">
        <v>148</v>
      </c>
      <c r="B596" s="56">
        <v>3.241277476659095</v>
      </c>
      <c r="C596" s="56">
        <v>4.0474167898097999</v>
      </c>
      <c r="D596" s="56">
        <v>3.8909808278486691</v>
      </c>
      <c r="E596" s="56">
        <v>12.974735320352931</v>
      </c>
      <c r="F596" s="56"/>
      <c r="G596" s="76" t="s">
        <v>149</v>
      </c>
      <c r="H596" s="56">
        <v>212.36246773488321</v>
      </c>
      <c r="I596" s="56"/>
      <c r="J596" s="56"/>
      <c r="K596" s="56"/>
      <c r="L596" s="77" t="s">
        <v>135</v>
      </c>
      <c r="M596" s="56">
        <v>0.64473470254771259</v>
      </c>
      <c r="N596" s="56">
        <v>0.78164266885105205</v>
      </c>
      <c r="O596" s="56">
        <v>0.24459906587227881</v>
      </c>
      <c r="P596" s="56">
        <v>0.39426406406395897</v>
      </c>
      <c r="Q596" s="56">
        <v>0.33823520419740871</v>
      </c>
      <c r="R596" s="56">
        <v>0.34215586427751749</v>
      </c>
      <c r="S596" s="56">
        <v>0.29691261252302081</v>
      </c>
      <c r="T596" s="56">
        <v>0.46319251613434631</v>
      </c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spans="1:37" x14ac:dyDescent="0.25">
      <c r="A597" s="76" t="s">
        <v>149</v>
      </c>
      <c r="B597" s="56">
        <v>2.716025070714164</v>
      </c>
      <c r="C597" s="56">
        <v>5.9225488600407381</v>
      </c>
      <c r="D597" s="56">
        <v>9.0759706606516648</v>
      </c>
      <c r="E597" s="56">
        <v>15.46985935713276</v>
      </c>
      <c r="F597" s="56"/>
      <c r="G597" s="76" t="s">
        <v>150</v>
      </c>
      <c r="H597" s="56">
        <v>37.760514782528183</v>
      </c>
      <c r="I597" s="56"/>
      <c r="J597" s="56"/>
      <c r="K597" s="56"/>
      <c r="L597" s="77" t="s">
        <v>136</v>
      </c>
      <c r="M597" s="56">
        <v>0.71885770754748346</v>
      </c>
      <c r="N597" s="56">
        <v>0.8016550841007003</v>
      </c>
      <c r="O597" s="56">
        <v>0.28240891808175012</v>
      </c>
      <c r="P597" s="56">
        <v>0.42930301485782868</v>
      </c>
      <c r="Q597" s="56">
        <v>0.3594985148888355</v>
      </c>
      <c r="R597" s="56">
        <v>0.39211040850299128</v>
      </c>
      <c r="S597" s="56">
        <v>0.3216955870052528</v>
      </c>
      <c r="T597" s="56">
        <v>0.51860826478457911</v>
      </c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spans="1:37" x14ac:dyDescent="0.25">
      <c r="A598" s="76" t="s">
        <v>150</v>
      </c>
      <c r="B598" s="56">
        <v>2.6127886889841192</v>
      </c>
      <c r="C598" s="56">
        <v>2.8230458757572521</v>
      </c>
      <c r="D598" s="56">
        <v>1.913648711735368</v>
      </c>
      <c r="E598" s="56">
        <v>-0.69006169323363109</v>
      </c>
      <c r="F598" s="56"/>
      <c r="G598" s="76" t="s">
        <v>151</v>
      </c>
      <c r="H598" s="56">
        <v>251.53003679043741</v>
      </c>
      <c r="I598" s="56"/>
      <c r="J598" s="56"/>
      <c r="K598" s="56"/>
      <c r="L598" s="77" t="s">
        <v>137</v>
      </c>
      <c r="M598" s="56">
        <v>0.6408426565385682</v>
      </c>
      <c r="N598" s="56">
        <v>0.87803194556169917</v>
      </c>
      <c r="O598" s="56">
        <v>0.27908624658972347</v>
      </c>
      <c r="P598" s="56">
        <v>0.37999832596130972</v>
      </c>
      <c r="Q598" s="56">
        <v>0.40604980014935521</v>
      </c>
      <c r="R598" s="56">
        <v>0.34029477053743862</v>
      </c>
      <c r="S598" s="56">
        <v>0.32785340871053109</v>
      </c>
      <c r="T598" s="56">
        <v>0.43284730985906722</v>
      </c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spans="1:37" x14ac:dyDescent="0.25">
      <c r="A599" s="76" t="s">
        <v>151</v>
      </c>
      <c r="B599" s="56">
        <v>2.285544357698611</v>
      </c>
      <c r="C599" s="56">
        <v>-1.7696383439578069</v>
      </c>
      <c r="D599" s="56">
        <v>14.30442504829664</v>
      </c>
      <c r="E599" s="56">
        <v>-30.383733308140371</v>
      </c>
      <c r="F599" s="56"/>
      <c r="G599" s="56"/>
      <c r="H599" s="56"/>
      <c r="I599" s="56"/>
      <c r="J599" s="56"/>
      <c r="K599" s="56"/>
      <c r="L599" s="77" t="s">
        <v>138</v>
      </c>
      <c r="M599" s="56">
        <v>0.70612244962735127</v>
      </c>
      <c r="N599" s="56">
        <v>0.84747395985188245</v>
      </c>
      <c r="O599" s="56">
        <v>0.27577291953263339</v>
      </c>
      <c r="P599" s="56">
        <v>0.5025653367877313</v>
      </c>
      <c r="Q599" s="56">
        <v>0.38873290646848507</v>
      </c>
      <c r="R599" s="56">
        <v>0.35845701964353921</v>
      </c>
      <c r="S599" s="56">
        <v>0.39857085092589761</v>
      </c>
      <c r="T599" s="56">
        <v>0.50496645371569804</v>
      </c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spans="1:37" x14ac:dyDescent="0.25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77" t="s">
        <v>139</v>
      </c>
      <c r="M600" s="56">
        <v>1</v>
      </c>
      <c r="N600" s="56">
        <v>1</v>
      </c>
      <c r="O600" s="56">
        <v>1</v>
      </c>
      <c r="P600" s="56">
        <v>1</v>
      </c>
      <c r="Q600" s="56">
        <v>1</v>
      </c>
      <c r="R600" s="56">
        <v>1</v>
      </c>
      <c r="S600" s="56">
        <v>1</v>
      </c>
      <c r="T600" s="56">
        <v>1</v>
      </c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spans="1:37" x14ac:dyDescent="0.25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spans="1:37" x14ac:dyDescent="0.25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spans="1:37" x14ac:dyDescent="0.25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spans="1:37" x14ac:dyDescent="0.25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spans="1:37" x14ac:dyDescent="0.2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spans="1:37" x14ac:dyDescent="0.25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spans="1:37" x14ac:dyDescent="0.25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spans="1:37" x14ac:dyDescent="0.25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spans="1:37" x14ac:dyDescent="0.25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spans="1:37" x14ac:dyDescent="0.25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spans="1:37" x14ac:dyDescent="0.25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spans="1:37" x14ac:dyDescent="0.25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spans="1:37" x14ac:dyDescent="0.25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spans="1:37" x14ac:dyDescent="0.25">
      <c r="A614" s="56"/>
      <c r="B614" s="57" t="s">
        <v>166</v>
      </c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spans="1:37" x14ac:dyDescent="0.25">
      <c r="A615" s="57"/>
      <c r="B615" s="57" t="s">
        <v>14</v>
      </c>
      <c r="C615" s="57" t="s">
        <v>10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spans="1:37" x14ac:dyDescent="0.25">
      <c r="A616" s="57" t="s">
        <v>17</v>
      </c>
      <c r="B616" s="56">
        <v>3.7918936459353221</v>
      </c>
      <c r="C616" s="56">
        <v>2.831345251798695</v>
      </c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spans="1:37" x14ac:dyDescent="0.25">
      <c r="A617" s="57" t="s">
        <v>20</v>
      </c>
      <c r="B617" s="56">
        <v>9.6812439513467243</v>
      </c>
      <c r="C617" s="56">
        <v>6.3476360657065074</v>
      </c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spans="1:37" x14ac:dyDescent="0.25">
      <c r="A618" s="57" t="s">
        <v>23</v>
      </c>
      <c r="B618" s="56">
        <v>4.1473909330112519</v>
      </c>
      <c r="C618" s="56">
        <v>3.9639293678850258</v>
      </c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spans="1:37" x14ac:dyDescent="0.25">
      <c r="A619" s="57" t="s">
        <v>26</v>
      </c>
      <c r="B619" s="56">
        <v>5.7446034913544537</v>
      </c>
      <c r="C619" s="56">
        <v>4.8900919156242111</v>
      </c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spans="1:37" x14ac:dyDescent="0.25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spans="1:37" x14ac:dyDescent="0.25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spans="1:37" x14ac:dyDescent="0.25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spans="1:37" x14ac:dyDescent="0.25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spans="1:37" x14ac:dyDescent="0.25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spans="1:37" x14ac:dyDescent="0.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spans="1:37" x14ac:dyDescent="0.25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spans="1:37" x14ac:dyDescent="0.25">
      <c r="A627" s="56"/>
      <c r="B627" s="57" t="s">
        <v>167</v>
      </c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spans="1:37" x14ac:dyDescent="0.25">
      <c r="A628" s="57"/>
      <c r="B628" s="57" t="s">
        <v>14</v>
      </c>
      <c r="C628" s="57" t="s">
        <v>10</v>
      </c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spans="1:37" x14ac:dyDescent="0.25">
      <c r="A629" s="57" t="s">
        <v>17</v>
      </c>
      <c r="B629" s="56">
        <v>3.429609446324263</v>
      </c>
      <c r="C629" s="56">
        <v>2.6238504465037469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spans="1:37" x14ac:dyDescent="0.25">
      <c r="A630" s="57" t="s">
        <v>20</v>
      </c>
      <c r="B630" s="56">
        <v>8.2987934591435533</v>
      </c>
      <c r="C630" s="56">
        <v>5.7982195561615351</v>
      </c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spans="1:37" x14ac:dyDescent="0.25">
      <c r="A631" s="57" t="s">
        <v>23</v>
      </c>
      <c r="B631" s="56">
        <v>3.2836959717216878</v>
      </c>
      <c r="C631" s="56">
        <v>3.403851134819027</v>
      </c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spans="1:37" x14ac:dyDescent="0.25">
      <c r="A632" s="57" t="s">
        <v>26</v>
      </c>
      <c r="B632" s="56">
        <v>4.3148071125031082</v>
      </c>
      <c r="C632" s="56">
        <v>3.9033766715417419</v>
      </c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spans="1:37" x14ac:dyDescent="0.25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spans="1:37" x14ac:dyDescent="0.25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spans="1:37" x14ac:dyDescent="0.2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spans="1:37" x14ac:dyDescent="0.25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spans="1:37" x14ac:dyDescent="0.25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spans="1:37" x14ac:dyDescent="0.25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spans="1:37" x14ac:dyDescent="0.25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spans="1:37" x14ac:dyDescent="0.25">
      <c r="A640" s="56"/>
      <c r="B640" s="57" t="s">
        <v>168</v>
      </c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spans="1:37" x14ac:dyDescent="0.25">
      <c r="A641" s="57"/>
      <c r="B641" s="57" t="s">
        <v>14</v>
      </c>
      <c r="C641" s="57" t="s">
        <v>10</v>
      </c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spans="1:37" x14ac:dyDescent="0.25">
      <c r="A642" s="57" t="s">
        <v>17</v>
      </c>
      <c r="B642" s="56">
        <v>4.7439968960904793</v>
      </c>
      <c r="C642" s="56">
        <v>4.888477798164419</v>
      </c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spans="1:37" x14ac:dyDescent="0.25">
      <c r="A643" s="57" t="s">
        <v>20</v>
      </c>
      <c r="B643" s="56">
        <v>13.08847453560041</v>
      </c>
      <c r="C643" s="56">
        <v>26.33625860316381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spans="1:37" x14ac:dyDescent="0.25">
      <c r="A644" s="57" t="s">
        <v>23</v>
      </c>
      <c r="B644" s="56">
        <v>15.66428925918262</v>
      </c>
      <c r="C644" s="56">
        <v>12.56370675902904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spans="1:37" x14ac:dyDescent="0.25">
      <c r="A645" s="57" t="s">
        <v>26</v>
      </c>
      <c r="B645" s="56">
        <v>11.953999006927971</v>
      </c>
      <c r="C645" s="56">
        <v>15.512680139317149</v>
      </c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spans="1:37" x14ac:dyDescent="0.25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spans="1:37" x14ac:dyDescent="0.25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spans="1:37" x14ac:dyDescent="0.25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spans="1:37" x14ac:dyDescent="0.25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spans="1:37" x14ac:dyDescent="0.25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spans="1:37" x14ac:dyDescent="0.25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spans="1:37" x14ac:dyDescent="0.25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</sheetData>
  <mergeCells count="20">
    <mergeCell ref="B592:C592"/>
    <mergeCell ref="D592:E592"/>
    <mergeCell ref="B523:C523"/>
    <mergeCell ref="D523:E523"/>
    <mergeCell ref="B546:C546"/>
    <mergeCell ref="D546:E546"/>
    <mergeCell ref="B569:C569"/>
    <mergeCell ref="D569:E569"/>
    <mergeCell ref="B454:C454"/>
    <mergeCell ref="D454:E454"/>
    <mergeCell ref="B477:C477"/>
    <mergeCell ref="D477:E477"/>
    <mergeCell ref="B500:C500"/>
    <mergeCell ref="D500:E500"/>
    <mergeCell ref="W7:X7"/>
    <mergeCell ref="Y7:Z7"/>
    <mergeCell ref="B408:C408"/>
    <mergeCell ref="D408:E408"/>
    <mergeCell ref="B431:C431"/>
    <mergeCell ref="D431:E4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592" sqref="A592:E593"/>
    </sheetView>
  </sheetViews>
  <sheetFormatPr defaultColWidth="11.42578125" defaultRowHeight="15" x14ac:dyDescent="0.25"/>
  <cols>
    <col min="1" max="16384" width="11.42578125" style="56"/>
  </cols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183</v>
      </c>
    </row>
    <row r="2" spans="1:18" x14ac:dyDescent="0.25">
      <c r="A2" s="57" t="s">
        <v>3</v>
      </c>
      <c r="B2" s="59">
        <v>34</v>
      </c>
      <c r="C2" s="57" t="s">
        <v>4</v>
      </c>
      <c r="D2" s="59">
        <v>83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 s="56">
        <v>4.4379216732254392</v>
      </c>
      <c r="C8" s="56">
        <v>3.9046491210391081</v>
      </c>
      <c r="H8" s="73" t="s">
        <v>18</v>
      </c>
      <c r="I8" s="56">
        <v>8.9108053537892057E-2</v>
      </c>
      <c r="J8" s="56">
        <v>9.8598245762481163E-2</v>
      </c>
      <c r="P8" s="73" t="s">
        <v>19</v>
      </c>
      <c r="Q8" s="56">
        <v>-0.51194343451236202</v>
      </c>
      <c r="R8" s="56">
        <v>0.99127371593177249</v>
      </c>
    </row>
    <row r="9" spans="1:18" x14ac:dyDescent="0.25">
      <c r="A9" s="57" t="s">
        <v>20</v>
      </c>
      <c r="B9" s="56">
        <v>21.817585606718541</v>
      </c>
      <c r="C9" s="56">
        <v>14.674995071709681</v>
      </c>
      <c r="H9" s="73" t="s">
        <v>21</v>
      </c>
      <c r="I9" s="56">
        <v>5.5304200860512222E-2</v>
      </c>
      <c r="J9" s="56">
        <v>6.6720914670338832E-2</v>
      </c>
      <c r="P9" s="73" t="s">
        <v>22</v>
      </c>
      <c r="Q9" s="56">
        <v>8.5533715502111995</v>
      </c>
      <c r="R9" s="56">
        <v>14.29748548164304</v>
      </c>
    </row>
    <row r="10" spans="1:18" x14ac:dyDescent="0.25">
      <c r="A10" s="57" t="s">
        <v>23</v>
      </c>
      <c r="B10" s="56">
        <v>13.53753752399134</v>
      </c>
      <c r="C10" s="56">
        <v>4.3763142383272946</v>
      </c>
      <c r="H10" s="73" t="s">
        <v>24</v>
      </c>
      <c r="I10" s="56">
        <v>0.1454737683171588</v>
      </c>
      <c r="J10" s="56">
        <v>7.0933588077974633E-2</v>
      </c>
      <c r="P10" s="73" t="s">
        <v>25</v>
      </c>
      <c r="Q10" s="56">
        <v>36.694172928850278</v>
      </c>
      <c r="R10" s="56">
        <v>58.525276992240251</v>
      </c>
    </row>
    <row r="11" spans="1:18" x14ac:dyDescent="0.25">
      <c r="A11" s="57" t="s">
        <v>26</v>
      </c>
      <c r="B11" s="56">
        <v>10.079026065273871</v>
      </c>
      <c r="C11" s="56">
        <v>13.829465115036211</v>
      </c>
      <c r="H11" s="73" t="s">
        <v>27</v>
      </c>
      <c r="I11" s="56">
        <v>5.6704899081364411E-2</v>
      </c>
      <c r="J11" s="56">
        <v>0.1128418007447229</v>
      </c>
    </row>
    <row r="12" spans="1:18" x14ac:dyDescent="0.25">
      <c r="H12" s="73" t="s">
        <v>28</v>
      </c>
      <c r="I12" s="56">
        <v>0.11371685028663089</v>
      </c>
      <c r="J12" s="56">
        <v>7.1335689567923105E-2</v>
      </c>
    </row>
    <row r="13" spans="1:18" x14ac:dyDescent="0.25">
      <c r="H13" s="73" t="s">
        <v>29</v>
      </c>
      <c r="I13" s="56">
        <v>9.1806731187939139E-2</v>
      </c>
      <c r="J13" s="56">
        <v>6.3002300774954029E-2</v>
      </c>
      <c r="P13" s="73" t="s">
        <v>30</v>
      </c>
      <c r="Q13" s="56">
        <v>960.77036079571189</v>
      </c>
    </row>
    <row r="14" spans="1:18" x14ac:dyDescent="0.25">
      <c r="H14" s="73" t="s">
        <v>31</v>
      </c>
      <c r="I14" s="56">
        <v>4.3680460172991722E-2</v>
      </c>
      <c r="J14" s="56">
        <v>7.6521556159917167E-2</v>
      </c>
    </row>
    <row r="15" spans="1:18" x14ac:dyDescent="0.25">
      <c r="H15" s="73" t="s">
        <v>32</v>
      </c>
      <c r="I15" s="56">
        <v>5.485598432897041E-2</v>
      </c>
      <c r="J15" s="56">
        <v>5.3720047574799833E-2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 s="56">
        <v>4.5351794216114936</v>
      </c>
      <c r="C21" s="56">
        <v>3.04118749667178</v>
      </c>
      <c r="H21" s="73" t="s">
        <v>18</v>
      </c>
      <c r="I21" s="56">
        <v>0.42744009060229893</v>
      </c>
      <c r="J21" s="56">
        <v>0.52106785650726017</v>
      </c>
      <c r="P21" s="73" t="s">
        <v>19</v>
      </c>
      <c r="Q21" s="56">
        <v>0.29675733830518081</v>
      </c>
      <c r="R21" s="56">
        <v>-0.87628328174502823</v>
      </c>
    </row>
    <row r="22" spans="1:18" x14ac:dyDescent="0.25">
      <c r="A22" s="57" t="s">
        <v>20</v>
      </c>
      <c r="B22" s="56">
        <v>20.236737434245502</v>
      </c>
      <c r="C22" s="56">
        <v>12.383556552177851</v>
      </c>
      <c r="H22" s="73" t="s">
        <v>21</v>
      </c>
      <c r="I22" s="56">
        <v>0.52160190901352044</v>
      </c>
      <c r="J22" s="56">
        <v>0.40908601755179108</v>
      </c>
      <c r="P22" s="73" t="s">
        <v>22</v>
      </c>
      <c r="Q22" s="56">
        <v>3.5037370738137321</v>
      </c>
      <c r="R22" s="56">
        <v>5.9865786823968037</v>
      </c>
    </row>
    <row r="23" spans="1:18" x14ac:dyDescent="0.25">
      <c r="A23" s="57" t="s">
        <v>23</v>
      </c>
      <c r="B23" s="56">
        <v>5.5848102844853882</v>
      </c>
      <c r="C23" s="56">
        <v>4.992776288373765</v>
      </c>
      <c r="H23" s="73" t="s">
        <v>24</v>
      </c>
      <c r="I23" s="56">
        <v>0.56603595264192186</v>
      </c>
      <c r="J23" s="56">
        <v>0.56371386791427724</v>
      </c>
      <c r="P23" s="73" t="s">
        <v>25</v>
      </c>
      <c r="Q23" s="56">
        <v>16.090769982053182</v>
      </c>
      <c r="R23" s="56">
        <v>30.624091995789581</v>
      </c>
    </row>
    <row r="24" spans="1:18" x14ac:dyDescent="0.25">
      <c r="A24" s="57" t="s">
        <v>26</v>
      </c>
      <c r="B24" s="56">
        <v>6.06631946332738</v>
      </c>
      <c r="C24" s="56">
        <v>3.6951660836105811</v>
      </c>
      <c r="H24" s="73" t="s">
        <v>27</v>
      </c>
      <c r="I24" s="56">
        <v>0.64672307938512474</v>
      </c>
      <c r="J24" s="56">
        <v>0.54715973597459933</v>
      </c>
    </row>
    <row r="25" spans="1:18" x14ac:dyDescent="0.25">
      <c r="H25" s="73" t="s">
        <v>28</v>
      </c>
      <c r="I25" s="56">
        <v>0.63611140452214776</v>
      </c>
      <c r="J25" s="56">
        <v>0.55273276587780473</v>
      </c>
    </row>
    <row r="26" spans="1:18" x14ac:dyDescent="0.25">
      <c r="H26" s="73" t="s">
        <v>29</v>
      </c>
      <c r="I26" s="56">
        <v>0.42738356269397998</v>
      </c>
      <c r="J26" s="56">
        <v>0.44017255071087408</v>
      </c>
      <c r="P26" s="73" t="s">
        <v>30</v>
      </c>
      <c r="Q26" s="56">
        <v>219.38786804230239</v>
      </c>
    </row>
    <row r="27" spans="1:18" x14ac:dyDescent="0.25">
      <c r="H27" s="73" t="s">
        <v>31</v>
      </c>
      <c r="I27" s="56">
        <v>0.76357623782936868</v>
      </c>
      <c r="J27" s="56">
        <v>0.72794481768478014</v>
      </c>
    </row>
    <row r="28" spans="1:18" x14ac:dyDescent="0.25">
      <c r="H28" s="73" t="s">
        <v>32</v>
      </c>
      <c r="I28" s="56">
        <v>0.80985798513094498</v>
      </c>
      <c r="J28" s="56">
        <v>0.66142810206031721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 s="56">
        <v>11.50647593599134</v>
      </c>
      <c r="C34" s="56">
        <v>4.0546373785062437</v>
      </c>
      <c r="H34" s="73" t="s">
        <v>18</v>
      </c>
      <c r="I34" s="56">
        <v>0.73529850834691268</v>
      </c>
      <c r="J34" s="56">
        <v>0.86412979937531276</v>
      </c>
      <c r="P34" s="73" t="s">
        <v>19</v>
      </c>
      <c r="Q34" s="56">
        <v>-1.175807700525523</v>
      </c>
      <c r="R34" s="56">
        <v>9.704193559711058</v>
      </c>
    </row>
    <row r="35" spans="1:18" x14ac:dyDescent="0.25">
      <c r="A35" s="57" t="s">
        <v>20</v>
      </c>
      <c r="B35" s="56">
        <v>24.409003529643741</v>
      </c>
      <c r="C35" s="56">
        <v>25.69739663866396</v>
      </c>
      <c r="H35" s="73" t="s">
        <v>21</v>
      </c>
      <c r="I35" s="56">
        <v>0.83312144743380212</v>
      </c>
      <c r="J35" s="56">
        <v>0.83732090798255576</v>
      </c>
      <c r="P35" s="73" t="s">
        <v>22</v>
      </c>
      <c r="Q35" s="56">
        <v>55.157925693252068</v>
      </c>
      <c r="R35" s="56">
        <v>44.775685523373816</v>
      </c>
    </row>
    <row r="36" spans="1:18" x14ac:dyDescent="0.25">
      <c r="A36" s="57" t="s">
        <v>23</v>
      </c>
      <c r="B36" s="56">
        <v>68.194699563578112</v>
      </c>
      <c r="C36" s="56">
        <v>30.149891111100128</v>
      </c>
      <c r="H36" s="73" t="s">
        <v>24</v>
      </c>
      <c r="I36" s="56">
        <v>0.90227991637159699</v>
      </c>
      <c r="J36" s="56">
        <v>0.86430922891294915</v>
      </c>
      <c r="P36" s="73" t="s">
        <v>25</v>
      </c>
      <c r="Q36" s="56">
        <v>178.90867894805689</v>
      </c>
      <c r="R36" s="56">
        <v>149.7637539526099</v>
      </c>
    </row>
    <row r="37" spans="1:18" x14ac:dyDescent="0.25">
      <c r="A37" s="57" t="s">
        <v>26</v>
      </c>
      <c r="B37" s="56">
        <v>27.476072568308609</v>
      </c>
      <c r="C37" s="56">
        <v>27.813551162464162</v>
      </c>
      <c r="H37" s="73" t="s">
        <v>27</v>
      </c>
      <c r="I37" s="56">
        <v>0.79606745261106371</v>
      </c>
      <c r="J37" s="56">
        <v>0.87677648513284168</v>
      </c>
    </row>
    <row r="38" spans="1:18" x14ac:dyDescent="0.25">
      <c r="H38" s="73" t="s">
        <v>28</v>
      </c>
      <c r="I38" s="56">
        <v>0.61095224970159467</v>
      </c>
      <c r="J38" s="56">
        <v>0.71344255914958499</v>
      </c>
    </row>
    <row r="39" spans="1:18" x14ac:dyDescent="0.25">
      <c r="H39" s="73" t="s">
        <v>29</v>
      </c>
      <c r="I39" s="56">
        <v>0.56973690890231543</v>
      </c>
      <c r="J39" s="56">
        <v>0.66556295339831706</v>
      </c>
      <c r="P39" s="73" t="s">
        <v>30</v>
      </c>
      <c r="Q39" s="56">
        <v>6835.5198365351071</v>
      </c>
    </row>
    <row r="40" spans="1:18" x14ac:dyDescent="0.25">
      <c r="H40" s="73" t="s">
        <v>31</v>
      </c>
      <c r="I40" s="56">
        <v>0.73100297732556807</v>
      </c>
      <c r="J40" s="56">
        <v>0.68231720242992944</v>
      </c>
    </row>
    <row r="41" spans="1:18" x14ac:dyDescent="0.25">
      <c r="H41" s="73" t="s">
        <v>32</v>
      </c>
      <c r="I41" s="56">
        <v>0.83090887626908883</v>
      </c>
      <c r="J41" s="56">
        <v>0.75477480078276882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 s="56">
        <v>4.3356017256893438</v>
      </c>
      <c r="C47" s="56">
        <v>3.6517762674214151</v>
      </c>
      <c r="H47" s="73" t="s">
        <v>18</v>
      </c>
      <c r="I47" s="56">
        <v>7.9482971333555794E-2</v>
      </c>
      <c r="J47" s="56">
        <v>6.6963058560920191E-2</v>
      </c>
      <c r="P47" s="73" t="s">
        <v>19</v>
      </c>
      <c r="Q47" s="56">
        <v>3.9503246273110491</v>
      </c>
      <c r="R47" s="56">
        <v>-2.749456817239134</v>
      </c>
    </row>
    <row r="48" spans="1:18" x14ac:dyDescent="0.25">
      <c r="A48" s="57" t="s">
        <v>20</v>
      </c>
      <c r="B48" s="56">
        <v>26.623618405001459</v>
      </c>
      <c r="C48" s="56">
        <v>17.44678057769395</v>
      </c>
      <c r="H48" s="73" t="s">
        <v>21</v>
      </c>
      <c r="I48" s="56">
        <v>6.7086970136875895E-2</v>
      </c>
      <c r="J48" s="56">
        <v>5.8771614748903168E-2</v>
      </c>
      <c r="P48" s="73" t="s">
        <v>22</v>
      </c>
      <c r="Q48" s="56">
        <v>25.13497935135333</v>
      </c>
      <c r="R48" s="56">
        <v>51.399007303211931</v>
      </c>
    </row>
    <row r="49" spans="1:18" x14ac:dyDescent="0.25">
      <c r="A49" s="57" t="s">
        <v>23</v>
      </c>
      <c r="B49" s="56">
        <v>385.54082159210282</v>
      </c>
      <c r="C49" s="56">
        <v>26.396615178543911</v>
      </c>
      <c r="H49" s="73" t="s">
        <v>24</v>
      </c>
      <c r="I49" s="56">
        <v>0.1200142769674072</v>
      </c>
      <c r="J49" s="56">
        <v>0.1240314184929337</v>
      </c>
      <c r="P49" s="73" t="s">
        <v>25</v>
      </c>
      <c r="Q49" s="56">
        <v>74.082760654490983</v>
      </c>
      <c r="R49" s="56">
        <v>141.36119952805021</v>
      </c>
    </row>
    <row r="50" spans="1:18" x14ac:dyDescent="0.25">
      <c r="A50" s="57" t="s">
        <v>26</v>
      </c>
      <c r="B50" s="56">
        <v>35.222043221090459</v>
      </c>
      <c r="C50" s="56">
        <v>12.438851908763381</v>
      </c>
      <c r="H50" s="73" t="s">
        <v>27</v>
      </c>
      <c r="I50" s="56">
        <v>0.1020905001757899</v>
      </c>
      <c r="J50" s="56">
        <v>7.4379450256079185E-2</v>
      </c>
    </row>
    <row r="51" spans="1:18" x14ac:dyDescent="0.25">
      <c r="H51" s="73" t="s">
        <v>28</v>
      </c>
      <c r="I51" s="56">
        <v>0.1126148076741126</v>
      </c>
      <c r="J51" s="56">
        <v>9.4748797132513635E-2</v>
      </c>
    </row>
    <row r="52" spans="1:18" x14ac:dyDescent="0.25">
      <c r="H52" s="73" t="s">
        <v>29</v>
      </c>
      <c r="I52" s="56">
        <v>4.557159304923962E-2</v>
      </c>
      <c r="J52" s="56">
        <v>6.4839721332892508E-2</v>
      </c>
      <c r="P52" s="73" t="s">
        <v>30</v>
      </c>
      <c r="Q52" s="56">
        <v>3708.2045207974429</v>
      </c>
    </row>
    <row r="53" spans="1:18" x14ac:dyDescent="0.25">
      <c r="H53" s="73" t="s">
        <v>31</v>
      </c>
      <c r="I53" s="56">
        <v>0.16820071097081349</v>
      </c>
      <c r="J53" s="56">
        <v>8.0189516676086231E-2</v>
      </c>
    </row>
    <row r="54" spans="1:18" x14ac:dyDescent="0.25">
      <c r="H54" s="73" t="s">
        <v>32</v>
      </c>
      <c r="I54" s="56">
        <v>8.700787226384353E-2</v>
      </c>
      <c r="J54" s="56">
        <v>9.7104530174323453E-2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 s="56">
        <v>5.4588465639693471</v>
      </c>
      <c r="C60" s="56">
        <v>3.7600328817193351</v>
      </c>
      <c r="H60" s="73" t="s">
        <v>18</v>
      </c>
      <c r="I60" s="56">
        <v>3.5355299448789283E-2</v>
      </c>
      <c r="J60" s="56">
        <v>4.8615960790229597E-2</v>
      </c>
      <c r="P60" s="73" t="s">
        <v>19</v>
      </c>
      <c r="Q60" s="56">
        <v>-0.41895630482238161</v>
      </c>
      <c r="R60" s="56">
        <v>0.54594762615396275</v>
      </c>
    </row>
    <row r="61" spans="1:18" x14ac:dyDescent="0.25">
      <c r="A61" s="57" t="s">
        <v>20</v>
      </c>
      <c r="B61" s="56">
        <v>25.17207971864406</v>
      </c>
      <c r="C61" s="56">
        <v>17.058154238737711</v>
      </c>
      <c r="H61" s="73" t="s">
        <v>21</v>
      </c>
      <c r="I61" s="56">
        <v>4.9778557373445782E-2</v>
      </c>
      <c r="J61" s="56">
        <v>6.1915250027305149E-2</v>
      </c>
      <c r="P61" s="73" t="s">
        <v>22</v>
      </c>
      <c r="Q61" s="56">
        <v>9.8356971218913927</v>
      </c>
      <c r="R61" s="56">
        <v>15.7011290104317</v>
      </c>
    </row>
    <row r="62" spans="1:18" x14ac:dyDescent="0.25">
      <c r="A62" s="57" t="s">
        <v>23</v>
      </c>
      <c r="B62" s="56">
        <v>11.636379571272609</v>
      </c>
      <c r="C62" s="56">
        <v>6.5543075977581076</v>
      </c>
      <c r="H62" s="73" t="s">
        <v>24</v>
      </c>
      <c r="I62" s="56">
        <v>3.6015990968894122E-2</v>
      </c>
      <c r="J62" s="56">
        <v>3.7796372404189392E-2</v>
      </c>
      <c r="P62" s="73" t="s">
        <v>25</v>
      </c>
      <c r="Q62" s="56">
        <v>53.915664797079657</v>
      </c>
      <c r="R62" s="56">
        <v>90.022042829611934</v>
      </c>
    </row>
    <row r="63" spans="1:18" x14ac:dyDescent="0.25">
      <c r="A63" s="57" t="s">
        <v>26</v>
      </c>
      <c r="B63" s="56">
        <v>9.8891266423430313</v>
      </c>
      <c r="C63" s="56">
        <v>6.3610365811905876</v>
      </c>
      <c r="H63" s="73" t="s">
        <v>27</v>
      </c>
      <c r="I63" s="56">
        <v>4.8191990604076813E-2</v>
      </c>
      <c r="J63" s="56">
        <v>5.6784525935866428E-2</v>
      </c>
    </row>
    <row r="64" spans="1:18" x14ac:dyDescent="0.25">
      <c r="H64" s="73" t="s">
        <v>28</v>
      </c>
      <c r="I64" s="56">
        <v>5.4515783264431232E-2</v>
      </c>
      <c r="J64" s="56">
        <v>7.0201403085958916E-2</v>
      </c>
    </row>
    <row r="65" spans="1:18" x14ac:dyDescent="0.25">
      <c r="H65" s="73" t="s">
        <v>29</v>
      </c>
      <c r="I65" s="56">
        <v>6.1762236195336537E-2</v>
      </c>
      <c r="J65" s="56">
        <v>4.2451204844170351E-2</v>
      </c>
      <c r="P65" s="73" t="s">
        <v>30</v>
      </c>
      <c r="Q65" s="56">
        <v>1791.6212170153381</v>
      </c>
    </row>
    <row r="66" spans="1:18" x14ac:dyDescent="0.25">
      <c r="H66" s="73" t="s">
        <v>31</v>
      </c>
      <c r="I66" s="56">
        <v>0.2615174745002245</v>
      </c>
      <c r="J66" s="56">
        <v>8.8186592092358615E-2</v>
      </c>
    </row>
    <row r="67" spans="1:18" x14ac:dyDescent="0.25">
      <c r="H67" s="73" t="s">
        <v>32</v>
      </c>
      <c r="I67" s="56">
        <v>0.1169197160893819</v>
      </c>
      <c r="J67" s="56">
        <v>6.6296841645581583E-2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 s="56">
        <v>4.4968883046011259</v>
      </c>
      <c r="C73" s="56">
        <v>2.880935853488976</v>
      </c>
      <c r="H73" s="73" t="s">
        <v>18</v>
      </c>
      <c r="I73" s="56">
        <v>0.28167396430416519</v>
      </c>
      <c r="J73" s="56">
        <v>0.22115841892065941</v>
      </c>
      <c r="P73" s="73" t="s">
        <v>19</v>
      </c>
      <c r="Q73" s="56">
        <v>-0.16177796363736141</v>
      </c>
      <c r="R73" s="56">
        <v>-0.1209668244353693</v>
      </c>
    </row>
    <row r="74" spans="1:18" x14ac:dyDescent="0.25">
      <c r="A74" s="57" t="s">
        <v>20</v>
      </c>
      <c r="B74" s="56">
        <v>20.575881337449111</v>
      </c>
      <c r="C74" s="56">
        <v>12.809599109492691</v>
      </c>
      <c r="H74" s="73" t="s">
        <v>21</v>
      </c>
      <c r="I74" s="56">
        <v>0.27091659603623969</v>
      </c>
      <c r="J74" s="56">
        <v>0.20104894373065779</v>
      </c>
      <c r="P74" s="73" t="s">
        <v>22</v>
      </c>
      <c r="Q74" s="56">
        <v>2.511268641398877</v>
      </c>
      <c r="R74" s="56">
        <v>5.012886036049645</v>
      </c>
    </row>
    <row r="75" spans="1:18" x14ac:dyDescent="0.25">
      <c r="A75" s="57" t="s">
        <v>23</v>
      </c>
      <c r="B75" s="56">
        <v>5.1286510156387353</v>
      </c>
      <c r="C75" s="56">
        <v>4.2329456861977244</v>
      </c>
      <c r="H75" s="73" t="s">
        <v>24</v>
      </c>
      <c r="I75" s="56">
        <v>0.19231752475223959</v>
      </c>
      <c r="J75" s="56">
        <v>0.11795633362393131</v>
      </c>
      <c r="P75" s="73" t="s">
        <v>25</v>
      </c>
      <c r="Q75" s="56">
        <v>15.202162722580271</v>
      </c>
      <c r="R75" s="56">
        <v>43.204242201431377</v>
      </c>
    </row>
    <row r="76" spans="1:18" x14ac:dyDescent="0.25">
      <c r="A76" s="57" t="s">
        <v>26</v>
      </c>
      <c r="B76" s="56">
        <v>6.4723271525127783</v>
      </c>
      <c r="C76" s="56">
        <v>3.4358775334810541</v>
      </c>
      <c r="H76" s="73" t="s">
        <v>27</v>
      </c>
      <c r="I76" s="56">
        <v>0.25031620103866092</v>
      </c>
      <c r="J76" s="56">
        <v>0.20268021823951621</v>
      </c>
    </row>
    <row r="77" spans="1:18" x14ac:dyDescent="0.25">
      <c r="H77" s="73" t="s">
        <v>28</v>
      </c>
      <c r="I77" s="56">
        <v>0.20247500808735289</v>
      </c>
      <c r="J77" s="56">
        <v>0.15880016585364759</v>
      </c>
    </row>
    <row r="78" spans="1:18" x14ac:dyDescent="0.25">
      <c r="H78" s="73" t="s">
        <v>29</v>
      </c>
      <c r="I78" s="56">
        <v>0.18937534741841991</v>
      </c>
      <c r="J78" s="56">
        <v>0.15378508102194399</v>
      </c>
      <c r="P78" s="73" t="s">
        <v>30</v>
      </c>
      <c r="Q78" s="56">
        <v>264.20609658796201</v>
      </c>
    </row>
    <row r="79" spans="1:18" x14ac:dyDescent="0.25">
      <c r="H79" s="73" t="s">
        <v>31</v>
      </c>
      <c r="I79" s="56">
        <v>0.12053394043389801</v>
      </c>
      <c r="J79" s="56">
        <v>0.12662038133438949</v>
      </c>
    </row>
    <row r="80" spans="1:18" x14ac:dyDescent="0.25">
      <c r="H80" s="73" t="s">
        <v>32</v>
      </c>
      <c r="I80" s="56">
        <v>0.25218618251871983</v>
      </c>
      <c r="J80" s="56">
        <v>0.2130663326190374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 s="56">
        <v>8.7830890758937787</v>
      </c>
      <c r="C86" s="56">
        <v>14.816086788182711</v>
      </c>
      <c r="H86" s="73" t="s">
        <v>18</v>
      </c>
      <c r="I86" s="56">
        <v>0.99327478126113478</v>
      </c>
      <c r="J86" s="56">
        <v>0.9912739844654227</v>
      </c>
      <c r="P86" s="73" t="s">
        <v>19</v>
      </c>
      <c r="Q86" s="56">
        <v>-0.37388152822697579</v>
      </c>
      <c r="R86" s="56">
        <v>1.647832982217424</v>
      </c>
    </row>
    <row r="87" spans="1:18" x14ac:dyDescent="0.25">
      <c r="A87" s="57" t="s">
        <v>20</v>
      </c>
      <c r="B87" s="56">
        <v>48.403657881804321</v>
      </c>
      <c r="C87" s="56">
        <v>59.739091889304049</v>
      </c>
      <c r="H87" s="73" t="s">
        <v>21</v>
      </c>
      <c r="I87" s="56">
        <v>0.99909172996249762</v>
      </c>
      <c r="J87" s="56">
        <v>0.99611967778306709</v>
      </c>
      <c r="P87" s="73" t="s">
        <v>22</v>
      </c>
      <c r="Q87" s="56">
        <v>10.158921396926811</v>
      </c>
      <c r="R87" s="56">
        <v>17.175173635336481</v>
      </c>
    </row>
    <row r="88" spans="1:18" x14ac:dyDescent="0.25">
      <c r="A88" s="57" t="s">
        <v>23</v>
      </c>
      <c r="B88" s="56">
        <v>11.546059782866619</v>
      </c>
      <c r="C88" s="56">
        <v>22.663649672469589</v>
      </c>
      <c r="H88" s="73" t="s">
        <v>24</v>
      </c>
      <c r="I88" s="56">
        <v>0.99259762046123967</v>
      </c>
      <c r="J88" s="56">
        <v>0.97875394532896809</v>
      </c>
      <c r="P88" s="73" t="s">
        <v>25</v>
      </c>
      <c r="Q88" s="56">
        <v>60.427546867362203</v>
      </c>
      <c r="R88" s="56">
        <v>94.790645401497329</v>
      </c>
    </row>
    <row r="89" spans="1:18" x14ac:dyDescent="0.25">
      <c r="A89" s="57" t="s">
        <v>26</v>
      </c>
      <c r="B89" s="56">
        <v>13.01978830093166</v>
      </c>
      <c r="C89" s="56">
        <v>6.2375665214787954</v>
      </c>
      <c r="H89" s="73" t="s">
        <v>27</v>
      </c>
      <c r="I89" s="56">
        <v>0.98624302945211284</v>
      </c>
      <c r="J89" s="56">
        <v>0.98312539652981046</v>
      </c>
    </row>
    <row r="90" spans="1:18" x14ac:dyDescent="0.25">
      <c r="H90" s="73" t="s">
        <v>28</v>
      </c>
      <c r="I90" s="56">
        <v>0.94844544046589563</v>
      </c>
      <c r="J90" s="56">
        <v>0.9970475219389725</v>
      </c>
    </row>
    <row r="91" spans="1:18" x14ac:dyDescent="0.25">
      <c r="H91" s="73" t="s">
        <v>29</v>
      </c>
      <c r="I91" s="56">
        <v>0.98522787729777972</v>
      </c>
      <c r="J91" s="56">
        <v>0.93604614712403356</v>
      </c>
      <c r="P91" s="73" t="s">
        <v>30</v>
      </c>
      <c r="Q91" s="56">
        <v>2110.1307514437372</v>
      </c>
    </row>
    <row r="92" spans="1:18" x14ac:dyDescent="0.25">
      <c r="H92" s="73" t="s">
        <v>31</v>
      </c>
      <c r="I92" s="56">
        <v>0.981228571541779</v>
      </c>
      <c r="J92" s="56">
        <v>0.93427326703769298</v>
      </c>
    </row>
    <row r="93" spans="1:18" x14ac:dyDescent="0.25">
      <c r="H93" s="73" t="s">
        <v>32</v>
      </c>
      <c r="I93" s="56">
        <v>0.99668760191938721</v>
      </c>
      <c r="J93" s="56">
        <v>0.99662385595688818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 s="56">
        <v>4.928521090662028</v>
      </c>
      <c r="C99" s="56">
        <v>3.4743875941587179</v>
      </c>
      <c r="H99" s="73" t="s">
        <v>18</v>
      </c>
      <c r="I99" s="56">
        <v>0.20129782428127199</v>
      </c>
      <c r="J99" s="56">
        <v>0.15362512140428861</v>
      </c>
      <c r="P99" s="73" t="s">
        <v>19</v>
      </c>
      <c r="Q99" s="56">
        <v>-0.34907898994168229</v>
      </c>
      <c r="R99" s="56">
        <v>0.74144049624150898</v>
      </c>
    </row>
    <row r="100" spans="1:18" x14ac:dyDescent="0.25">
      <c r="A100" s="57" t="s">
        <v>20</v>
      </c>
      <c r="B100" s="56">
        <v>23.296660979684098</v>
      </c>
      <c r="C100" s="56">
        <v>14.399452805524991</v>
      </c>
      <c r="H100" s="73" t="s">
        <v>21</v>
      </c>
      <c r="I100" s="56">
        <v>0.17556478366468711</v>
      </c>
      <c r="J100" s="56">
        <v>0.15396494490737311</v>
      </c>
      <c r="P100" s="73" t="s">
        <v>22</v>
      </c>
      <c r="Q100" s="56">
        <v>7.229398058145609</v>
      </c>
      <c r="R100" s="56">
        <v>11.936163105145191</v>
      </c>
    </row>
    <row r="101" spans="1:18" x14ac:dyDescent="0.25">
      <c r="A101" s="57" t="s">
        <v>23</v>
      </c>
      <c r="B101" s="56">
        <v>4.4783539166351627</v>
      </c>
      <c r="C101" s="56">
        <v>12.45717974948688</v>
      </c>
      <c r="H101" s="73" t="s">
        <v>24</v>
      </c>
      <c r="I101" s="56">
        <v>7.8644158054657576E-2</v>
      </c>
      <c r="J101" s="56">
        <v>9.568211685965626E-2</v>
      </c>
      <c r="P101" s="73" t="s">
        <v>25</v>
      </c>
      <c r="Q101" s="56">
        <v>34.974811577142127</v>
      </c>
      <c r="R101" s="56">
        <v>50.661500916813047</v>
      </c>
    </row>
    <row r="102" spans="1:18" x14ac:dyDescent="0.25">
      <c r="A102" s="57" t="s">
        <v>26</v>
      </c>
      <c r="B102" s="56">
        <v>7.1147541488702979</v>
      </c>
      <c r="C102" s="56">
        <v>4.7886924359150171</v>
      </c>
      <c r="H102" s="73" t="s">
        <v>27</v>
      </c>
      <c r="I102" s="56">
        <v>0.14653779473878259</v>
      </c>
      <c r="J102" s="56">
        <v>0.1102330388126752</v>
      </c>
    </row>
    <row r="103" spans="1:18" x14ac:dyDescent="0.25">
      <c r="H103" s="73" t="s">
        <v>28</v>
      </c>
      <c r="I103" s="56">
        <v>0.17265231067907569</v>
      </c>
      <c r="J103" s="56">
        <v>0.12480837092641781</v>
      </c>
    </row>
    <row r="104" spans="1:18" x14ac:dyDescent="0.25">
      <c r="H104" s="73" t="s">
        <v>29</v>
      </c>
      <c r="I104" s="56">
        <v>0.1976570056458066</v>
      </c>
      <c r="J104" s="56">
        <v>0.1467030585906671</v>
      </c>
      <c r="P104" s="73" t="s">
        <v>30</v>
      </c>
      <c r="Q104" s="56">
        <v>822.66112230882845</v>
      </c>
    </row>
    <row r="105" spans="1:18" x14ac:dyDescent="0.25">
      <c r="H105" s="73" t="s">
        <v>31</v>
      </c>
      <c r="I105" s="56">
        <v>0.21326905819510911</v>
      </c>
      <c r="J105" s="56">
        <v>0.14290958564319739</v>
      </c>
    </row>
    <row r="106" spans="1:18" x14ac:dyDescent="0.25">
      <c r="H106" s="73" t="s">
        <v>32</v>
      </c>
      <c r="I106" s="56">
        <v>0.17106182202377301</v>
      </c>
      <c r="J106" s="56">
        <v>0.14483381731551609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 s="56">
        <v>5.6807372253494206</v>
      </c>
      <c r="C112" s="56">
        <v>4.5767375246257247</v>
      </c>
      <c r="H112" s="73" t="s">
        <v>18</v>
      </c>
      <c r="I112" s="56">
        <v>8.1649257193656205E-2</v>
      </c>
      <c r="J112" s="56">
        <v>0.1068888573468072</v>
      </c>
      <c r="P112" s="73" t="s">
        <v>19</v>
      </c>
      <c r="Q112" s="56">
        <v>15.899580777386349</v>
      </c>
      <c r="R112" s="56">
        <v>51.757997434344311</v>
      </c>
    </row>
    <row r="113" spans="1:18" x14ac:dyDescent="0.25">
      <c r="A113" s="57" t="s">
        <v>20</v>
      </c>
      <c r="B113" s="56">
        <v>31.48034827232355</v>
      </c>
      <c r="C113" s="56">
        <v>18.2273291268056</v>
      </c>
      <c r="H113" s="73" t="s">
        <v>21</v>
      </c>
      <c r="I113" s="56">
        <v>8.6413673640210062E-2</v>
      </c>
      <c r="J113" s="56">
        <v>0.12068554867412561</v>
      </c>
      <c r="P113" s="73" t="s">
        <v>22</v>
      </c>
      <c r="Q113" s="56">
        <v>17.089175934852239</v>
      </c>
      <c r="R113" s="56">
        <v>41.569867395055411</v>
      </c>
    </row>
    <row r="114" spans="1:18" x14ac:dyDescent="0.25">
      <c r="A114" s="57" t="s">
        <v>23</v>
      </c>
      <c r="B114" s="56">
        <v>19.128736681880721</v>
      </c>
      <c r="C114" s="56">
        <v>30.44331188056373</v>
      </c>
      <c r="H114" s="73" t="s">
        <v>24</v>
      </c>
      <c r="I114" s="56">
        <v>0.1043375907492898</v>
      </c>
      <c r="J114" s="56">
        <v>0.20620161205014531</v>
      </c>
      <c r="P114" s="73" t="s">
        <v>25</v>
      </c>
      <c r="Q114" s="56">
        <v>44.934371396284433</v>
      </c>
      <c r="R114" s="56">
        <v>131.75906501833759</v>
      </c>
    </row>
    <row r="115" spans="1:18" x14ac:dyDescent="0.25">
      <c r="A115" s="57" t="s">
        <v>26</v>
      </c>
      <c r="B115" s="56">
        <v>27.704213121219841</v>
      </c>
      <c r="C115" s="56">
        <v>33.71183915307931</v>
      </c>
      <c r="H115" s="73" t="s">
        <v>27</v>
      </c>
      <c r="I115" s="56">
        <v>7.2956268987627054E-2</v>
      </c>
      <c r="J115" s="56">
        <v>0.1399166778820044</v>
      </c>
    </row>
    <row r="116" spans="1:18" x14ac:dyDescent="0.25">
      <c r="H116" s="73" t="s">
        <v>28</v>
      </c>
      <c r="I116" s="56">
        <v>0.1196211083761065</v>
      </c>
      <c r="J116" s="56">
        <v>0.14401004490939051</v>
      </c>
    </row>
    <row r="117" spans="1:18" x14ac:dyDescent="0.25">
      <c r="H117" s="73" t="s">
        <v>29</v>
      </c>
      <c r="I117" s="56">
        <v>0.15432677806541509</v>
      </c>
      <c r="J117" s="56">
        <v>0.15279884637023269</v>
      </c>
      <c r="P117" s="73" t="s">
        <v>30</v>
      </c>
      <c r="Q117" s="56">
        <v>1765.262258178821</v>
      </c>
    </row>
    <row r="118" spans="1:18" x14ac:dyDescent="0.25">
      <c r="H118" s="73" t="s">
        <v>31</v>
      </c>
      <c r="I118" s="56">
        <v>0.31172828797498903</v>
      </c>
      <c r="J118" s="56">
        <v>0.19427603256163131</v>
      </c>
    </row>
    <row r="119" spans="1:18" x14ac:dyDescent="0.25">
      <c r="H119" s="73" t="s">
        <v>32</v>
      </c>
      <c r="I119" s="56">
        <v>0.10496341912382361</v>
      </c>
      <c r="J119" s="56">
        <v>0.28169563821747351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 s="56">
        <v>13.708284549876961</v>
      </c>
      <c r="C146" s="56">
        <v>10.22007878820367</v>
      </c>
    </row>
    <row r="147" spans="1:25" x14ac:dyDescent="0.25">
      <c r="A147" s="57" t="s">
        <v>20</v>
      </c>
      <c r="B147" s="56">
        <v>15.69559741667579</v>
      </c>
      <c r="C147" s="56">
        <v>10.785851789681161</v>
      </c>
    </row>
    <row r="148" spans="1:25" x14ac:dyDescent="0.25">
      <c r="A148" s="57" t="s">
        <v>23</v>
      </c>
      <c r="B148" s="56">
        <v>5.0534277676790893</v>
      </c>
      <c r="C148" s="56">
        <v>6.026993391463602</v>
      </c>
    </row>
    <row r="149" spans="1:25" x14ac:dyDescent="0.25">
      <c r="A149" s="57" t="s">
        <v>26</v>
      </c>
      <c r="B149" s="56">
        <v>6.1176097711502608</v>
      </c>
      <c r="C149" s="56">
        <v>42.071376432291387</v>
      </c>
    </row>
    <row r="151" spans="1:25" x14ac:dyDescent="0.25">
      <c r="A151" s="57" t="s">
        <v>58</v>
      </c>
    </row>
    <row r="154" spans="1:25" x14ac:dyDescent="0.25">
      <c r="A154" s="56" t="s">
        <v>59</v>
      </c>
      <c r="H154" s="56" t="s">
        <v>60</v>
      </c>
      <c r="O154" s="56" t="s">
        <v>61</v>
      </c>
    </row>
    <row r="155" spans="1:25" x14ac:dyDescent="0.25">
      <c r="A155" s="56" t="s">
        <v>62</v>
      </c>
      <c r="H155" s="56" t="s">
        <v>63</v>
      </c>
      <c r="O155" s="56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 s="56">
        <v>9.1071128623936112E-2</v>
      </c>
      <c r="C160" s="56">
        <v>-6.4271715539133231E-2</v>
      </c>
      <c r="D160" s="56">
        <v>-7.0044563507551671E-2</v>
      </c>
      <c r="H160" s="74" t="s">
        <v>70</v>
      </c>
      <c r="I160" s="56">
        <v>6.4461036494633542E-2</v>
      </c>
      <c r="J160" s="56">
        <v>6.8688154158681389E-2</v>
      </c>
      <c r="K160" s="56">
        <v>7.9513628801175434E-2</v>
      </c>
      <c r="O160" s="74" t="s">
        <v>71</v>
      </c>
      <c r="P160" s="56">
        <v>-0.26847310670499708</v>
      </c>
      <c r="Q160" s="56">
        <v>-9.1760059232765007E-2</v>
      </c>
      <c r="W160" s="74" t="s">
        <v>18</v>
      </c>
      <c r="X160" s="56">
        <v>2.185683876198545E-2</v>
      </c>
      <c r="Y160" s="56">
        <v>4.8101509333715507E-2</v>
      </c>
    </row>
    <row r="161" spans="1:25" x14ac:dyDescent="0.25">
      <c r="A161" s="74" t="s">
        <v>20</v>
      </c>
      <c r="B161" s="56">
        <v>9.2891514782170073E-2</v>
      </c>
      <c r="C161" s="56">
        <v>4.320909115221842E-3</v>
      </c>
      <c r="D161" s="56">
        <v>-3.6281112626753548E-3</v>
      </c>
      <c r="H161" s="74" t="s">
        <v>72</v>
      </c>
      <c r="I161" s="56">
        <v>-9.410586246031781E-2</v>
      </c>
      <c r="J161" s="56">
        <v>-0.1096761261882605</v>
      </c>
      <c r="K161" s="56">
        <v>-0.12430706997511171</v>
      </c>
      <c r="O161" s="74" t="s">
        <v>73</v>
      </c>
      <c r="P161" s="56">
        <v>7.652499997591182E-2</v>
      </c>
      <c r="Q161" s="56">
        <v>5.8745887908767613E-2</v>
      </c>
      <c r="W161" s="74" t="s">
        <v>21</v>
      </c>
      <c r="X161" s="56">
        <v>3.8207227075221901E-2</v>
      </c>
      <c r="Y161" s="56">
        <v>9.9047082358649056E-3</v>
      </c>
    </row>
    <row r="162" spans="1:25" x14ac:dyDescent="0.25">
      <c r="A162" s="74" t="s">
        <v>23</v>
      </c>
      <c r="B162" s="56">
        <v>2.5196824845593602E-2</v>
      </c>
      <c r="C162" s="56">
        <v>2.5921266558394291E-2</v>
      </c>
      <c r="D162" s="56">
        <v>1.3019693639486419E-2</v>
      </c>
      <c r="H162" s="74" t="s">
        <v>74</v>
      </c>
      <c r="I162" s="56">
        <v>2.4269781858546609E-2</v>
      </c>
      <c r="J162" s="56">
        <v>-5.0689207102910132E-2</v>
      </c>
      <c r="K162" s="56">
        <v>-6.0373002395612593E-2</v>
      </c>
      <c r="O162" s="74" t="s">
        <v>75</v>
      </c>
      <c r="P162" s="56">
        <v>3.6798219457205628E-2</v>
      </c>
      <c r="Q162" s="56">
        <v>-2.0584134279693889E-3</v>
      </c>
      <c r="W162" s="74" t="s">
        <v>24</v>
      </c>
      <c r="X162" s="56">
        <v>5.6052046015889541E-2</v>
      </c>
      <c r="Y162" s="56">
        <v>8.317677898874952E-2</v>
      </c>
    </row>
    <row r="163" spans="1:25" x14ac:dyDescent="0.25">
      <c r="A163" s="74" t="s">
        <v>26</v>
      </c>
      <c r="B163" s="56">
        <v>-0.24303662632233969</v>
      </c>
      <c r="C163" s="56">
        <v>0.13299993462003151</v>
      </c>
      <c r="D163" s="56">
        <v>0.1051503271619445</v>
      </c>
      <c r="H163" s="74" t="s">
        <v>76</v>
      </c>
      <c r="I163" s="56">
        <v>-8.8245184023135706E-2</v>
      </c>
      <c r="J163" s="56">
        <v>5.8601663964703767E-2</v>
      </c>
      <c r="K163" s="56">
        <v>3.9828307050194252E-2</v>
      </c>
      <c r="O163" s="74" t="s">
        <v>77</v>
      </c>
      <c r="P163" s="56">
        <v>5.4917771422341777E-2</v>
      </c>
      <c r="Q163" s="56">
        <v>-5.3465833004696678E-2</v>
      </c>
      <c r="W163" s="74" t="s">
        <v>27</v>
      </c>
      <c r="X163" s="56">
        <v>8.7459395118024183E-2</v>
      </c>
      <c r="Y163" s="56">
        <v>8.7967058236162021E-2</v>
      </c>
    </row>
    <row r="164" spans="1:25" x14ac:dyDescent="0.25">
      <c r="W164" s="74" t="s">
        <v>28</v>
      </c>
      <c r="X164" s="56">
        <v>7.5908547335166443E-2</v>
      </c>
      <c r="Y164" s="56">
        <v>0.1137446462568753</v>
      </c>
    </row>
    <row r="165" spans="1:25" x14ac:dyDescent="0.25">
      <c r="W165" s="74" t="s">
        <v>29</v>
      </c>
      <c r="X165" s="56">
        <v>6.5746393480160384E-2</v>
      </c>
      <c r="Y165" s="56">
        <v>-1.8608470803457702E-2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 s="56">
        <v>7.2853945595016747E-2</v>
      </c>
      <c r="Y166" s="56">
        <v>0.1004627382306524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 s="56">
        <v>-0.25803294731886223</v>
      </c>
      <c r="Y167" s="56">
        <v>-8.1052637478156997E-2</v>
      </c>
    </row>
    <row r="168" spans="1:25" x14ac:dyDescent="0.25">
      <c r="A168" s="74" t="s">
        <v>17</v>
      </c>
      <c r="B168" s="56">
        <v>0.2773794305898053</v>
      </c>
      <c r="C168" s="56">
        <v>0.19291170209532679</v>
      </c>
      <c r="D168" s="56">
        <v>0.25183919142239591</v>
      </c>
      <c r="H168" s="74" t="s">
        <v>70</v>
      </c>
      <c r="I168" s="56">
        <v>0.46555618436440099</v>
      </c>
      <c r="J168" s="56">
        <v>0.55380538897383658</v>
      </c>
      <c r="K168" s="56">
        <v>0.4726483965725885</v>
      </c>
      <c r="O168" s="74" t="s">
        <v>71</v>
      </c>
      <c r="P168" s="56">
        <v>0.68587844608283377</v>
      </c>
      <c r="Q168" s="56">
        <v>0.55481121215248874</v>
      </c>
    </row>
    <row r="169" spans="1:25" x14ac:dyDescent="0.25">
      <c r="A169" s="74" t="s">
        <v>20</v>
      </c>
      <c r="B169" s="56">
        <v>0.26707516526045638</v>
      </c>
      <c r="C169" s="56">
        <v>0.2297172944642851</v>
      </c>
      <c r="D169" s="56">
        <v>0.33522979600942993</v>
      </c>
      <c r="H169" s="74" t="s">
        <v>72</v>
      </c>
      <c r="I169" s="56">
        <v>0.58471996489620848</v>
      </c>
      <c r="J169" s="56">
        <v>0.59004622834053477</v>
      </c>
      <c r="K169" s="56">
        <v>0.49555295471839672</v>
      </c>
      <c r="O169" s="74" t="s">
        <v>73</v>
      </c>
      <c r="P169" s="56">
        <v>0.65090666865774782</v>
      </c>
      <c r="Q169" s="56">
        <v>0.49628357197316481</v>
      </c>
    </row>
    <row r="170" spans="1:25" x14ac:dyDescent="0.25">
      <c r="A170" s="74" t="s">
        <v>23</v>
      </c>
      <c r="B170" s="56">
        <v>0.35588972803727709</v>
      </c>
      <c r="C170" s="56">
        <v>0.19165000390866291</v>
      </c>
      <c r="D170" s="56">
        <v>0.12079359508846051</v>
      </c>
      <c r="H170" s="74" t="s">
        <v>74</v>
      </c>
      <c r="I170" s="56">
        <v>0.28466226978252729</v>
      </c>
      <c r="J170" s="56">
        <v>0.3723757746027116</v>
      </c>
      <c r="K170" s="56">
        <v>0.27799291513135582</v>
      </c>
      <c r="O170" s="74" t="s">
        <v>75</v>
      </c>
      <c r="P170" s="56">
        <v>0.37096061386274498</v>
      </c>
      <c r="Q170" s="56">
        <v>0.39018803756943959</v>
      </c>
      <c r="W170" s="57" t="s">
        <v>79</v>
      </c>
    </row>
    <row r="171" spans="1:25" x14ac:dyDescent="0.25">
      <c r="A171" s="74" t="s">
        <v>26</v>
      </c>
      <c r="B171" s="56">
        <v>0.2203784427559829</v>
      </c>
      <c r="C171" s="56">
        <v>0.19780110359219749</v>
      </c>
      <c r="D171" s="56">
        <v>0.27184489730997308</v>
      </c>
      <c r="H171" s="74" t="s">
        <v>76</v>
      </c>
      <c r="I171" s="56">
        <v>0.47049388610290471</v>
      </c>
      <c r="J171" s="56">
        <v>0.47690085013345818</v>
      </c>
      <c r="K171" s="56">
        <v>0.35106157233786078</v>
      </c>
      <c r="O171" s="74" t="s">
        <v>77</v>
      </c>
      <c r="P171" s="56">
        <v>0.62940019067699726</v>
      </c>
      <c r="Q171" s="56">
        <v>0.33762605706934029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 s="56">
        <v>0.29549160678658248</v>
      </c>
      <c r="Y172" s="56">
        <v>0.29327418931773619</v>
      </c>
    </row>
    <row r="173" spans="1:25" x14ac:dyDescent="0.25">
      <c r="W173" s="74" t="s">
        <v>21</v>
      </c>
      <c r="X173" s="56">
        <v>0.23104586581753281</v>
      </c>
      <c r="Y173" s="56">
        <v>0.20671223683849951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 s="56">
        <v>0.61140677857744741</v>
      </c>
      <c r="Y174" s="56">
        <v>0.29888017055549659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 s="56">
        <v>0.64104708825649237</v>
      </c>
      <c r="Y175" s="56">
        <v>0.48579122124067481</v>
      </c>
    </row>
    <row r="176" spans="1:25" x14ac:dyDescent="0.25">
      <c r="A176" s="74" t="s">
        <v>17</v>
      </c>
      <c r="B176" s="56">
        <v>-0.24564337109924911</v>
      </c>
      <c r="C176" s="56">
        <v>3.9824052299868927E-2</v>
      </c>
      <c r="D176" s="56">
        <v>7.0343328905185763E-3</v>
      </c>
      <c r="H176" s="74" t="s">
        <v>70</v>
      </c>
      <c r="I176" s="56">
        <v>0.35567047589270168</v>
      </c>
      <c r="J176" s="56">
        <v>0.64304808914100919</v>
      </c>
      <c r="K176" s="56">
        <v>0.58281562802005948</v>
      </c>
      <c r="O176" s="74" t="s">
        <v>71</v>
      </c>
      <c r="P176" s="56">
        <v>-2.6792902536182679E-2</v>
      </c>
      <c r="Q176" s="56">
        <v>3.500429881635273E-4</v>
      </c>
      <c r="W176" s="74" t="s">
        <v>28</v>
      </c>
      <c r="X176" s="56">
        <v>0.37798051669675209</v>
      </c>
      <c r="Y176" s="56">
        <v>0.25338896594160509</v>
      </c>
    </row>
    <row r="177" spans="1:25" x14ac:dyDescent="0.25">
      <c r="A177" s="74" t="s">
        <v>20</v>
      </c>
      <c r="B177" s="56">
        <v>-0.14816501160091139</v>
      </c>
      <c r="C177" s="56">
        <v>8.9165328277838893E-2</v>
      </c>
      <c r="D177" s="56">
        <v>7.2878374051899203E-2</v>
      </c>
      <c r="H177" s="74" t="s">
        <v>72</v>
      </c>
      <c r="I177" s="56">
        <v>6.6788765267906504E-3</v>
      </c>
      <c r="J177" s="56">
        <v>0.51026571257342412</v>
      </c>
      <c r="K177" s="56">
        <v>0.43901678028207147</v>
      </c>
      <c r="O177" s="74" t="s">
        <v>73</v>
      </c>
      <c r="P177" s="56">
        <v>0.29277043667328517</v>
      </c>
      <c r="Q177" s="56">
        <v>0.36011150047391299</v>
      </c>
      <c r="W177" s="74" t="s">
        <v>29</v>
      </c>
      <c r="X177" s="56">
        <v>5.2597689490483858E-2</v>
      </c>
      <c r="Y177" s="56">
        <v>3.607240962746109E-2</v>
      </c>
    </row>
    <row r="178" spans="1:25" x14ac:dyDescent="0.25">
      <c r="A178" s="74" t="s">
        <v>23</v>
      </c>
      <c r="B178" s="56">
        <v>-4.174036731827762E-2</v>
      </c>
      <c r="C178" s="56">
        <v>0.44453201790463909</v>
      </c>
      <c r="D178" s="56">
        <v>0.29965789853310448</v>
      </c>
      <c r="H178" s="74" t="s">
        <v>74</v>
      </c>
      <c r="I178" s="56">
        <v>1.693629271945785E-2</v>
      </c>
      <c r="J178" s="56">
        <v>0.48897546943999259</v>
      </c>
      <c r="K178" s="56">
        <v>0.45081731321148599</v>
      </c>
      <c r="O178" s="74" t="s">
        <v>75</v>
      </c>
      <c r="P178" s="56">
        <v>0.32819730832575278</v>
      </c>
      <c r="Q178" s="56">
        <v>7.829506028574712E-3</v>
      </c>
      <c r="W178" s="74" t="s">
        <v>31</v>
      </c>
      <c r="X178" s="56">
        <v>0.61492844758593812</v>
      </c>
      <c r="Y178" s="56">
        <v>0.4561389413360476</v>
      </c>
    </row>
    <row r="179" spans="1:25" x14ac:dyDescent="0.25">
      <c r="A179" s="74" t="s">
        <v>26</v>
      </c>
      <c r="B179" s="56">
        <v>0.39187315417205021</v>
      </c>
      <c r="C179" s="56">
        <v>0.46707122234075349</v>
      </c>
      <c r="D179" s="56">
        <v>0.35181075603463741</v>
      </c>
      <c r="H179" s="74" t="s">
        <v>76</v>
      </c>
      <c r="I179" s="56">
        <v>-0.43162837666273601</v>
      </c>
      <c r="J179" s="56">
        <v>-0.1915451971025689</v>
      </c>
      <c r="K179" s="56">
        <v>-0.254161621864888</v>
      </c>
      <c r="O179" s="74" t="s">
        <v>77</v>
      </c>
      <c r="P179" s="56">
        <v>-4.9522175470854822E-2</v>
      </c>
      <c r="Q179" s="56">
        <v>8.8621013090595131E-3</v>
      </c>
      <c r="W179" s="74" t="s">
        <v>32</v>
      </c>
      <c r="X179" s="56">
        <v>0.69955617331048703</v>
      </c>
      <c r="Y179" s="56">
        <v>0.56930739896802762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 s="56">
        <v>-1.0976386261975359E-2</v>
      </c>
      <c r="C184" s="56">
        <v>1.452768567383475E-2</v>
      </c>
      <c r="D184" s="56">
        <v>1.9667074740754999E-2</v>
      </c>
      <c r="H184" s="74" t="s">
        <v>70</v>
      </c>
      <c r="I184" s="56">
        <v>0.10625543771309549</v>
      </c>
      <c r="J184" s="56">
        <v>6.9170315776634461E-2</v>
      </c>
      <c r="K184" s="56">
        <v>7.8536237799427797E-2</v>
      </c>
      <c r="O184" s="74" t="s">
        <v>71</v>
      </c>
      <c r="P184" s="56">
        <v>0.13372464377241511</v>
      </c>
      <c r="Q184" s="56">
        <v>0.15360107634455669</v>
      </c>
      <c r="W184" s="74" t="s">
        <v>18</v>
      </c>
      <c r="X184" s="56">
        <v>-0.1077048403437682</v>
      </c>
      <c r="Y184" s="56">
        <v>-0.10269335019539889</v>
      </c>
    </row>
    <row r="185" spans="1:25" x14ac:dyDescent="0.25">
      <c r="A185" s="74" t="s">
        <v>20</v>
      </c>
      <c r="B185" s="56">
        <v>-1.91967158104939E-3</v>
      </c>
      <c r="C185" s="56">
        <v>-8.4071171801116239E-3</v>
      </c>
      <c r="D185" s="56">
        <v>-4.8408812666253769E-4</v>
      </c>
      <c r="H185" s="74" t="s">
        <v>72</v>
      </c>
      <c r="I185" s="56">
        <v>0.14157640227015469</v>
      </c>
      <c r="J185" s="56">
        <v>9.2125016085368189E-2</v>
      </c>
      <c r="K185" s="56">
        <v>9.0790306129453768E-2</v>
      </c>
      <c r="O185" s="74" t="s">
        <v>73</v>
      </c>
      <c r="P185" s="56">
        <v>0.13518083696990579</v>
      </c>
      <c r="Q185" s="56">
        <v>6.0921205501301041E-2</v>
      </c>
      <c r="W185" s="74" t="s">
        <v>21</v>
      </c>
      <c r="X185" s="56">
        <v>-1.919430627148087E-2</v>
      </c>
      <c r="Y185" s="56">
        <v>-5.9567226983112238E-2</v>
      </c>
    </row>
    <row r="186" spans="1:25" x14ac:dyDescent="0.25">
      <c r="A186" s="74" t="s">
        <v>23</v>
      </c>
      <c r="B186" s="56">
        <v>0.11930281307534379</v>
      </c>
      <c r="C186" s="56">
        <v>1.0986960296440839E-2</v>
      </c>
      <c r="D186" s="56">
        <v>1.6549023460039329E-2</v>
      </c>
      <c r="H186" s="74" t="s">
        <v>74</v>
      </c>
      <c r="I186" s="56">
        <v>-5.0672777475770703E-2</v>
      </c>
      <c r="J186" s="56">
        <v>-4.4216884135034669E-2</v>
      </c>
      <c r="K186" s="56">
        <v>-3.9856535157806502E-2</v>
      </c>
      <c r="O186" s="74" t="s">
        <v>75</v>
      </c>
      <c r="P186" s="56">
        <v>-5.8987231652955233E-2</v>
      </c>
      <c r="Q186" s="56">
        <v>-6.14704711633621E-2</v>
      </c>
      <c r="W186" s="74" t="s">
        <v>24</v>
      </c>
      <c r="X186" s="56">
        <v>-3.0253147235550538E-2</v>
      </c>
      <c r="Y186" s="56">
        <v>2.2632171875999699E-2</v>
      </c>
    </row>
    <row r="187" spans="1:25" x14ac:dyDescent="0.25">
      <c r="A187" s="74" t="s">
        <v>26</v>
      </c>
      <c r="B187" s="56">
        <v>9.3388461764224925E-2</v>
      </c>
      <c r="C187" s="56">
        <v>1.9471038001234741E-2</v>
      </c>
      <c r="D187" s="56">
        <v>4.4347930080918092E-2</v>
      </c>
      <c r="H187" s="74" t="s">
        <v>76</v>
      </c>
      <c r="I187" s="56">
        <v>-0.1633203464037048</v>
      </c>
      <c r="J187" s="56">
        <v>-5.6499211196305493E-2</v>
      </c>
      <c r="K187" s="56">
        <v>-2.9861257400744839E-2</v>
      </c>
      <c r="O187" s="74" t="s">
        <v>77</v>
      </c>
      <c r="P187" s="56">
        <v>-0.15803299046501079</v>
      </c>
      <c r="Q187" s="56">
        <v>-0.13547208907837069</v>
      </c>
      <c r="W187" s="74" t="s">
        <v>27</v>
      </c>
      <c r="X187" s="56">
        <v>0.27783027898741958</v>
      </c>
      <c r="Y187" s="56">
        <v>0.33779377091669249</v>
      </c>
    </row>
    <row r="188" spans="1:25" x14ac:dyDescent="0.25">
      <c r="W188" s="74" t="s">
        <v>28</v>
      </c>
      <c r="X188" s="56">
        <v>-0.19143116475170119</v>
      </c>
      <c r="Y188" s="56">
        <v>-0.24575222750374509</v>
      </c>
    </row>
    <row r="189" spans="1:25" x14ac:dyDescent="0.25">
      <c r="W189" s="74" t="s">
        <v>29</v>
      </c>
      <c r="X189" s="56">
        <v>-0.3358129722098489</v>
      </c>
      <c r="Y189" s="56">
        <v>7.9437053432274377E-2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 s="56">
        <v>1.072810283222349E-2</v>
      </c>
      <c r="Y190" s="56">
        <v>-0.23611572666067901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 s="56">
        <v>-5.3855827233013943E-2</v>
      </c>
      <c r="Y191" s="56">
        <v>-2.8222329521970589E-2</v>
      </c>
    </row>
    <row r="192" spans="1:25" x14ac:dyDescent="0.25">
      <c r="A192" s="74" t="s">
        <v>17</v>
      </c>
      <c r="B192" s="56">
        <v>-4.5147791338630821E-3</v>
      </c>
      <c r="C192" s="56">
        <v>1.055871637557807E-2</v>
      </c>
      <c r="D192" s="56">
        <v>1.085751817424423E-2</v>
      </c>
      <c r="H192" s="74" t="s">
        <v>70</v>
      </c>
      <c r="I192" s="56">
        <v>1.498393246545182E-3</v>
      </c>
      <c r="J192" s="56">
        <v>-3.6859338961945903E-2</v>
      </c>
      <c r="K192" s="56">
        <v>-5.7819171288744843E-2</v>
      </c>
      <c r="O192" s="74" t="s">
        <v>71</v>
      </c>
      <c r="P192" s="56">
        <v>3.6413045992475752E-2</v>
      </c>
      <c r="Q192" s="56">
        <v>7.0081415630741911E-2</v>
      </c>
    </row>
    <row r="193" spans="1:25" x14ac:dyDescent="0.25">
      <c r="A193" s="74" t="s">
        <v>20</v>
      </c>
      <c r="B193" s="56">
        <v>-2.3537312772826949E-2</v>
      </c>
      <c r="C193" s="56">
        <v>3.9338467470363521E-2</v>
      </c>
      <c r="D193" s="56">
        <v>3.054294609843583E-2</v>
      </c>
      <c r="H193" s="74" t="s">
        <v>72</v>
      </c>
      <c r="I193" s="56">
        <v>-2.5310058595487839E-2</v>
      </c>
      <c r="J193" s="56">
        <v>0.1046153040068174</v>
      </c>
      <c r="K193" s="56">
        <v>9.3160824088148297E-2</v>
      </c>
      <c r="O193" s="74" t="s">
        <v>73</v>
      </c>
      <c r="P193" s="56">
        <v>-0.11524524642610449</v>
      </c>
      <c r="Q193" s="56">
        <v>-2.8691259921958489E-2</v>
      </c>
    </row>
    <row r="194" spans="1:25" x14ac:dyDescent="0.25">
      <c r="A194" s="74" t="s">
        <v>23</v>
      </c>
      <c r="B194" s="56">
        <v>-7.6112758232448952E-2</v>
      </c>
      <c r="C194" s="56">
        <v>8.108079999291438E-4</v>
      </c>
      <c r="D194" s="56">
        <v>-1.12016234878933E-2</v>
      </c>
      <c r="H194" s="74" t="s">
        <v>74</v>
      </c>
      <c r="I194" s="56">
        <v>-1.0477842747986771E-2</v>
      </c>
      <c r="J194" s="56">
        <v>-6.7012054217228407E-3</v>
      </c>
      <c r="K194" s="56">
        <v>5.714995298375462E-3</v>
      </c>
      <c r="O194" s="74" t="s">
        <v>75</v>
      </c>
      <c r="P194" s="56">
        <v>-2.8115195404250198E-2</v>
      </c>
      <c r="Q194" s="56">
        <v>-2.1536781268967041E-2</v>
      </c>
      <c r="W194" s="57" t="s">
        <v>84</v>
      </c>
    </row>
    <row r="195" spans="1:25" x14ac:dyDescent="0.25">
      <c r="A195" s="74" t="s">
        <v>26</v>
      </c>
      <c r="B195" s="56">
        <v>-3.2719062338767632E-2</v>
      </c>
      <c r="C195" s="56">
        <v>-6.9373649165881859E-2</v>
      </c>
      <c r="D195" s="56">
        <v>-5.8310854698746931E-2</v>
      </c>
      <c r="H195" s="74" t="s">
        <v>76</v>
      </c>
      <c r="I195" s="56">
        <v>-7.1677331595737803E-2</v>
      </c>
      <c r="J195" s="56">
        <v>-1.0439042200647021E-2</v>
      </c>
      <c r="K195" s="56">
        <v>9.6376590247592344E-3</v>
      </c>
      <c r="O195" s="74" t="s">
        <v>77</v>
      </c>
      <c r="P195" s="56">
        <v>-6.8560607924321254E-2</v>
      </c>
      <c r="Q195" s="56">
        <v>-0.105436569708905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 s="56">
        <v>-6.3368668094847716E-2</v>
      </c>
      <c r="Y196" s="56">
        <v>-3.7843455737409701E-2</v>
      </c>
    </row>
    <row r="197" spans="1:25" x14ac:dyDescent="0.25">
      <c r="W197" s="74" t="s">
        <v>21</v>
      </c>
      <c r="X197" s="56">
        <v>-2.6601800111069149E-2</v>
      </c>
      <c r="Y197" s="56">
        <v>-2.34174334827329E-2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 s="56">
        <v>0.16274744365873711</v>
      </c>
      <c r="Y198" s="56">
        <v>0.11829409866766399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 s="56">
        <v>0.1149249785809926</v>
      </c>
      <c r="Y199" s="56">
        <v>5.7870262844306929E-2</v>
      </c>
    </row>
    <row r="200" spans="1:25" x14ac:dyDescent="0.25">
      <c r="A200" s="74" t="s">
        <v>17</v>
      </c>
      <c r="B200" s="56">
        <v>-6.5322186559704952E-3</v>
      </c>
      <c r="C200" s="56">
        <v>-9.9917840015520148E-2</v>
      </c>
      <c r="D200" s="56">
        <v>-8.1954442853750503E-2</v>
      </c>
      <c r="H200" s="74" t="s">
        <v>70</v>
      </c>
      <c r="I200" s="56">
        <v>0.1185402467631943</v>
      </c>
      <c r="J200" s="56">
        <v>-3.4467177316457223E-2</v>
      </c>
      <c r="K200" s="56">
        <v>-1.6158249853442299E-2</v>
      </c>
      <c r="O200" s="74" t="s">
        <v>71</v>
      </c>
      <c r="P200" s="56">
        <v>-2.7839341581820061E-2</v>
      </c>
      <c r="Q200" s="56">
        <v>8.1175885295968767E-2</v>
      </c>
      <c r="W200" s="74" t="s">
        <v>28</v>
      </c>
      <c r="X200" s="56">
        <v>1.008235248635329E-2</v>
      </c>
      <c r="Y200" s="56">
        <v>2.9887811902285118E-2</v>
      </c>
    </row>
    <row r="201" spans="1:25" x14ac:dyDescent="0.25">
      <c r="A201" s="74" t="s">
        <v>20</v>
      </c>
      <c r="B201" s="56">
        <v>4.9669939933062596E-3</v>
      </c>
      <c r="C201" s="56">
        <v>-7.5797549936192865E-2</v>
      </c>
      <c r="D201" s="56">
        <v>-5.6899345845684221E-2</v>
      </c>
      <c r="H201" s="74" t="s">
        <v>72</v>
      </c>
      <c r="I201" s="56">
        <v>0.14865601577989981</v>
      </c>
      <c r="J201" s="56">
        <v>-5.2833221960136137E-2</v>
      </c>
      <c r="K201" s="56">
        <v>-6.191738431349552E-2</v>
      </c>
      <c r="O201" s="74" t="s">
        <v>73</v>
      </c>
      <c r="P201" s="56">
        <v>-2.7601043319028219E-2</v>
      </c>
      <c r="Q201" s="56">
        <v>4.7558113999920763E-2</v>
      </c>
      <c r="W201" s="74" t="s">
        <v>29</v>
      </c>
      <c r="X201" s="56">
        <v>-3.6137943980765377E-2</v>
      </c>
      <c r="Y201" s="56">
        <v>-4.8779102720317769E-2</v>
      </c>
    </row>
    <row r="202" spans="1:25" x14ac:dyDescent="0.25">
      <c r="A202" s="74" t="s">
        <v>23</v>
      </c>
      <c r="B202" s="56">
        <v>-7.7862013528406715E-2</v>
      </c>
      <c r="C202" s="56">
        <v>-7.1505464417062653E-2</v>
      </c>
      <c r="D202" s="56">
        <v>-6.7967431129251493E-2</v>
      </c>
      <c r="H202" s="74" t="s">
        <v>74</v>
      </c>
      <c r="I202" s="56">
        <v>3.8199544440376723E-2</v>
      </c>
      <c r="J202" s="56">
        <v>-2.6973525908278909E-2</v>
      </c>
      <c r="K202" s="56">
        <v>-2.8102277526929169E-2</v>
      </c>
      <c r="O202" s="74" t="s">
        <v>75</v>
      </c>
      <c r="P202" s="56">
        <v>-3.4591585172554451E-2</v>
      </c>
      <c r="Q202" s="56">
        <v>0.1045679422392769</v>
      </c>
      <c r="W202" s="74" t="s">
        <v>31</v>
      </c>
      <c r="X202" s="56">
        <v>0.1277480656914729</v>
      </c>
      <c r="Y202" s="56">
        <v>0.18756118406320851</v>
      </c>
    </row>
    <row r="203" spans="1:25" x14ac:dyDescent="0.25">
      <c r="A203" s="74" t="s">
        <v>26</v>
      </c>
      <c r="B203" s="56">
        <v>-4.5573691730043123E-2</v>
      </c>
      <c r="C203" s="56">
        <v>-0.1092231727244711</v>
      </c>
      <c r="D203" s="56">
        <v>-8.7715425468325975E-2</v>
      </c>
      <c r="H203" s="74" t="s">
        <v>76</v>
      </c>
      <c r="I203" s="56">
        <v>0.15815828547262531</v>
      </c>
      <c r="J203" s="56">
        <v>-7.0078259001086801E-2</v>
      </c>
      <c r="K203" s="56">
        <v>-8.0748716479163832E-2</v>
      </c>
      <c r="O203" s="74" t="s">
        <v>77</v>
      </c>
      <c r="P203" s="56">
        <v>-0.1151472438843915</v>
      </c>
      <c r="Q203" s="56">
        <v>-3.8449163318832913E-2</v>
      </c>
      <c r="W203" s="74" t="s">
        <v>32</v>
      </c>
      <c r="X203" s="56">
        <v>5.8187788252624197E-2</v>
      </c>
      <c r="Y203" s="56">
        <v>0.1026721509807112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 s="56">
        <v>-5.8821183802117628E-2</v>
      </c>
      <c r="C208" s="56">
        <v>-5.5607460668137078E-2</v>
      </c>
      <c r="D208" s="56">
        <v>-7.1542958871785231E-2</v>
      </c>
      <c r="H208" s="74" t="s">
        <v>70</v>
      </c>
      <c r="I208" s="56">
        <v>0.3355271576648175</v>
      </c>
      <c r="J208" s="56">
        <v>0.77350885534208036</v>
      </c>
      <c r="K208" s="56">
        <v>0.78566764722857085</v>
      </c>
      <c r="O208" s="74" t="s">
        <v>71</v>
      </c>
      <c r="P208" s="56">
        <v>0.2234033759865339</v>
      </c>
      <c r="Q208" s="56">
        <v>0.30190861323105378</v>
      </c>
      <c r="W208" s="74" t="s">
        <v>18</v>
      </c>
      <c r="X208" s="56">
        <v>-7.1561515558475244E-2</v>
      </c>
      <c r="Y208" s="56">
        <v>-1.055205416431799E-2</v>
      </c>
    </row>
    <row r="209" spans="1:25" x14ac:dyDescent="0.25">
      <c r="A209" s="74" t="s">
        <v>20</v>
      </c>
      <c r="B209" s="56">
        <v>-0.30136450657560021</v>
      </c>
      <c r="C209" s="56">
        <v>-0.18759554519259811</v>
      </c>
      <c r="D209" s="56">
        <v>-0.19945995527995741</v>
      </c>
      <c r="H209" s="74" t="s">
        <v>72</v>
      </c>
      <c r="I209" s="56">
        <v>0.33916831963343769</v>
      </c>
      <c r="J209" s="56">
        <v>0.70777226896715129</v>
      </c>
      <c r="K209" s="56">
        <v>0.72160272989131991</v>
      </c>
      <c r="O209" s="74" t="s">
        <v>73</v>
      </c>
      <c r="P209" s="56">
        <v>0.27061799426097177</v>
      </c>
      <c r="Q209" s="56">
        <v>0.3568741638333901</v>
      </c>
      <c r="W209" s="74" t="s">
        <v>21</v>
      </c>
      <c r="X209" s="56">
        <v>-4.6066649037343588E-2</v>
      </c>
      <c r="Y209" s="56">
        <v>3.659248569185493E-4</v>
      </c>
    </row>
    <row r="210" spans="1:25" x14ac:dyDescent="0.25">
      <c r="A210" s="74" t="s">
        <v>23</v>
      </c>
      <c r="B210" s="56">
        <v>0.40323694488013301</v>
      </c>
      <c r="C210" s="56">
        <v>0.34985981827134738</v>
      </c>
      <c r="D210" s="56">
        <v>0.36150286724002312</v>
      </c>
      <c r="H210" s="74" t="s">
        <v>74</v>
      </c>
      <c r="I210" s="56">
        <v>0.16349792301040669</v>
      </c>
      <c r="J210" s="56">
        <v>-2.3462115317437401E-2</v>
      </c>
      <c r="K210" s="56">
        <v>-5.6504740335698848E-2</v>
      </c>
      <c r="O210" s="74" t="s">
        <v>75</v>
      </c>
      <c r="P210" s="56">
        <v>-6.033821656891921E-3</v>
      </c>
      <c r="Q210" s="56">
        <v>0.21731838358773281</v>
      </c>
      <c r="W210" s="74" t="s">
        <v>24</v>
      </c>
      <c r="X210" s="56">
        <v>-1.3287736953723249E-2</v>
      </c>
      <c r="Y210" s="56">
        <v>5.8401767374367773E-2</v>
      </c>
    </row>
    <row r="211" spans="1:25" x14ac:dyDescent="0.25">
      <c r="A211" s="74" t="s">
        <v>26</v>
      </c>
      <c r="B211" s="56">
        <v>0.2496835574238761</v>
      </c>
      <c r="C211" s="56">
        <v>0.41233836841638749</v>
      </c>
      <c r="D211" s="56">
        <v>0.43281012635175559</v>
      </c>
      <c r="H211" s="74" t="s">
        <v>76</v>
      </c>
      <c r="I211" s="56">
        <v>0.49669157715741991</v>
      </c>
      <c r="J211" s="56">
        <v>0.78722653292693923</v>
      </c>
      <c r="K211" s="56">
        <v>0.80406313796110795</v>
      </c>
      <c r="O211" s="74" t="s">
        <v>77</v>
      </c>
      <c r="P211" s="56">
        <v>0.37271967170888132</v>
      </c>
      <c r="Q211" s="56">
        <v>0.1029345638300992</v>
      </c>
      <c r="W211" s="74" t="s">
        <v>27</v>
      </c>
      <c r="X211" s="56">
        <v>-0.10103924084360801</v>
      </c>
      <c r="Y211" s="56">
        <v>-1.5101340627651781E-2</v>
      </c>
    </row>
    <row r="212" spans="1:25" x14ac:dyDescent="0.25">
      <c r="W212" s="74" t="s">
        <v>28</v>
      </c>
      <c r="X212" s="56">
        <v>-4.3851858550227142E-2</v>
      </c>
      <c r="Y212" s="56">
        <v>1.363744403162421E-2</v>
      </c>
    </row>
    <row r="213" spans="1:25" x14ac:dyDescent="0.25">
      <c r="W213" s="74" t="s">
        <v>29</v>
      </c>
      <c r="X213" s="56">
        <v>-5.4184876545559382E-2</v>
      </c>
      <c r="Y213" s="56">
        <v>-4.1024911564042928E-2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 s="56">
        <v>-7.3840516000107423E-2</v>
      </c>
      <c r="Y214" s="56">
        <v>-1.452567913814911E-2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 s="56">
        <v>-9.342910698937569E-2</v>
      </c>
      <c r="Y215" s="56">
        <v>1.290494323273121E-2</v>
      </c>
    </row>
    <row r="216" spans="1:25" x14ac:dyDescent="0.25">
      <c r="A216" s="74" t="s">
        <v>17</v>
      </c>
      <c r="B216" s="56">
        <v>-6.1640256734011793E-2</v>
      </c>
      <c r="C216" s="56">
        <v>-3.1457322262753051E-2</v>
      </c>
      <c r="D216" s="56">
        <v>-3.4956982369953302E-2</v>
      </c>
      <c r="H216" s="74" t="s">
        <v>70</v>
      </c>
      <c r="I216" s="56">
        <v>0.15000153205303091</v>
      </c>
      <c r="J216" s="56">
        <v>3.8441069085202083E-2</v>
      </c>
      <c r="K216" s="56">
        <v>2.905163605484852E-2</v>
      </c>
      <c r="O216" s="74" t="s">
        <v>71</v>
      </c>
      <c r="P216" s="56">
        <v>-2.0742769418081682E-2</v>
      </c>
      <c r="Q216" s="56">
        <v>7.8530605052661573E-3</v>
      </c>
    </row>
    <row r="217" spans="1:25" x14ac:dyDescent="0.25">
      <c r="A217" s="74" t="s">
        <v>20</v>
      </c>
      <c r="B217" s="56">
        <v>1.2505566922286289E-3</v>
      </c>
      <c r="C217" s="56">
        <v>-1.825768291492184E-2</v>
      </c>
      <c r="D217" s="56">
        <v>-2.3314034576388611E-2</v>
      </c>
      <c r="H217" s="74" t="s">
        <v>72</v>
      </c>
      <c r="I217" s="56">
        <v>0.1042638284676216</v>
      </c>
      <c r="J217" s="56">
        <v>2.9775700318919371E-3</v>
      </c>
      <c r="K217" s="56">
        <v>-1.3074362881340481E-2</v>
      </c>
      <c r="O217" s="74" t="s">
        <v>73</v>
      </c>
      <c r="P217" s="56">
        <v>8.9145800057085459E-2</v>
      </c>
      <c r="Q217" s="56">
        <v>7.1419772035854687E-2</v>
      </c>
    </row>
    <row r="218" spans="1:25" x14ac:dyDescent="0.25">
      <c r="A218" s="74" t="s">
        <v>23</v>
      </c>
      <c r="B218" s="56">
        <v>0.1745652904097047</v>
      </c>
      <c r="C218" s="56">
        <v>5.0091828214911982E-2</v>
      </c>
      <c r="D218" s="56">
        <v>3.809161346364677E-2</v>
      </c>
      <c r="H218" s="74" t="s">
        <v>74</v>
      </c>
      <c r="I218" s="56">
        <v>3.7732319425420789E-2</v>
      </c>
      <c r="J218" s="56">
        <v>-2.0533925352063959E-2</v>
      </c>
      <c r="K218" s="56">
        <v>-3.7332126820529069E-2</v>
      </c>
      <c r="O218" s="74" t="s">
        <v>75</v>
      </c>
      <c r="P218" s="56">
        <v>3.7086632117670187E-2</v>
      </c>
      <c r="Q218" s="56">
        <v>5.2307253274855997E-2</v>
      </c>
      <c r="W218" s="57" t="s">
        <v>89</v>
      </c>
    </row>
    <row r="219" spans="1:25" x14ac:dyDescent="0.25">
      <c r="A219" s="74" t="s">
        <v>26</v>
      </c>
      <c r="B219" s="56">
        <v>0.12674333821779751</v>
      </c>
      <c r="C219" s="56">
        <v>0.1056398250697862</v>
      </c>
      <c r="D219" s="56">
        <v>0.1052487417351157</v>
      </c>
      <c r="H219" s="74" t="s">
        <v>76</v>
      </c>
      <c r="I219" s="56">
        <v>0.1109955105882872</v>
      </c>
      <c r="J219" s="56">
        <v>4.8220174942095982E-2</v>
      </c>
      <c r="K219" s="56">
        <v>1.5871164369036961E-2</v>
      </c>
      <c r="O219" s="74" t="s">
        <v>77</v>
      </c>
      <c r="P219" s="56">
        <v>1.9722678284640461E-2</v>
      </c>
      <c r="Q219" s="56">
        <v>5.4243472166781263E-2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 s="56">
        <v>-3.6089052346225418E-3</v>
      </c>
      <c r="Y220" s="56">
        <v>-6.3371849119818685E-4</v>
      </c>
    </row>
    <row r="221" spans="1:25" x14ac:dyDescent="0.25">
      <c r="W221" s="74" t="s">
        <v>21</v>
      </c>
      <c r="X221" s="56">
        <v>-2.091393273350714E-2</v>
      </c>
      <c r="Y221" s="56">
        <v>8.2937354168246102E-2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 s="56">
        <v>8.6385053837676445E-2</v>
      </c>
      <c r="Y222" s="56">
        <v>0.23100650587929569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 s="56">
        <v>-1.130179762469692E-2</v>
      </c>
      <c r="Y223" s="56">
        <v>4.2777257660718278E-2</v>
      </c>
    </row>
    <row r="224" spans="1:25" x14ac:dyDescent="0.25">
      <c r="A224" s="74" t="s">
        <v>17</v>
      </c>
      <c r="B224" s="56">
        <v>-2.0925796668274019E-2</v>
      </c>
      <c r="C224" s="56">
        <v>5.2845693808207743E-2</v>
      </c>
      <c r="D224" s="56">
        <v>5.5494505379998949E-2</v>
      </c>
      <c r="H224" s="74" t="s">
        <v>70</v>
      </c>
      <c r="I224" s="56">
        <v>0.35932381330470903</v>
      </c>
      <c r="J224" s="56">
        <v>-1.367830591916131E-2</v>
      </c>
      <c r="K224" s="56">
        <v>-2.3602463446724418E-2</v>
      </c>
      <c r="O224" s="74" t="s">
        <v>71</v>
      </c>
      <c r="P224" s="56">
        <v>0.17152792542499859</v>
      </c>
      <c r="Q224" s="56">
        <v>0.25748054466649523</v>
      </c>
      <c r="W224" s="74" t="s">
        <v>28</v>
      </c>
      <c r="X224" s="56">
        <v>1.250195469390279E-2</v>
      </c>
      <c r="Y224" s="56">
        <v>3.1549839601016073E-2</v>
      </c>
    </row>
    <row r="225" spans="1:25" x14ac:dyDescent="0.25">
      <c r="A225" s="74" t="s">
        <v>20</v>
      </c>
      <c r="B225" s="56">
        <v>0.1025522237828313</v>
      </c>
      <c r="C225" s="56">
        <v>9.9868536732781052E-2</v>
      </c>
      <c r="D225" s="56">
        <v>0.1033871871096846</v>
      </c>
      <c r="H225" s="74" t="s">
        <v>72</v>
      </c>
      <c r="I225" s="56">
        <v>0.17189703185424249</v>
      </c>
      <c r="J225" s="56">
        <v>0.11600921161678091</v>
      </c>
      <c r="K225" s="56">
        <v>0.1013538403318781</v>
      </c>
      <c r="O225" s="74" t="s">
        <v>73</v>
      </c>
      <c r="P225" s="56">
        <v>0.21131147173787049</v>
      </c>
      <c r="Q225" s="56">
        <v>0.31925074553486188</v>
      </c>
      <c r="W225" s="74" t="s">
        <v>29</v>
      </c>
      <c r="X225" s="56">
        <v>-3.0133828485835581E-2</v>
      </c>
      <c r="Y225" s="56">
        <v>0.1005938961464499</v>
      </c>
    </row>
    <row r="226" spans="1:25" x14ac:dyDescent="0.25">
      <c r="A226" s="74" t="s">
        <v>23</v>
      </c>
      <c r="B226" s="56">
        <v>0.28458182161665491</v>
      </c>
      <c r="C226" s="56">
        <v>2.2555109287782139E-2</v>
      </c>
      <c r="D226" s="56">
        <v>2.643982905178803E-2</v>
      </c>
      <c r="H226" s="74" t="s">
        <v>74</v>
      </c>
      <c r="I226" s="56">
        <v>1.0721150817915359E-2</v>
      </c>
      <c r="J226" s="56">
        <v>6.7664535237701939E-2</v>
      </c>
      <c r="K226" s="56">
        <v>5.008109232783025E-2</v>
      </c>
      <c r="O226" s="74" t="s">
        <v>75</v>
      </c>
      <c r="P226" s="56">
        <v>8.4813762082408834E-3</v>
      </c>
      <c r="Q226" s="56">
        <v>7.1834458803580525E-2</v>
      </c>
      <c r="W226" s="74" t="s">
        <v>31</v>
      </c>
      <c r="X226" s="56">
        <v>5.0142912922227077E-2</v>
      </c>
      <c r="Y226" s="56">
        <v>-3.3950157220242021E-2</v>
      </c>
    </row>
    <row r="227" spans="1:25" x14ac:dyDescent="0.25">
      <c r="A227" s="74" t="s">
        <v>26</v>
      </c>
      <c r="B227" s="56">
        <v>0.13566469160489861</v>
      </c>
      <c r="C227" s="56">
        <v>-1.4447911763859751E-2</v>
      </c>
      <c r="D227" s="56">
        <v>-3.6055744944875137E-2</v>
      </c>
      <c r="H227" s="74" t="s">
        <v>76</v>
      </c>
      <c r="I227" s="56">
        <v>6.9456697524488978E-2</v>
      </c>
      <c r="J227" s="56">
        <v>0.106523076216649</v>
      </c>
      <c r="K227" s="56">
        <v>7.7377539294311584E-2</v>
      </c>
      <c r="O227" s="74" t="s">
        <v>77</v>
      </c>
      <c r="P227" s="56">
        <v>5.3608304636951307E-2</v>
      </c>
      <c r="Q227" s="56">
        <v>0.1178570916674086</v>
      </c>
      <c r="W227" s="74" t="s">
        <v>32</v>
      </c>
      <c r="X227" s="56">
        <v>1.277647339255787E-2</v>
      </c>
      <c r="Y227" s="56">
        <v>-4.9881438244226632E-2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 s="56">
        <v>-5.9334757844468421E-2</v>
      </c>
      <c r="Y232" s="56">
        <v>6.7629743957497282E-2</v>
      </c>
    </row>
    <row r="233" spans="1:25" x14ac:dyDescent="0.25">
      <c r="W233" s="74" t="s">
        <v>21</v>
      </c>
      <c r="X233" s="56">
        <v>-4.9919116900645238E-2</v>
      </c>
      <c r="Y233" s="56">
        <v>6.1492832729541883E-2</v>
      </c>
    </row>
    <row r="234" spans="1:25" x14ac:dyDescent="0.25">
      <c r="W234" s="74" t="s">
        <v>24</v>
      </c>
      <c r="X234" s="56">
        <v>-0.14551517701941169</v>
      </c>
      <c r="Y234" s="56">
        <v>4.3256762534507692E-2</v>
      </c>
    </row>
    <row r="235" spans="1:25" x14ac:dyDescent="0.25">
      <c r="W235" s="74" t="s">
        <v>27</v>
      </c>
      <c r="X235" s="56">
        <v>0.2195089315754078</v>
      </c>
      <c r="Y235" s="56">
        <v>0.3110136453150053</v>
      </c>
    </row>
    <row r="236" spans="1:25" x14ac:dyDescent="0.25">
      <c r="W236" s="74" t="s">
        <v>28</v>
      </c>
      <c r="X236" s="56">
        <v>-0.37490218605809011</v>
      </c>
      <c r="Y236" s="56">
        <v>-0.22324510643051529</v>
      </c>
    </row>
    <row r="237" spans="1:25" x14ac:dyDescent="0.25">
      <c r="W237" s="74" t="s">
        <v>29</v>
      </c>
      <c r="X237" s="56">
        <v>0.16049835785154529</v>
      </c>
      <c r="Y237" s="56">
        <v>5.1157772021923877E-2</v>
      </c>
    </row>
    <row r="238" spans="1:25" x14ac:dyDescent="0.25">
      <c r="W238" s="74" t="s">
        <v>31</v>
      </c>
      <c r="X238" s="56">
        <v>0.117579172201121</v>
      </c>
      <c r="Y238" s="56">
        <v>0.27720047275413001</v>
      </c>
    </row>
    <row r="239" spans="1:25" x14ac:dyDescent="0.25">
      <c r="W239" s="74" t="s">
        <v>32</v>
      </c>
      <c r="X239" s="56">
        <v>0.18644465342384439</v>
      </c>
      <c r="Y239" s="56">
        <v>0.29400172046500639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 s="56">
        <v>-1.127266290631064E-2</v>
      </c>
      <c r="Y244" s="56">
        <v>8.3137284794663926E-4</v>
      </c>
    </row>
    <row r="245" spans="1:25" x14ac:dyDescent="0.25">
      <c r="W245" s="74" t="s">
        <v>21</v>
      </c>
      <c r="X245" s="56">
        <v>3.2550498497114062E-2</v>
      </c>
      <c r="Y245" s="56">
        <v>4.1366332246813818E-2</v>
      </c>
    </row>
    <row r="246" spans="1:25" x14ac:dyDescent="0.25">
      <c r="W246" s="74" t="s">
        <v>24</v>
      </c>
      <c r="X246" s="56">
        <v>0.1031248367949881</v>
      </c>
      <c r="Y246" s="56">
        <v>5.7056185875025207E-2</v>
      </c>
    </row>
    <row r="247" spans="1:25" x14ac:dyDescent="0.25">
      <c r="W247" s="74" t="s">
        <v>27</v>
      </c>
      <c r="X247" s="56">
        <v>7.3371330793871023E-2</v>
      </c>
      <c r="Y247" s="56">
        <v>6.0180037074314567E-2</v>
      </c>
    </row>
    <row r="248" spans="1:25" x14ac:dyDescent="0.25">
      <c r="W248" s="74" t="s">
        <v>28</v>
      </c>
      <c r="X248" s="56">
        <v>3.9579584834355447E-2</v>
      </c>
      <c r="Y248" s="56">
        <v>4.162939398240216E-2</v>
      </c>
    </row>
    <row r="249" spans="1:25" x14ac:dyDescent="0.25">
      <c r="W249" s="74" t="s">
        <v>29</v>
      </c>
      <c r="X249" s="56">
        <v>5.78269500836898E-2</v>
      </c>
      <c r="Y249" s="56">
        <v>5.8118515911268979E-2</v>
      </c>
    </row>
    <row r="250" spans="1:25" x14ac:dyDescent="0.25">
      <c r="W250" s="74" t="s">
        <v>31</v>
      </c>
      <c r="X250" s="56">
        <v>1.0590855019240409E-2</v>
      </c>
      <c r="Y250" s="56">
        <v>-1.374999640725446E-2</v>
      </c>
    </row>
    <row r="251" spans="1:25" x14ac:dyDescent="0.25">
      <c r="W251" s="74" t="s">
        <v>32</v>
      </c>
      <c r="X251" s="56">
        <v>2.1486320015050731E-2</v>
      </c>
      <c r="Y251" s="56">
        <v>1.73320762938102E-2</v>
      </c>
    </row>
    <row r="252" spans="1:25" x14ac:dyDescent="0.25">
      <c r="A252" s="56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 s="56">
        <v>5.3891994583956673E-2</v>
      </c>
      <c r="Y256" s="56">
        <v>6.5952092424215694E-2</v>
      </c>
    </row>
    <row r="257" spans="1:25" x14ac:dyDescent="0.25">
      <c r="W257" s="74" t="s">
        <v>21</v>
      </c>
      <c r="X257" s="56">
        <v>-3.7005623380003752E-2</v>
      </c>
      <c r="Y257" s="56">
        <v>5.3047292959259827E-2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 s="56">
        <v>0.1092861792714333</v>
      </c>
      <c r="Y258" s="56">
        <v>0.1639439713649998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 s="56">
        <v>0.1553210030773618</v>
      </c>
      <c r="Y259" s="56">
        <v>0.27660664055929701</v>
      </c>
    </row>
    <row r="260" spans="1:25" x14ac:dyDescent="0.25">
      <c r="A260" s="75" t="s">
        <v>18</v>
      </c>
      <c r="B260" s="56">
        <v>49.8046875</v>
      </c>
      <c r="C260" s="56">
        <v>88.388665421682177</v>
      </c>
      <c r="D260" s="56">
        <v>50.78125</v>
      </c>
      <c r="E260" s="56">
        <v>135.7421875</v>
      </c>
      <c r="J260" s="75" t="s">
        <v>15</v>
      </c>
      <c r="K260" s="56">
        <v>3.3333333333333333E-2</v>
      </c>
      <c r="L260" s="56">
        <v>0.50922885019868769</v>
      </c>
      <c r="M260" s="56">
        <v>3.3333333333333333E-2</v>
      </c>
      <c r="N260" s="56">
        <v>0.23333333333333331</v>
      </c>
      <c r="W260" s="74" t="s">
        <v>28</v>
      </c>
      <c r="X260" s="56">
        <v>8.1001767600126298E-3</v>
      </c>
      <c r="Y260" s="56">
        <v>8.7151041413406946E-2</v>
      </c>
    </row>
    <row r="261" spans="1:25" x14ac:dyDescent="0.25">
      <c r="A261" s="75" t="s">
        <v>28</v>
      </c>
      <c r="B261" s="56">
        <v>49.8046875</v>
      </c>
      <c r="C261" s="56">
        <v>120.2351981615676</v>
      </c>
      <c r="D261" s="56">
        <v>87.890625</v>
      </c>
      <c r="E261" s="56">
        <v>183.59375</v>
      </c>
      <c r="J261" s="75" t="s">
        <v>101</v>
      </c>
      <c r="K261" s="56">
        <v>3.3333333333333333E-2</v>
      </c>
      <c r="L261" s="56">
        <v>0.36164545088662808</v>
      </c>
      <c r="M261" s="56">
        <v>3.3333333333333333E-2</v>
      </c>
      <c r="N261" s="56">
        <v>0.1</v>
      </c>
      <c r="W261" s="74" t="s">
        <v>29</v>
      </c>
      <c r="X261" s="56">
        <v>6.5802347519743148E-2</v>
      </c>
      <c r="Y261" s="56">
        <v>0.13945787439751089</v>
      </c>
    </row>
    <row r="262" spans="1:25" x14ac:dyDescent="0.25">
      <c r="A262" s="75" t="s">
        <v>21</v>
      </c>
      <c r="B262" s="56">
        <v>24.4140625</v>
      </c>
      <c r="C262" s="56">
        <v>81.842683453517225</v>
      </c>
      <c r="D262" s="56">
        <v>37.109375</v>
      </c>
      <c r="E262" s="56">
        <v>103.515625</v>
      </c>
      <c r="W262" s="74" t="s">
        <v>31</v>
      </c>
      <c r="X262" s="56">
        <v>0.26507848665219241</v>
      </c>
      <c r="Y262" s="56">
        <v>0.26245753935905081</v>
      </c>
    </row>
    <row r="263" spans="1:25" x14ac:dyDescent="0.25">
      <c r="A263" s="75" t="s">
        <v>29</v>
      </c>
      <c r="B263" s="56">
        <v>28.3203125</v>
      </c>
      <c r="C263" s="56">
        <v>147.8565001844353</v>
      </c>
      <c r="D263" s="56">
        <v>107.421875</v>
      </c>
      <c r="E263" s="56">
        <v>256.8359375</v>
      </c>
      <c r="W263" s="74" t="s">
        <v>32</v>
      </c>
      <c r="X263" s="56">
        <v>0.13980409284390949</v>
      </c>
      <c r="Y263" s="56">
        <v>0.16748734447533009</v>
      </c>
    </row>
    <row r="264" spans="1:25" x14ac:dyDescent="0.25">
      <c r="A264" s="75" t="s">
        <v>24</v>
      </c>
      <c r="B264" s="56">
        <v>50.78125</v>
      </c>
      <c r="C264" s="56">
        <v>72.749596606809305</v>
      </c>
      <c r="D264" s="56">
        <v>56.640625</v>
      </c>
      <c r="E264" s="56">
        <v>88.8671875</v>
      </c>
    </row>
    <row r="265" spans="1:25" x14ac:dyDescent="0.25">
      <c r="A265" s="75" t="s">
        <v>31</v>
      </c>
      <c r="B265" s="56">
        <v>18.5546875</v>
      </c>
      <c r="C265" s="56">
        <v>195.9074973648724</v>
      </c>
      <c r="D265" s="56">
        <v>192.3828125</v>
      </c>
      <c r="E265" s="56">
        <v>337.890625</v>
      </c>
    </row>
    <row r="266" spans="1:25" x14ac:dyDescent="0.25">
      <c r="A266" s="75" t="s">
        <v>27</v>
      </c>
      <c r="B266" s="56">
        <v>75.1953125</v>
      </c>
      <c r="C266" s="56">
        <v>112.16715900591019</v>
      </c>
      <c r="D266" s="56">
        <v>82.03125</v>
      </c>
      <c r="E266" s="56">
        <v>169.921875</v>
      </c>
    </row>
    <row r="267" spans="1:25" x14ac:dyDescent="0.25">
      <c r="A267" s="75" t="s">
        <v>32</v>
      </c>
      <c r="B267" s="56">
        <v>49.8046875</v>
      </c>
      <c r="C267" s="56">
        <v>65.929138931338116</v>
      </c>
      <c r="D267" s="56">
        <v>50.78125</v>
      </c>
      <c r="E267" s="56">
        <v>51.7578125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 s="56">
        <v>49.8046875</v>
      </c>
      <c r="C272" s="56">
        <v>79.938730680118141</v>
      </c>
      <c r="D272" s="56">
        <v>49.8046875</v>
      </c>
      <c r="E272" s="56">
        <v>107.421875</v>
      </c>
      <c r="J272" s="75" t="s">
        <v>15</v>
      </c>
      <c r="K272" s="56">
        <v>0.25</v>
      </c>
      <c r="L272" s="56">
        <v>0.37577135170064863</v>
      </c>
      <c r="M272" s="56">
        <v>0.25</v>
      </c>
      <c r="N272" s="56">
        <v>0.25</v>
      </c>
    </row>
    <row r="273" spans="1:14" x14ac:dyDescent="0.25">
      <c r="A273" s="75" t="s">
        <v>28</v>
      </c>
      <c r="B273" s="56">
        <v>49.8046875</v>
      </c>
      <c r="C273" s="56">
        <v>191.9527771470155</v>
      </c>
      <c r="D273" s="56">
        <v>128.90625</v>
      </c>
      <c r="E273" s="56">
        <v>382.8125</v>
      </c>
      <c r="J273" s="75" t="s">
        <v>101</v>
      </c>
      <c r="K273" s="56">
        <v>0.25</v>
      </c>
      <c r="L273" s="56">
        <v>0.53960919898554349</v>
      </c>
      <c r="M273" s="56">
        <v>0.25</v>
      </c>
      <c r="N273" s="56">
        <v>0.5</v>
      </c>
    </row>
    <row r="274" spans="1:14" x14ac:dyDescent="0.25">
      <c r="A274" s="75" t="s">
        <v>21</v>
      </c>
      <c r="B274" s="56">
        <v>22.4609375</v>
      </c>
      <c r="C274" s="56">
        <v>86.52159775615128</v>
      </c>
      <c r="D274" s="56">
        <v>31.25</v>
      </c>
      <c r="E274" s="56">
        <v>111.328125</v>
      </c>
    </row>
    <row r="275" spans="1:14" x14ac:dyDescent="0.25">
      <c r="A275" s="75" t="s">
        <v>29</v>
      </c>
      <c r="B275" s="56">
        <v>23.4375</v>
      </c>
      <c r="C275" s="56">
        <v>90.981692735880586</v>
      </c>
      <c r="D275" s="56">
        <v>56.640625</v>
      </c>
      <c r="E275" s="56">
        <v>134.765625</v>
      </c>
    </row>
    <row r="276" spans="1:14" x14ac:dyDescent="0.25">
      <c r="A276" s="75" t="s">
        <v>24</v>
      </c>
      <c r="B276" s="56">
        <v>50.78125</v>
      </c>
      <c r="C276" s="56">
        <v>74.443003999453893</v>
      </c>
      <c r="D276" s="56">
        <v>50.78125</v>
      </c>
      <c r="E276" s="56">
        <v>86.9140625</v>
      </c>
    </row>
    <row r="277" spans="1:14" x14ac:dyDescent="0.25">
      <c r="A277" s="75" t="s">
        <v>31</v>
      </c>
      <c r="B277" s="56">
        <v>23.4375</v>
      </c>
      <c r="C277" s="56">
        <v>86.372974565313001</v>
      </c>
      <c r="D277" s="56">
        <v>53.7109375</v>
      </c>
      <c r="E277" s="56">
        <v>125.9765625</v>
      </c>
    </row>
    <row r="278" spans="1:14" x14ac:dyDescent="0.25">
      <c r="A278" s="75" t="s">
        <v>27</v>
      </c>
      <c r="B278" s="56">
        <v>17.578125</v>
      </c>
      <c r="C278" s="56">
        <v>198.0240197927352</v>
      </c>
      <c r="D278" s="56">
        <v>178.7109375</v>
      </c>
      <c r="E278" s="56">
        <v>361.328125</v>
      </c>
    </row>
    <row r="279" spans="1:14" x14ac:dyDescent="0.25">
      <c r="A279" s="75" t="s">
        <v>32</v>
      </c>
      <c r="B279" s="56">
        <v>49.8046875</v>
      </c>
      <c r="C279" s="56">
        <v>106.72793323804849</v>
      </c>
      <c r="D279" s="56">
        <v>65.4296875</v>
      </c>
      <c r="E279" s="56">
        <v>175.78125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 s="56">
        <v>14.6484375</v>
      </c>
      <c r="C284" s="56">
        <v>67.206745828053513</v>
      </c>
      <c r="D284" s="56">
        <v>42.96875</v>
      </c>
      <c r="E284" s="56">
        <v>83.0078125</v>
      </c>
      <c r="J284" s="75" t="s">
        <v>15</v>
      </c>
      <c r="K284" s="56">
        <v>0.33333333333333331</v>
      </c>
      <c r="L284" s="56">
        <v>0.42095462777635412</v>
      </c>
      <c r="M284" s="56">
        <v>0.33333333333333331</v>
      </c>
      <c r="N284" s="56">
        <v>0.33333333333333331</v>
      </c>
    </row>
    <row r="285" spans="1:14" x14ac:dyDescent="0.25">
      <c r="A285" s="75" t="s">
        <v>28</v>
      </c>
      <c r="B285" s="56">
        <v>33.203125</v>
      </c>
      <c r="C285" s="56">
        <v>148.77223565762861</v>
      </c>
      <c r="D285" s="56">
        <v>92.7734375</v>
      </c>
      <c r="E285" s="56">
        <v>280.2734375</v>
      </c>
      <c r="J285" s="75" t="s">
        <v>101</v>
      </c>
      <c r="K285" s="56">
        <v>0.33333333333333331</v>
      </c>
      <c r="L285" s="56">
        <v>0.40524421171729907</v>
      </c>
      <c r="M285" s="56">
        <v>0.33333333333333331</v>
      </c>
      <c r="N285" s="56">
        <v>0.33333333333333331</v>
      </c>
    </row>
    <row r="286" spans="1:14" x14ac:dyDescent="0.25">
      <c r="A286" s="75" t="s">
        <v>21</v>
      </c>
      <c r="B286" s="56">
        <v>26.3671875</v>
      </c>
      <c r="C286" s="56">
        <v>75.863819187027744</v>
      </c>
      <c r="D286" s="56">
        <v>34.1796875</v>
      </c>
      <c r="E286" s="56">
        <v>114.2578125</v>
      </c>
    </row>
    <row r="287" spans="1:14" x14ac:dyDescent="0.25">
      <c r="A287" s="75" t="s">
        <v>29</v>
      </c>
      <c r="B287" s="56">
        <v>55.6640625</v>
      </c>
      <c r="C287" s="56">
        <v>105.12182033901441</v>
      </c>
      <c r="D287" s="56">
        <v>55.6640625</v>
      </c>
      <c r="E287" s="56">
        <v>152.34375</v>
      </c>
    </row>
    <row r="288" spans="1:14" x14ac:dyDescent="0.25">
      <c r="A288" s="75" t="s">
        <v>24</v>
      </c>
      <c r="B288" s="56">
        <v>49.8046875</v>
      </c>
      <c r="C288" s="56">
        <v>72.578327791425195</v>
      </c>
      <c r="D288" s="56">
        <v>50.78125</v>
      </c>
      <c r="E288" s="56">
        <v>60.546875</v>
      </c>
    </row>
    <row r="289" spans="1:14" x14ac:dyDescent="0.25">
      <c r="A289" s="75" t="s">
        <v>31</v>
      </c>
      <c r="B289" s="56">
        <v>48.828125</v>
      </c>
      <c r="C289" s="56">
        <v>62.575654424268002</v>
      </c>
      <c r="D289" s="56">
        <v>48.828125</v>
      </c>
      <c r="E289" s="56">
        <v>73.2421875</v>
      </c>
    </row>
    <row r="290" spans="1:14" x14ac:dyDescent="0.25">
      <c r="A290" s="75" t="s">
        <v>27</v>
      </c>
      <c r="B290" s="56">
        <v>31.25</v>
      </c>
      <c r="C290" s="56">
        <v>75.612308941825205</v>
      </c>
      <c r="D290" s="56">
        <v>49.8046875</v>
      </c>
      <c r="E290" s="56">
        <v>97.65625</v>
      </c>
    </row>
    <row r="291" spans="1:14" x14ac:dyDescent="0.25">
      <c r="A291" s="75" t="s">
        <v>32</v>
      </c>
      <c r="B291" s="56">
        <v>53.7109375</v>
      </c>
      <c r="C291" s="56">
        <v>81.918761199049442</v>
      </c>
      <c r="D291" s="56">
        <v>58.59375</v>
      </c>
      <c r="E291" s="56">
        <v>116.2109375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 s="56">
        <v>18.5546875</v>
      </c>
      <c r="C296" s="56">
        <v>86.114673610746408</v>
      </c>
      <c r="D296" s="56">
        <v>50.78125</v>
      </c>
      <c r="E296" s="56">
        <v>131.8359375</v>
      </c>
      <c r="J296" s="75" t="s">
        <v>15</v>
      </c>
      <c r="K296" s="56">
        <v>3.3333333333333333E-2</v>
      </c>
      <c r="L296" s="56">
        <v>0.61275165952605293</v>
      </c>
      <c r="M296" s="56">
        <v>0.16666666666666671</v>
      </c>
      <c r="N296" s="56">
        <v>0.56666666666666665</v>
      </c>
    </row>
    <row r="297" spans="1:14" x14ac:dyDescent="0.25">
      <c r="A297" s="75" t="s">
        <v>28</v>
      </c>
      <c r="B297" s="56">
        <v>27.34375</v>
      </c>
      <c r="C297" s="56">
        <v>135.47261374879139</v>
      </c>
      <c r="D297" s="56">
        <v>89.84375</v>
      </c>
      <c r="E297" s="56">
        <v>239.2578125</v>
      </c>
      <c r="J297" s="75" t="s">
        <v>101</v>
      </c>
      <c r="K297" s="56">
        <v>3.3333333333333333E-2</v>
      </c>
      <c r="L297" s="56">
        <v>0.50308002632892745</v>
      </c>
      <c r="M297" s="56">
        <v>0.23333333333333331</v>
      </c>
      <c r="N297" s="56">
        <v>0.43333333333333329</v>
      </c>
    </row>
    <row r="298" spans="1:14" x14ac:dyDescent="0.25">
      <c r="A298" s="75" t="s">
        <v>21</v>
      </c>
      <c r="B298" s="56">
        <v>19.53125</v>
      </c>
      <c r="C298" s="56">
        <v>62.2692923002814</v>
      </c>
      <c r="D298" s="56">
        <v>31.25</v>
      </c>
      <c r="E298" s="56">
        <v>83.984375</v>
      </c>
    </row>
    <row r="299" spans="1:14" x14ac:dyDescent="0.25">
      <c r="A299" s="75" t="s">
        <v>29</v>
      </c>
      <c r="B299" s="56">
        <v>61.5234375</v>
      </c>
      <c r="C299" s="56">
        <v>110.95726250236839</v>
      </c>
      <c r="D299" s="56">
        <v>61.5234375</v>
      </c>
      <c r="E299" s="56">
        <v>174.8046875</v>
      </c>
    </row>
    <row r="300" spans="1:14" x14ac:dyDescent="0.25">
      <c r="A300" s="75" t="s">
        <v>24</v>
      </c>
      <c r="B300" s="56">
        <v>49.8046875</v>
      </c>
      <c r="C300" s="56">
        <v>73.843759736610608</v>
      </c>
      <c r="D300" s="56">
        <v>50.78125</v>
      </c>
      <c r="E300" s="56">
        <v>51.7578125</v>
      </c>
    </row>
    <row r="301" spans="1:14" x14ac:dyDescent="0.25">
      <c r="A301" s="75" t="s">
        <v>31</v>
      </c>
      <c r="B301" s="56">
        <v>53.7109375</v>
      </c>
      <c r="C301" s="56">
        <v>69.074424793289353</v>
      </c>
      <c r="D301" s="56">
        <v>52.734375</v>
      </c>
      <c r="E301" s="56">
        <v>77.1484375</v>
      </c>
    </row>
    <row r="302" spans="1:14" x14ac:dyDescent="0.25">
      <c r="A302" s="75" t="s">
        <v>27</v>
      </c>
      <c r="B302" s="56">
        <v>38.0859375</v>
      </c>
      <c r="C302" s="56">
        <v>73.196862793123501</v>
      </c>
      <c r="D302" s="56">
        <v>53.7109375</v>
      </c>
      <c r="E302" s="56">
        <v>85.9375</v>
      </c>
    </row>
    <row r="303" spans="1:14" x14ac:dyDescent="0.25">
      <c r="A303" s="75" t="s">
        <v>32</v>
      </c>
      <c r="B303" s="56">
        <v>56.640625</v>
      </c>
      <c r="C303" s="56">
        <v>100.9328559943915</v>
      </c>
      <c r="D303" s="56">
        <v>76.171875</v>
      </c>
      <c r="E303" s="56">
        <v>142.578125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 s="56">
        <v>49.8046875</v>
      </c>
      <c r="C308" s="56">
        <v>80.639622407045152</v>
      </c>
      <c r="D308" s="56">
        <v>49.8046875</v>
      </c>
      <c r="E308" s="56">
        <v>121.09375</v>
      </c>
      <c r="J308" s="75" t="s">
        <v>15</v>
      </c>
      <c r="K308" s="56">
        <v>5.4054054054054057E-2</v>
      </c>
      <c r="L308" s="56">
        <v>0.65433845778019484</v>
      </c>
      <c r="M308" s="56">
        <v>5.4054054054054057E-2</v>
      </c>
      <c r="N308" s="56">
        <v>0.24324324324324331</v>
      </c>
    </row>
    <row r="309" spans="1:14" x14ac:dyDescent="0.25">
      <c r="A309" s="75" t="s">
        <v>28</v>
      </c>
      <c r="B309" s="56">
        <v>49.8046875</v>
      </c>
      <c r="C309" s="56">
        <v>126.4206006219997</v>
      </c>
      <c r="D309" s="56">
        <v>97.65625</v>
      </c>
      <c r="E309" s="56">
        <v>194.3359375</v>
      </c>
      <c r="J309" s="75" t="s">
        <v>101</v>
      </c>
      <c r="K309" s="56">
        <v>5.4054054054054057E-2</v>
      </c>
      <c r="L309" s="56">
        <v>0.471319044718845</v>
      </c>
      <c r="M309" s="56">
        <v>5.4054054054054057E-2</v>
      </c>
      <c r="N309" s="56">
        <v>0.2162162162162162</v>
      </c>
    </row>
    <row r="310" spans="1:14" x14ac:dyDescent="0.25">
      <c r="A310" s="75" t="s">
        <v>21</v>
      </c>
      <c r="B310" s="56">
        <v>21.484375</v>
      </c>
      <c r="C310" s="56">
        <v>71.477840373961897</v>
      </c>
      <c r="D310" s="56">
        <v>34.1796875</v>
      </c>
      <c r="E310" s="56">
        <v>80.078125</v>
      </c>
    </row>
    <row r="311" spans="1:14" x14ac:dyDescent="0.25">
      <c r="A311" s="75" t="s">
        <v>29</v>
      </c>
      <c r="B311" s="56">
        <v>25.390625</v>
      </c>
      <c r="C311" s="56">
        <v>134.7686428564613</v>
      </c>
      <c r="D311" s="56">
        <v>101.5625</v>
      </c>
      <c r="E311" s="56">
        <v>209.9609375</v>
      </c>
    </row>
    <row r="312" spans="1:14" x14ac:dyDescent="0.25">
      <c r="A312" s="75" t="s">
        <v>24</v>
      </c>
      <c r="B312" s="56">
        <v>37.109375</v>
      </c>
      <c r="C312" s="56">
        <v>70.055909802620974</v>
      </c>
      <c r="D312" s="56">
        <v>56.640625</v>
      </c>
      <c r="E312" s="56">
        <v>87.890625</v>
      </c>
    </row>
    <row r="313" spans="1:14" x14ac:dyDescent="0.25">
      <c r="A313" s="75" t="s">
        <v>31</v>
      </c>
      <c r="B313" s="56">
        <v>25.390625</v>
      </c>
      <c r="C313" s="56">
        <v>153.48344368972349</v>
      </c>
      <c r="D313" s="56">
        <v>75.1953125</v>
      </c>
      <c r="E313" s="56">
        <v>321.2890625</v>
      </c>
    </row>
    <row r="314" spans="1:14" x14ac:dyDescent="0.25">
      <c r="A314" s="75" t="s">
        <v>27</v>
      </c>
      <c r="B314" s="56">
        <v>56.640625</v>
      </c>
      <c r="C314" s="56">
        <v>123.17131618669541</v>
      </c>
      <c r="D314" s="56">
        <v>85.9375</v>
      </c>
      <c r="E314" s="56">
        <v>191.40625</v>
      </c>
    </row>
    <row r="315" spans="1:14" x14ac:dyDescent="0.25">
      <c r="A315" s="75" t="s">
        <v>32</v>
      </c>
      <c r="B315" s="56">
        <v>83.984375</v>
      </c>
      <c r="C315" s="56">
        <v>133.54359294011709</v>
      </c>
      <c r="D315" s="56">
        <v>112.3046875</v>
      </c>
      <c r="E315" s="56">
        <v>197.265625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 s="56">
        <v>49.8046875</v>
      </c>
      <c r="C320" s="56">
        <v>79.515268222027402</v>
      </c>
      <c r="D320" s="56">
        <v>49.8046875</v>
      </c>
      <c r="E320" s="56">
        <v>106.4453125</v>
      </c>
      <c r="J320" s="75" t="s">
        <v>15</v>
      </c>
      <c r="K320" s="56">
        <v>3.3333333333333333E-2</v>
      </c>
      <c r="L320" s="56">
        <v>1.758922564449513</v>
      </c>
      <c r="M320" s="56">
        <v>0.1</v>
      </c>
      <c r="N320" s="56">
        <v>0.2</v>
      </c>
    </row>
    <row r="321" spans="1:14" x14ac:dyDescent="0.25">
      <c r="A321" s="75" t="s">
        <v>28</v>
      </c>
      <c r="B321" s="56">
        <v>49.8046875</v>
      </c>
      <c r="C321" s="56">
        <v>147.5423212295899</v>
      </c>
      <c r="D321" s="56">
        <v>108.3984375</v>
      </c>
      <c r="E321" s="56">
        <v>250.9765625</v>
      </c>
      <c r="J321" s="75" t="s">
        <v>101</v>
      </c>
      <c r="K321" s="56">
        <v>6.6666666666666666E-2</v>
      </c>
      <c r="L321" s="56">
        <v>1.3591112940011769</v>
      </c>
      <c r="M321" s="56">
        <v>0.1</v>
      </c>
      <c r="N321" s="56">
        <v>0.2</v>
      </c>
    </row>
    <row r="322" spans="1:14" x14ac:dyDescent="0.25">
      <c r="A322" s="75" t="s">
        <v>21</v>
      </c>
      <c r="B322" s="56">
        <v>21.484375</v>
      </c>
      <c r="C322" s="56">
        <v>79.88613145498968</v>
      </c>
      <c r="D322" s="56">
        <v>28.3203125</v>
      </c>
      <c r="E322" s="56">
        <v>93.75</v>
      </c>
    </row>
    <row r="323" spans="1:14" x14ac:dyDescent="0.25">
      <c r="A323" s="75" t="s">
        <v>29</v>
      </c>
      <c r="B323" s="56">
        <v>23.4375</v>
      </c>
      <c r="C323" s="56">
        <v>164.84910220859149</v>
      </c>
      <c r="D323" s="56">
        <v>128.90625</v>
      </c>
      <c r="E323" s="56">
        <v>300.78125</v>
      </c>
    </row>
    <row r="324" spans="1:14" x14ac:dyDescent="0.25">
      <c r="A324" s="75" t="s">
        <v>24</v>
      </c>
      <c r="B324" s="56">
        <v>18.5546875</v>
      </c>
      <c r="C324" s="56">
        <v>86.718824600178721</v>
      </c>
      <c r="D324" s="56">
        <v>52.734375</v>
      </c>
      <c r="E324" s="56">
        <v>94.7265625</v>
      </c>
    </row>
    <row r="325" spans="1:14" x14ac:dyDescent="0.25">
      <c r="A325" s="75" t="s">
        <v>31</v>
      </c>
      <c r="B325" s="56">
        <v>18.5546875</v>
      </c>
      <c r="C325" s="56">
        <v>145.0469633297655</v>
      </c>
      <c r="D325" s="56">
        <v>115.234375</v>
      </c>
      <c r="E325" s="56">
        <v>252.9296875</v>
      </c>
    </row>
    <row r="326" spans="1:14" x14ac:dyDescent="0.25">
      <c r="A326" s="75" t="s">
        <v>27</v>
      </c>
      <c r="B326" s="56">
        <v>18.5546875</v>
      </c>
      <c r="C326" s="56">
        <v>112.65421027370429</v>
      </c>
      <c r="D326" s="56">
        <v>70.3125</v>
      </c>
      <c r="E326" s="56">
        <v>189.453125</v>
      </c>
    </row>
    <row r="327" spans="1:14" x14ac:dyDescent="0.25">
      <c r="A327" s="75" t="s">
        <v>32</v>
      </c>
      <c r="B327" s="56">
        <v>49.8046875</v>
      </c>
      <c r="C327" s="56">
        <v>127.16548164537851</v>
      </c>
      <c r="D327" s="56">
        <v>67.3828125</v>
      </c>
      <c r="E327" s="56">
        <v>237.3046875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 s="56">
        <v>49.8046875</v>
      </c>
      <c r="C332" s="56">
        <v>86.2508121228432</v>
      </c>
      <c r="D332" s="56">
        <v>50.78125</v>
      </c>
      <c r="E332" s="56">
        <v>135.7421875</v>
      </c>
      <c r="J332" s="75" t="s">
        <v>15</v>
      </c>
      <c r="K332" s="56">
        <v>0.5</v>
      </c>
      <c r="L332" s="56">
        <v>1.127677599093708</v>
      </c>
      <c r="M332" s="56">
        <v>0.5</v>
      </c>
      <c r="N332" s="56">
        <v>0.5</v>
      </c>
    </row>
    <row r="333" spans="1:14" x14ac:dyDescent="0.25">
      <c r="A333" s="75" t="s">
        <v>28</v>
      </c>
      <c r="B333" s="56">
        <v>49.8046875</v>
      </c>
      <c r="C333" s="56">
        <v>114.1636803234052</v>
      </c>
      <c r="D333" s="56">
        <v>59.5703125</v>
      </c>
      <c r="E333" s="56">
        <v>182.6171875</v>
      </c>
      <c r="J333" s="75" t="s">
        <v>101</v>
      </c>
      <c r="K333" s="56">
        <v>0.5</v>
      </c>
      <c r="L333" s="56">
        <v>1.5420024230832201</v>
      </c>
      <c r="M333" s="56">
        <v>0.5</v>
      </c>
      <c r="N333" s="56">
        <v>0.5</v>
      </c>
    </row>
    <row r="334" spans="1:14" x14ac:dyDescent="0.25">
      <c r="A334" s="75" t="s">
        <v>21</v>
      </c>
      <c r="B334" s="56">
        <v>21.484375</v>
      </c>
      <c r="C334" s="56">
        <v>72.015331338305856</v>
      </c>
      <c r="D334" s="56">
        <v>41.9921875</v>
      </c>
      <c r="E334" s="56">
        <v>98.6328125</v>
      </c>
    </row>
    <row r="335" spans="1:14" x14ac:dyDescent="0.25">
      <c r="A335" s="75" t="s">
        <v>29</v>
      </c>
      <c r="B335" s="56">
        <v>27.34375</v>
      </c>
      <c r="C335" s="56">
        <v>86.52740033353183</v>
      </c>
      <c r="D335" s="56">
        <v>44.921875</v>
      </c>
      <c r="E335" s="56">
        <v>120.1171875</v>
      </c>
    </row>
    <row r="336" spans="1:14" x14ac:dyDescent="0.25">
      <c r="A336" s="75" t="s">
        <v>24</v>
      </c>
      <c r="B336" s="56">
        <v>19.53125</v>
      </c>
      <c r="C336" s="56">
        <v>91.182702005680767</v>
      </c>
      <c r="D336" s="56">
        <v>55.6640625</v>
      </c>
      <c r="E336" s="56">
        <v>139.6484375</v>
      </c>
    </row>
    <row r="337" spans="1:14" x14ac:dyDescent="0.25">
      <c r="A337" s="75" t="s">
        <v>31</v>
      </c>
      <c r="B337" s="56">
        <v>36.1328125</v>
      </c>
      <c r="C337" s="56">
        <v>64.858301747563772</v>
      </c>
      <c r="D337" s="56">
        <v>50.78125</v>
      </c>
      <c r="E337" s="56">
        <v>76.171875</v>
      </c>
    </row>
    <row r="338" spans="1:14" x14ac:dyDescent="0.25">
      <c r="A338" s="75" t="s">
        <v>27</v>
      </c>
      <c r="B338" s="56">
        <v>70.3125</v>
      </c>
      <c r="C338" s="56">
        <v>161.35179251207941</v>
      </c>
      <c r="D338" s="56">
        <v>119.140625</v>
      </c>
      <c r="E338" s="56">
        <v>282.2265625</v>
      </c>
    </row>
    <row r="339" spans="1:14" x14ac:dyDescent="0.25">
      <c r="A339" s="75" t="s">
        <v>32</v>
      </c>
      <c r="B339" s="56">
        <v>50.78125</v>
      </c>
      <c r="C339" s="56">
        <v>115.4820418979062</v>
      </c>
      <c r="D339" s="56">
        <v>83.0078125</v>
      </c>
      <c r="E339" s="56">
        <v>172.8515625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 s="56">
        <v>49.8046875</v>
      </c>
      <c r="C344" s="56">
        <v>88.957374127129455</v>
      </c>
      <c r="D344" s="56">
        <v>50.78125</v>
      </c>
      <c r="E344" s="56">
        <v>141.6015625</v>
      </c>
      <c r="J344" s="75" t="s">
        <v>15</v>
      </c>
      <c r="K344" s="56">
        <v>6.6666666666666666E-2</v>
      </c>
      <c r="L344" s="56">
        <v>3.3263658573553232</v>
      </c>
      <c r="M344" s="56">
        <v>0.1</v>
      </c>
      <c r="N344" s="56">
        <v>0.56666666666666665</v>
      </c>
    </row>
    <row r="345" spans="1:14" x14ac:dyDescent="0.25">
      <c r="A345" s="75" t="s">
        <v>28</v>
      </c>
      <c r="B345" s="56">
        <v>49.8046875</v>
      </c>
      <c r="C345" s="56">
        <v>139.17553112318711</v>
      </c>
      <c r="D345" s="56">
        <v>96.6796875</v>
      </c>
      <c r="E345" s="56">
        <v>238.28125</v>
      </c>
      <c r="J345" s="75" t="s">
        <v>101</v>
      </c>
      <c r="K345" s="56">
        <v>6.6666666666666666E-2</v>
      </c>
      <c r="L345" s="56">
        <v>1.825662829574225</v>
      </c>
      <c r="M345" s="56">
        <v>0.1</v>
      </c>
      <c r="N345" s="56">
        <v>0.7</v>
      </c>
    </row>
    <row r="346" spans="1:14" x14ac:dyDescent="0.25">
      <c r="A346" s="75" t="s">
        <v>21</v>
      </c>
      <c r="B346" s="56">
        <v>26.3671875</v>
      </c>
      <c r="C346" s="56">
        <v>78.80119116267835</v>
      </c>
      <c r="D346" s="56">
        <v>36.1328125</v>
      </c>
      <c r="E346" s="56">
        <v>110.3515625</v>
      </c>
    </row>
    <row r="347" spans="1:14" x14ac:dyDescent="0.25">
      <c r="A347" s="75" t="s">
        <v>29</v>
      </c>
      <c r="B347" s="56">
        <v>25.390625</v>
      </c>
      <c r="C347" s="56">
        <v>152.65260475436759</v>
      </c>
      <c r="D347" s="56">
        <v>88.8671875</v>
      </c>
      <c r="E347" s="56">
        <v>290.0390625</v>
      </c>
    </row>
    <row r="348" spans="1:14" x14ac:dyDescent="0.25">
      <c r="A348" s="75" t="s">
        <v>24</v>
      </c>
      <c r="B348" s="56">
        <v>19.53125</v>
      </c>
      <c r="C348" s="56">
        <v>92.012358443532307</v>
      </c>
      <c r="D348" s="56">
        <v>47.8515625</v>
      </c>
      <c r="E348" s="56">
        <v>143.5546875</v>
      </c>
    </row>
    <row r="349" spans="1:14" x14ac:dyDescent="0.25">
      <c r="A349" s="75" t="s">
        <v>31</v>
      </c>
      <c r="B349" s="56">
        <v>41.9921875</v>
      </c>
      <c r="C349" s="56">
        <v>82.670337443609597</v>
      </c>
      <c r="D349" s="56">
        <v>54.6875</v>
      </c>
      <c r="E349" s="56">
        <v>89.84375</v>
      </c>
    </row>
    <row r="350" spans="1:14" x14ac:dyDescent="0.25">
      <c r="A350" s="75" t="s">
        <v>27</v>
      </c>
      <c r="B350" s="56">
        <v>18.5546875</v>
      </c>
      <c r="C350" s="56">
        <v>153.35051499474741</v>
      </c>
      <c r="D350" s="56">
        <v>115.234375</v>
      </c>
      <c r="E350" s="56">
        <v>263.671875</v>
      </c>
    </row>
    <row r="351" spans="1:14" x14ac:dyDescent="0.25">
      <c r="A351" s="75" t="s">
        <v>32</v>
      </c>
      <c r="B351" s="56">
        <v>18.5546875</v>
      </c>
      <c r="C351" s="56">
        <v>121.5364395956763</v>
      </c>
      <c r="D351" s="56">
        <v>94.7265625</v>
      </c>
      <c r="E351" s="56">
        <v>184.5703125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 s="56">
        <v>49.8046875</v>
      </c>
      <c r="C356" s="56">
        <v>79.726863837875413</v>
      </c>
      <c r="D356" s="56">
        <v>42.96875</v>
      </c>
      <c r="E356" s="56">
        <v>119.140625</v>
      </c>
      <c r="J356" s="75" t="s">
        <v>15</v>
      </c>
      <c r="K356" s="56">
        <v>0.19230769230769229</v>
      </c>
      <c r="L356" s="56">
        <v>0.56171861068799123</v>
      </c>
      <c r="M356" s="56">
        <v>0.19230769230769229</v>
      </c>
      <c r="N356" s="56">
        <v>0.42307692307692307</v>
      </c>
    </row>
    <row r="357" spans="1:14" x14ac:dyDescent="0.25">
      <c r="A357" s="75" t="s">
        <v>28</v>
      </c>
      <c r="B357" s="56">
        <v>34.1796875</v>
      </c>
      <c r="C357" s="56">
        <v>132.98320941618951</v>
      </c>
      <c r="D357" s="56">
        <v>72.265625</v>
      </c>
      <c r="E357" s="56">
        <v>219.7265625</v>
      </c>
      <c r="J357" s="75" t="s">
        <v>101</v>
      </c>
      <c r="K357" s="56">
        <v>7.6923076923076927E-2</v>
      </c>
      <c r="L357" s="56">
        <v>0.43700808246446732</v>
      </c>
      <c r="M357" s="56">
        <v>7.6923076923076927E-2</v>
      </c>
      <c r="N357" s="56">
        <v>0.23076923076923081</v>
      </c>
    </row>
    <row r="358" spans="1:14" x14ac:dyDescent="0.25">
      <c r="A358" s="75" t="s">
        <v>21</v>
      </c>
      <c r="B358" s="56">
        <v>28.3203125</v>
      </c>
      <c r="C358" s="56">
        <v>54.653930040732632</v>
      </c>
      <c r="D358" s="56">
        <v>29.296875</v>
      </c>
      <c r="E358" s="56">
        <v>66.40625</v>
      </c>
    </row>
    <row r="359" spans="1:14" x14ac:dyDescent="0.25">
      <c r="A359" s="75" t="s">
        <v>29</v>
      </c>
      <c r="B359" s="56">
        <v>67.3828125</v>
      </c>
      <c r="C359" s="56">
        <v>146.24799209756321</v>
      </c>
      <c r="D359" s="56">
        <v>84.9609375</v>
      </c>
      <c r="E359" s="56">
        <v>270.5078125</v>
      </c>
    </row>
    <row r="360" spans="1:14" x14ac:dyDescent="0.25">
      <c r="A360" s="75" t="s">
        <v>24</v>
      </c>
      <c r="B360" s="56">
        <v>45.8984375</v>
      </c>
      <c r="C360" s="56">
        <v>56.073237035369232</v>
      </c>
      <c r="D360" s="56">
        <v>45.8984375</v>
      </c>
      <c r="E360" s="56">
        <v>66.40625</v>
      </c>
    </row>
    <row r="361" spans="1:14" x14ac:dyDescent="0.25">
      <c r="A361" s="75" t="s">
        <v>31</v>
      </c>
      <c r="B361" s="56">
        <v>60.546875</v>
      </c>
      <c r="C361" s="56">
        <v>66.254203946555847</v>
      </c>
      <c r="D361" s="56">
        <v>54.6875</v>
      </c>
      <c r="E361" s="56">
        <v>71.2890625</v>
      </c>
    </row>
    <row r="362" spans="1:14" x14ac:dyDescent="0.25">
      <c r="A362" s="75" t="s">
        <v>27</v>
      </c>
      <c r="B362" s="56">
        <v>56.640625</v>
      </c>
      <c r="C362" s="56">
        <v>110.5918174964679</v>
      </c>
      <c r="D362" s="56">
        <v>70.3125</v>
      </c>
      <c r="E362" s="56">
        <v>159.1796875</v>
      </c>
    </row>
    <row r="363" spans="1:14" x14ac:dyDescent="0.25">
      <c r="A363" s="75" t="s">
        <v>32</v>
      </c>
      <c r="B363" s="56">
        <v>51.7578125</v>
      </c>
      <c r="C363" s="56">
        <v>102.4786157999624</v>
      </c>
      <c r="D363" s="56">
        <v>87.890625</v>
      </c>
      <c r="E363" s="56">
        <v>137.6953125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 s="56">
        <v>0.9765625</v>
      </c>
      <c r="C392" s="56">
        <v>3.279389784990923</v>
      </c>
      <c r="D392" s="56">
        <v>2.9296875</v>
      </c>
      <c r="E392" s="56">
        <v>4.8828125</v>
      </c>
    </row>
    <row r="393" spans="1:5" x14ac:dyDescent="0.25">
      <c r="A393" s="75" t="s">
        <v>28</v>
      </c>
      <c r="B393" s="56">
        <v>1.953125</v>
      </c>
      <c r="C393" s="56">
        <v>3.624902207465027</v>
      </c>
      <c r="D393" s="56">
        <v>2.9296875</v>
      </c>
      <c r="E393" s="56">
        <v>4.8828125</v>
      </c>
    </row>
    <row r="394" spans="1:5" x14ac:dyDescent="0.25">
      <c r="A394" s="75" t="s">
        <v>21</v>
      </c>
      <c r="B394" s="56">
        <v>0.9765625</v>
      </c>
      <c r="C394" s="56">
        <v>3.069801100948145</v>
      </c>
      <c r="D394" s="56">
        <v>2.9296875</v>
      </c>
      <c r="E394" s="56">
        <v>4.8828125</v>
      </c>
    </row>
    <row r="395" spans="1:5" x14ac:dyDescent="0.25">
      <c r="A395" s="75" t="s">
        <v>29</v>
      </c>
      <c r="B395" s="56">
        <v>0.9765625</v>
      </c>
      <c r="C395" s="56">
        <v>3.4971106350947818</v>
      </c>
      <c r="D395" s="56">
        <v>2.9296875</v>
      </c>
      <c r="E395" s="56">
        <v>4.8828125</v>
      </c>
    </row>
    <row r="396" spans="1:5" x14ac:dyDescent="0.25">
      <c r="A396" s="75" t="s">
        <v>24</v>
      </c>
      <c r="B396" s="56">
        <v>0.9765625</v>
      </c>
      <c r="C396" s="56">
        <v>3.0464247913885281</v>
      </c>
      <c r="D396" s="56">
        <v>2.9296875</v>
      </c>
      <c r="E396" s="56">
        <v>4.8828125</v>
      </c>
    </row>
    <row r="397" spans="1:5" x14ac:dyDescent="0.25">
      <c r="A397" s="75" t="s">
        <v>31</v>
      </c>
      <c r="B397" s="56">
        <v>0.9765625</v>
      </c>
      <c r="C397" s="56">
        <v>3.73037055049021</v>
      </c>
      <c r="D397" s="56">
        <v>2.9296875</v>
      </c>
      <c r="E397" s="56">
        <v>4.8828125</v>
      </c>
    </row>
    <row r="398" spans="1:5" x14ac:dyDescent="0.25">
      <c r="A398" s="75" t="s">
        <v>27</v>
      </c>
      <c r="B398" s="56">
        <v>0.9765625</v>
      </c>
      <c r="C398" s="56">
        <v>3.5112011010421549</v>
      </c>
      <c r="D398" s="56">
        <v>2.9296875</v>
      </c>
      <c r="E398" s="56">
        <v>4.8828125</v>
      </c>
    </row>
    <row r="399" spans="1:5" x14ac:dyDescent="0.25">
      <c r="A399" s="75" t="s">
        <v>32</v>
      </c>
      <c r="B399" s="56">
        <v>0.9765625</v>
      </c>
      <c r="C399" s="56">
        <v>4.5340836360794494</v>
      </c>
      <c r="D399" s="56">
        <v>2.9296875</v>
      </c>
      <c r="E399" s="56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119" t="s">
        <v>15</v>
      </c>
      <c r="C408" s="84"/>
      <c r="D408" s="119" t="s">
        <v>101</v>
      </c>
      <c r="E408" s="84"/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 s="56">
        <v>171.59386092093729</v>
      </c>
      <c r="L409" s="77" t="s">
        <v>132</v>
      </c>
      <c r="M409" s="56">
        <v>0.92798267250041766</v>
      </c>
      <c r="N409" s="56">
        <v>0.77929092209538231</v>
      </c>
      <c r="O409" s="56">
        <v>0.89870043172620118</v>
      </c>
      <c r="P409" s="56">
        <v>0.92360671685932672</v>
      </c>
      <c r="Q409" s="56">
        <v>1</v>
      </c>
      <c r="R409" s="56">
        <v>0.86593365892013441</v>
      </c>
      <c r="S409" s="56">
        <v>1</v>
      </c>
      <c r="T409" s="56">
        <v>0.28277942132931128</v>
      </c>
    </row>
    <row r="410" spans="1:20" x14ac:dyDescent="0.25">
      <c r="A410" s="76" t="s">
        <v>132</v>
      </c>
      <c r="B410" s="56">
        <v>3.3351891746691691</v>
      </c>
      <c r="C410" s="56">
        <v>-2.7024773314893542E-3</v>
      </c>
      <c r="D410" s="56">
        <v>6.8649765924046893</v>
      </c>
      <c r="E410" s="56">
        <v>4.1303911274058844</v>
      </c>
      <c r="G410" s="76" t="s">
        <v>133</v>
      </c>
      <c r="H410" s="56">
        <v>167.8516758741016</v>
      </c>
      <c r="L410" s="77" t="s">
        <v>133</v>
      </c>
      <c r="M410" s="56">
        <v>0.96353323616460151</v>
      </c>
      <c r="N410" s="56">
        <v>0.77796577557451307</v>
      </c>
      <c r="O410" s="56">
        <v>0.84209186154499349</v>
      </c>
      <c r="P410" s="56">
        <v>0.81865768440680386</v>
      </c>
      <c r="Q410" s="56">
        <v>0.65926771085685543</v>
      </c>
      <c r="R410" s="56">
        <v>0.90601878683643355</v>
      </c>
      <c r="S410" s="56">
        <v>0.70331511251975787</v>
      </c>
      <c r="T410" s="56">
        <v>0.26847744562867321</v>
      </c>
    </row>
    <row r="411" spans="1:20" x14ac:dyDescent="0.25">
      <c r="A411" s="76" t="s">
        <v>133</v>
      </c>
      <c r="B411" s="56">
        <v>4.3177989783080264</v>
      </c>
      <c r="C411" s="56">
        <v>-2.1402113631291262</v>
      </c>
      <c r="D411" s="56">
        <v>4.2796970034538289</v>
      </c>
      <c r="E411" s="56">
        <v>-0.70684058647904457</v>
      </c>
      <c r="G411" s="76" t="s">
        <v>134</v>
      </c>
      <c r="H411" s="56">
        <v>93.515087008525668</v>
      </c>
      <c r="L411" s="77" t="s">
        <v>134</v>
      </c>
      <c r="M411" s="56">
        <v>0.96240635369352712</v>
      </c>
      <c r="N411" s="56">
        <v>0.76856510386500776</v>
      </c>
      <c r="O411" s="56">
        <v>0.90828846062354329</v>
      </c>
      <c r="P411" s="56">
        <v>0.90548562805804478</v>
      </c>
      <c r="Q411" s="56">
        <v>0.67364310148090678</v>
      </c>
      <c r="R411" s="56">
        <v>0.89924919147311744</v>
      </c>
      <c r="S411" s="56">
        <v>0.76497481451958882</v>
      </c>
      <c r="T411" s="56">
        <v>0.30778646673399312</v>
      </c>
    </row>
    <row r="412" spans="1:20" x14ac:dyDescent="0.25">
      <c r="A412" s="76" t="s">
        <v>134</v>
      </c>
      <c r="B412" s="56">
        <v>4.6094953516456281</v>
      </c>
      <c r="C412" s="56">
        <v>3.0035781195199092</v>
      </c>
      <c r="D412" s="56">
        <v>7.0521955765481836</v>
      </c>
      <c r="E412" s="56">
        <v>-6.3769511056852872</v>
      </c>
      <c r="G412" s="76" t="s">
        <v>135</v>
      </c>
      <c r="H412" s="56">
        <v>172.54918557671701</v>
      </c>
      <c r="L412" s="77" t="s">
        <v>135</v>
      </c>
      <c r="M412" s="56">
        <v>0.92187350033849069</v>
      </c>
      <c r="N412" s="56">
        <v>0.79308058553876903</v>
      </c>
      <c r="O412" s="56">
        <v>0.82468247365745739</v>
      </c>
      <c r="P412" s="56">
        <v>1</v>
      </c>
      <c r="Q412" s="56">
        <v>0.63057460893594508</v>
      </c>
      <c r="R412" s="56">
        <v>0.93392134597410892</v>
      </c>
      <c r="S412" s="56">
        <v>0.86919832853779333</v>
      </c>
      <c r="T412" s="56">
        <v>0.28581241880094499</v>
      </c>
    </row>
    <row r="413" spans="1:20" x14ac:dyDescent="0.25">
      <c r="A413" s="76" t="s">
        <v>135</v>
      </c>
      <c r="B413" s="56">
        <v>2.8763916236023142</v>
      </c>
      <c r="C413" s="56">
        <v>2.1311840322597631</v>
      </c>
      <c r="D413" s="56">
        <v>5.6573061162884946</v>
      </c>
      <c r="E413" s="56">
        <v>4.8352895408579064</v>
      </c>
      <c r="G413" s="76" t="s">
        <v>136</v>
      </c>
      <c r="H413" s="56">
        <v>189.9210160564206</v>
      </c>
      <c r="L413" s="77" t="s">
        <v>136</v>
      </c>
      <c r="M413" s="56">
        <v>0.94234036998351178</v>
      </c>
      <c r="N413" s="56">
        <v>0.82016593054678666</v>
      </c>
      <c r="O413" s="56">
        <v>0.83502380872456372</v>
      </c>
      <c r="P413" s="56">
        <v>0.92366468095912024</v>
      </c>
      <c r="Q413" s="56">
        <v>0.55679208357315546</v>
      </c>
      <c r="R413" s="56">
        <v>0.91671717999888858</v>
      </c>
      <c r="S413" s="56">
        <v>0.79968126802979178</v>
      </c>
      <c r="T413" s="56">
        <v>0.2879506714406897</v>
      </c>
    </row>
    <row r="414" spans="1:20" x14ac:dyDescent="0.25">
      <c r="A414" s="76" t="s">
        <v>136</v>
      </c>
      <c r="B414" s="56">
        <v>5.0412409348759111</v>
      </c>
      <c r="C414" s="56">
        <v>-2.7578856292546829</v>
      </c>
      <c r="D414" s="56">
        <v>4.3358412303005167</v>
      </c>
      <c r="E414" s="56">
        <v>-1.177968403692828</v>
      </c>
      <c r="G414" s="76" t="s">
        <v>137</v>
      </c>
      <c r="H414" s="56">
        <v>109.5003130137387</v>
      </c>
      <c r="L414" s="77" t="s">
        <v>137</v>
      </c>
      <c r="M414" s="56">
        <v>0.96829148460673886</v>
      </c>
      <c r="N414" s="56">
        <v>0.77148120430625244</v>
      </c>
      <c r="O414" s="56">
        <v>0.87139717072596268</v>
      </c>
      <c r="P414" s="56">
        <v>0.83823399285171007</v>
      </c>
      <c r="Q414" s="56">
        <v>0.64408189765441815</v>
      </c>
      <c r="R414" s="56">
        <v>0.87252643350021852</v>
      </c>
      <c r="S414" s="56">
        <v>0.8192107305877987</v>
      </c>
      <c r="T414" s="56">
        <v>0.30995938545459262</v>
      </c>
    </row>
    <row r="415" spans="1:20" x14ac:dyDescent="0.25">
      <c r="A415" s="76" t="s">
        <v>137</v>
      </c>
      <c r="B415" s="56">
        <v>6.1825394558642817</v>
      </c>
      <c r="C415" s="56">
        <v>-9.8290829839729756</v>
      </c>
      <c r="D415" s="56">
        <v>5.6440122973067322</v>
      </c>
      <c r="E415" s="56">
        <v>9.4417410646301718</v>
      </c>
      <c r="G415" s="76" t="s">
        <v>138</v>
      </c>
      <c r="H415" s="56">
        <v>138.68181762814621</v>
      </c>
      <c r="L415" s="77" t="s">
        <v>138</v>
      </c>
      <c r="M415" s="56">
        <v>0.88216815142972205</v>
      </c>
      <c r="N415" s="56">
        <v>0.80943876755920474</v>
      </c>
      <c r="O415" s="56">
        <v>0.85151459109648298</v>
      </c>
      <c r="P415" s="56">
        <v>0.87397595408488693</v>
      </c>
      <c r="Q415" s="56">
        <v>0.53050729472484903</v>
      </c>
      <c r="R415" s="56">
        <v>0.89769529025764583</v>
      </c>
      <c r="S415" s="56">
        <v>0.73428977828436526</v>
      </c>
      <c r="T415" s="56">
        <v>0.38891122341075163</v>
      </c>
    </row>
    <row r="416" spans="1:20" x14ac:dyDescent="0.25">
      <c r="A416" s="76" t="s">
        <v>138</v>
      </c>
      <c r="B416" s="56">
        <v>3.4724642020740362</v>
      </c>
      <c r="C416" s="56">
        <v>3.3027157178095661</v>
      </c>
      <c r="D416" s="56">
        <v>4.7023452273832209</v>
      </c>
      <c r="E416" s="56">
        <v>1.108347223437943</v>
      </c>
      <c r="G416" s="76" t="s">
        <v>139</v>
      </c>
      <c r="H416" s="56">
        <v>96.518174338498198</v>
      </c>
      <c r="L416" s="77" t="s">
        <v>139</v>
      </c>
      <c r="M416" s="56">
        <v>0.95995862311653557</v>
      </c>
      <c r="N416" s="56">
        <v>1</v>
      </c>
      <c r="O416" s="56">
        <v>0.94863492884064737</v>
      </c>
      <c r="P416" s="56">
        <v>0.88575181792228486</v>
      </c>
      <c r="Q416" s="56">
        <v>0.69002247320744492</v>
      </c>
      <c r="R416" s="56">
        <v>1</v>
      </c>
      <c r="S416" s="56">
        <v>0.83000165009565574</v>
      </c>
      <c r="T416" s="56">
        <v>0.44937101367399651</v>
      </c>
    </row>
    <row r="417" spans="1:20" x14ac:dyDescent="0.25">
      <c r="A417" s="76" t="s">
        <v>139</v>
      </c>
      <c r="B417" s="56">
        <v>3.1774559148704151</v>
      </c>
      <c r="C417" s="56">
        <v>-2.1733399072382631</v>
      </c>
      <c r="D417" s="56">
        <v>4.0125795716537009</v>
      </c>
      <c r="E417" s="56">
        <v>4.9271805703830367</v>
      </c>
      <c r="G417" s="76" t="s">
        <v>140</v>
      </c>
      <c r="H417" s="56">
        <v>115.87111360261081</v>
      </c>
      <c r="L417" s="77" t="s">
        <v>140</v>
      </c>
      <c r="M417" s="56">
        <v>0.94569062744646426</v>
      </c>
      <c r="N417" s="56">
        <v>0.89305182746892364</v>
      </c>
      <c r="O417" s="56">
        <v>0.99999999999999989</v>
      </c>
      <c r="P417" s="56">
        <v>0.90438816004126743</v>
      </c>
      <c r="Q417" s="56">
        <v>0.56024322603285748</v>
      </c>
      <c r="R417" s="56">
        <v>0.93738494604679834</v>
      </c>
      <c r="S417" s="56">
        <v>0.82504052496694258</v>
      </c>
      <c r="T417" s="56">
        <v>0.54997276549901686</v>
      </c>
    </row>
    <row r="418" spans="1:20" x14ac:dyDescent="0.25">
      <c r="A418" s="76" t="s">
        <v>140</v>
      </c>
      <c r="B418" s="56">
        <v>4.5616167995083776</v>
      </c>
      <c r="C418" s="56">
        <v>-9.1983850498316685E-2</v>
      </c>
      <c r="D418" s="56">
        <v>5.3195215890340144</v>
      </c>
      <c r="E418" s="56">
        <v>-0.66038131182278959</v>
      </c>
      <c r="G418" s="76" t="s">
        <v>141</v>
      </c>
      <c r="H418" s="56">
        <v>53.925899515272889</v>
      </c>
      <c r="L418" s="77" t="s">
        <v>141</v>
      </c>
      <c r="M418" s="56">
        <v>0.9164431597374505</v>
      </c>
      <c r="N418" s="56">
        <v>0.89365178742357221</v>
      </c>
      <c r="O418" s="56">
        <v>0.94601930437778792</v>
      </c>
      <c r="P418" s="56">
        <v>0.8735021577876857</v>
      </c>
      <c r="Q418" s="56">
        <v>0.59606036302785659</v>
      </c>
      <c r="R418" s="56">
        <v>0.86909374500518999</v>
      </c>
      <c r="S418" s="56">
        <v>0.79748095885966919</v>
      </c>
      <c r="T418" s="56">
        <v>0.66081295549741703</v>
      </c>
    </row>
    <row r="419" spans="1:20" x14ac:dyDescent="0.25">
      <c r="A419" s="76" t="s">
        <v>141</v>
      </c>
      <c r="B419" s="56">
        <v>2.9883528972191922</v>
      </c>
      <c r="C419" s="56">
        <v>1.812390321920641</v>
      </c>
      <c r="D419" s="56">
        <v>4.4187248497615759</v>
      </c>
      <c r="E419" s="56">
        <v>-3.6748341734690562</v>
      </c>
      <c r="G419" s="76" t="s">
        <v>142</v>
      </c>
      <c r="H419" s="56">
        <v>135.8289204864835</v>
      </c>
      <c r="L419" s="77" t="s">
        <v>142</v>
      </c>
      <c r="M419" s="56">
        <v>0.94142867749162051</v>
      </c>
      <c r="N419" s="56">
        <v>0.87413225571170805</v>
      </c>
      <c r="O419" s="56">
        <v>0.90924885991231863</v>
      </c>
      <c r="P419" s="56">
        <v>0.92465734676433231</v>
      </c>
      <c r="Q419" s="56">
        <v>0.57863849500307996</v>
      </c>
      <c r="R419" s="56">
        <v>0.91576148795501489</v>
      </c>
      <c r="S419" s="56">
        <v>0.82829120822341895</v>
      </c>
      <c r="T419" s="56">
        <v>0.83334379764198829</v>
      </c>
    </row>
    <row r="420" spans="1:20" x14ac:dyDescent="0.25">
      <c r="A420" s="76" t="s">
        <v>142</v>
      </c>
      <c r="B420" s="56">
        <v>4.1120412615253619</v>
      </c>
      <c r="C420" s="56">
        <v>0.51771865612547552</v>
      </c>
      <c r="D420" s="56">
        <v>4.7522616764105576</v>
      </c>
      <c r="E420" s="56">
        <v>-2.4867865305310259E-2</v>
      </c>
      <c r="G420" s="76" t="s">
        <v>143</v>
      </c>
      <c r="H420" s="56">
        <v>96.02558831656404</v>
      </c>
      <c r="L420" s="77" t="s">
        <v>143</v>
      </c>
      <c r="M420" s="56">
        <v>0.99999999999999989</v>
      </c>
      <c r="N420" s="56">
        <v>0.82279338815693803</v>
      </c>
      <c r="O420" s="56">
        <v>0.89369091364324238</v>
      </c>
      <c r="P420" s="56">
        <v>0.95686891425642517</v>
      </c>
      <c r="Q420" s="56">
        <v>0.70229365351308182</v>
      </c>
      <c r="R420" s="56">
        <v>0.91737525751021298</v>
      </c>
      <c r="S420" s="56">
        <v>0.75048904960884855</v>
      </c>
      <c r="T420" s="56">
        <v>1</v>
      </c>
    </row>
    <row r="421" spans="1:20" x14ac:dyDescent="0.25">
      <c r="A421" s="76" t="s">
        <v>143</v>
      </c>
      <c r="B421" s="56">
        <v>4.3532117876952832</v>
      </c>
      <c r="C421" s="56">
        <v>8.4536741711632293E-2</v>
      </c>
      <c r="D421" s="56">
        <v>6.5718879559858214</v>
      </c>
      <c r="E421" s="56">
        <v>7.3811526044684439E-2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119" t="s">
        <v>15</v>
      </c>
      <c r="C431" s="84"/>
      <c r="D431" s="119" t="s">
        <v>101</v>
      </c>
      <c r="E431" s="84"/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 s="56">
        <v>73.796620285366629</v>
      </c>
      <c r="L432" s="77" t="s">
        <v>146</v>
      </c>
      <c r="M432" s="56">
        <v>0.37721513562646569</v>
      </c>
      <c r="N432" s="56">
        <v>0.83952683602384148</v>
      </c>
      <c r="O432" s="56">
        <v>0.8188752701434765</v>
      </c>
      <c r="P432" s="56">
        <v>0.81528519395712706</v>
      </c>
      <c r="Q432" s="56">
        <v>9.0655207558265366E-2</v>
      </c>
      <c r="R432" s="56">
        <v>0.15369345562819539</v>
      </c>
      <c r="S432" s="56">
        <v>0.23259519614537741</v>
      </c>
      <c r="T432" s="56">
        <v>0.12754304193451629</v>
      </c>
    </row>
    <row r="433" spans="1:20" x14ac:dyDescent="0.25">
      <c r="A433" s="76" t="s">
        <v>132</v>
      </c>
      <c r="B433" s="56">
        <v>2.682728171890298</v>
      </c>
      <c r="C433" s="56">
        <v>-0.62904294388664972</v>
      </c>
      <c r="D433" s="56">
        <v>2.6725279023523352</v>
      </c>
      <c r="E433" s="56">
        <v>-4.2999485691849424</v>
      </c>
      <c r="G433" s="76" t="s">
        <v>133</v>
      </c>
      <c r="H433" s="56">
        <v>28.99359897435529</v>
      </c>
      <c r="L433" s="77" t="s">
        <v>147</v>
      </c>
      <c r="M433" s="56">
        <v>0.37900013777200409</v>
      </c>
      <c r="N433" s="56">
        <v>1</v>
      </c>
      <c r="O433" s="56">
        <v>0.90930691692135479</v>
      </c>
      <c r="P433" s="56">
        <v>1</v>
      </c>
      <c r="Q433" s="56">
        <v>0.92770797724335607</v>
      </c>
      <c r="R433" s="56">
        <v>0.67147307337122375</v>
      </c>
      <c r="S433" s="56">
        <v>1</v>
      </c>
      <c r="T433" s="56">
        <v>0.55917611965440184</v>
      </c>
    </row>
    <row r="434" spans="1:20" x14ac:dyDescent="0.25">
      <c r="A434" s="76" t="s">
        <v>133</v>
      </c>
      <c r="B434" s="56">
        <v>1.9853931037165919</v>
      </c>
      <c r="C434" s="56">
        <v>0.72138838408600825</v>
      </c>
      <c r="D434" s="56">
        <v>4.5143227795217564</v>
      </c>
      <c r="E434" s="56">
        <v>-2.5188335578760759</v>
      </c>
      <c r="G434" s="76" t="s">
        <v>134</v>
      </c>
      <c r="H434" s="56">
        <v>24.141268457984349</v>
      </c>
      <c r="L434" s="77" t="s">
        <v>148</v>
      </c>
      <c r="M434" s="56">
        <v>1</v>
      </c>
      <c r="N434" s="56">
        <v>0.96303646588238612</v>
      </c>
      <c r="O434" s="56">
        <v>1</v>
      </c>
      <c r="P434" s="56">
        <v>0.68183142416747788</v>
      </c>
      <c r="Q434" s="56">
        <v>1</v>
      </c>
      <c r="R434" s="56">
        <v>1</v>
      </c>
      <c r="S434" s="56">
        <v>0.99651508790572196</v>
      </c>
      <c r="T434" s="56">
        <v>1</v>
      </c>
    </row>
    <row r="435" spans="1:20" x14ac:dyDescent="0.25">
      <c r="A435" s="76" t="s">
        <v>134</v>
      </c>
      <c r="B435" s="56">
        <v>2.373249520666644</v>
      </c>
      <c r="C435" s="56">
        <v>1.924508061014701</v>
      </c>
      <c r="D435" s="56">
        <v>4.2581412898331976</v>
      </c>
      <c r="E435" s="56">
        <v>-4.4829005784427114</v>
      </c>
      <c r="G435" s="76" t="s">
        <v>135</v>
      </c>
      <c r="H435" s="56">
        <v>30.259089333758709</v>
      </c>
      <c r="L435" s="77" t="s">
        <v>149</v>
      </c>
      <c r="M435" s="56">
        <v>0.34339445076381842</v>
      </c>
      <c r="N435" s="56">
        <v>0.7939082122696931</v>
      </c>
      <c r="O435" s="56">
        <v>0.90090887215091153</v>
      </c>
      <c r="P435" s="56">
        <v>0.47721196510216618</v>
      </c>
      <c r="Q435" s="56">
        <v>0.56324482874294035</v>
      </c>
      <c r="R435" s="56">
        <v>0.8283536935249195</v>
      </c>
      <c r="S435" s="56">
        <v>0.5860206510173448</v>
      </c>
      <c r="T435" s="56">
        <v>0.51682142726886915</v>
      </c>
    </row>
    <row r="436" spans="1:20" x14ac:dyDescent="0.25">
      <c r="A436" s="76" t="s">
        <v>135</v>
      </c>
      <c r="B436" s="56">
        <v>1.675486306517999</v>
      </c>
      <c r="C436" s="56">
        <v>-1.864853309520798</v>
      </c>
      <c r="D436" s="56">
        <v>3.3288511618435712</v>
      </c>
      <c r="E436" s="56">
        <v>4.3677242917757493</v>
      </c>
      <c r="G436" s="76" t="s">
        <v>136</v>
      </c>
      <c r="H436" s="56">
        <v>16.856903308510599</v>
      </c>
      <c r="L436" s="77" t="s">
        <v>150</v>
      </c>
      <c r="M436" s="56">
        <v>0.69962412209207103</v>
      </c>
      <c r="N436" s="56">
        <v>0.77900588962087203</v>
      </c>
      <c r="O436" s="56">
        <v>0.78922601268564474</v>
      </c>
      <c r="P436" s="56">
        <v>0.76200914598821667</v>
      </c>
      <c r="Q436" s="56">
        <v>0.32720000130699012</v>
      </c>
      <c r="R436" s="56">
        <v>0.66193090609313654</v>
      </c>
      <c r="S436" s="56">
        <v>0.42419306336984269</v>
      </c>
      <c r="T436" s="56">
        <v>0.23128318338293061</v>
      </c>
    </row>
    <row r="437" spans="1:20" x14ac:dyDescent="0.25">
      <c r="A437" s="76" t="s">
        <v>136</v>
      </c>
      <c r="B437" s="56">
        <v>0.91646566231158666</v>
      </c>
      <c r="C437" s="56">
        <v>-0.73504383986539035</v>
      </c>
      <c r="D437" s="56">
        <v>2.5304290701294172</v>
      </c>
      <c r="E437" s="56">
        <v>2.2565202070747499</v>
      </c>
      <c r="G437" s="76" t="s">
        <v>137</v>
      </c>
      <c r="H437" s="56">
        <v>15.659285987435119</v>
      </c>
      <c r="L437" s="77" t="s">
        <v>151</v>
      </c>
      <c r="M437" s="56">
        <v>0.72093900989241788</v>
      </c>
      <c r="N437" s="56">
        <v>0.6605993459969709</v>
      </c>
      <c r="O437" s="56">
        <v>0.91491083633551129</v>
      </c>
      <c r="P437" s="56">
        <v>0.7592810827724833</v>
      </c>
      <c r="Q437" s="56">
        <v>0.70597242077957634</v>
      </c>
      <c r="R437" s="56">
        <v>0.76315401141611472</v>
      </c>
      <c r="S437" s="56">
        <v>0.61924689799037536</v>
      </c>
      <c r="T437" s="56">
        <v>0.46703975577230178</v>
      </c>
    </row>
    <row r="438" spans="1:20" x14ac:dyDescent="0.25">
      <c r="A438" s="76" t="s">
        <v>137</v>
      </c>
      <c r="B438" s="56">
        <v>1.2923188152807561</v>
      </c>
      <c r="C438" s="56">
        <v>0.59687893167880501</v>
      </c>
      <c r="D438" s="56">
        <v>2.7067361931706091</v>
      </c>
      <c r="E438" s="56">
        <v>-1.9551062690917009</v>
      </c>
      <c r="G438" s="76" t="s">
        <v>138</v>
      </c>
      <c r="H438" s="56">
        <v>14.19698511490247</v>
      </c>
      <c r="L438" s="77" t="s">
        <v>187</v>
      </c>
      <c r="M438" s="56">
        <v>0.72266941761581016</v>
      </c>
      <c r="N438" s="56">
        <v>0.76537294799966982</v>
      </c>
      <c r="O438" s="56">
        <v>0.91068072271413347</v>
      </c>
      <c r="P438" s="56">
        <v>1</v>
      </c>
      <c r="Q438" s="56">
        <v>0.51454973564233664</v>
      </c>
      <c r="R438" s="56">
        <v>0.86727778393766186</v>
      </c>
      <c r="S438" s="56">
        <v>0.71001601392634583</v>
      </c>
      <c r="T438" s="56">
        <v>0.45310344696109039</v>
      </c>
    </row>
    <row r="439" spans="1:20" x14ac:dyDescent="0.25">
      <c r="A439" s="76" t="s">
        <v>138</v>
      </c>
      <c r="B439" s="56">
        <v>1.3132570703569719</v>
      </c>
      <c r="C439" s="56">
        <v>6.4450867328010822E-2</v>
      </c>
      <c r="D439" s="56">
        <v>2.2401581078586279</v>
      </c>
      <c r="E439" s="56">
        <v>0.71589043023454435</v>
      </c>
      <c r="G439" s="76" t="s">
        <v>139</v>
      </c>
      <c r="H439" s="56">
        <v>9.759760222831428</v>
      </c>
      <c r="L439" s="77" t="s">
        <v>188</v>
      </c>
      <c r="M439" s="56">
        <v>0.68029634921474835</v>
      </c>
      <c r="N439" s="56">
        <v>0.73730124481411763</v>
      </c>
      <c r="O439" s="56">
        <v>1</v>
      </c>
      <c r="P439" s="56">
        <v>0.41170985415955241</v>
      </c>
      <c r="Q439" s="56">
        <v>0.46640590705373969</v>
      </c>
      <c r="R439" s="56">
        <v>0.72475344188734003</v>
      </c>
      <c r="S439" s="56">
        <v>0.34941324237825833</v>
      </c>
      <c r="T439" s="56">
        <v>0.28760298554363262</v>
      </c>
    </row>
    <row r="440" spans="1:20" x14ac:dyDescent="0.25">
      <c r="A440" s="76" t="s">
        <v>139</v>
      </c>
      <c r="B440" s="56">
        <v>0.8607491641221211</v>
      </c>
      <c r="C440" s="56">
        <v>-1.120228837698028E-2</v>
      </c>
      <c r="D440" s="56">
        <v>1.6144392026313721</v>
      </c>
      <c r="E440" s="56">
        <v>0.25491770567844069</v>
      </c>
      <c r="G440" s="76" t="s">
        <v>140</v>
      </c>
      <c r="H440" s="56">
        <v>14.667818819075981</v>
      </c>
      <c r="L440" s="77" t="s">
        <v>189</v>
      </c>
      <c r="M440" s="56">
        <v>0.68028690670439462</v>
      </c>
      <c r="N440" s="56">
        <v>0.73600450838565823</v>
      </c>
      <c r="O440" s="56">
        <v>0.7791058510677501</v>
      </c>
      <c r="P440" s="56">
        <v>0.35326289829124502</v>
      </c>
      <c r="Q440" s="56">
        <v>0.44965629385127959</v>
      </c>
      <c r="R440" s="56">
        <v>0.5656776117537764</v>
      </c>
      <c r="S440" s="56">
        <v>0.29407973553966898</v>
      </c>
      <c r="T440" s="56">
        <v>0.2296093879361899</v>
      </c>
    </row>
    <row r="441" spans="1:20" x14ac:dyDescent="0.25">
      <c r="A441" s="76" t="s">
        <v>140</v>
      </c>
      <c r="B441" s="56">
        <v>1.7218467412504299</v>
      </c>
      <c r="C441" s="56">
        <v>1.975999952741222</v>
      </c>
      <c r="D441" s="56">
        <v>3.241057438320659</v>
      </c>
      <c r="E441" s="56">
        <v>-4.2339079138646492</v>
      </c>
      <c r="G441" s="76" t="s">
        <v>141</v>
      </c>
      <c r="H441" s="56">
        <v>7.0592450316118764</v>
      </c>
      <c r="L441" s="77" t="s">
        <v>190</v>
      </c>
      <c r="M441" s="56">
        <v>0.62023726511838884</v>
      </c>
      <c r="N441" s="56">
        <v>0.70139448958578798</v>
      </c>
      <c r="O441" s="56">
        <v>0.87575902900531766</v>
      </c>
      <c r="P441" s="56">
        <v>0.33430878366991168</v>
      </c>
      <c r="Q441" s="56">
        <v>0.36596435804316663</v>
      </c>
      <c r="R441" s="56">
        <v>0.54535349981622439</v>
      </c>
      <c r="S441" s="56">
        <v>0.27925120663015479</v>
      </c>
      <c r="T441" s="56">
        <v>0.21698038219090141</v>
      </c>
    </row>
    <row r="442" spans="1:20" x14ac:dyDescent="0.25">
      <c r="A442" s="76" t="s">
        <v>141</v>
      </c>
      <c r="B442" s="56">
        <v>0.72325382077751044</v>
      </c>
      <c r="C442" s="56">
        <v>0.52284693291479978</v>
      </c>
      <c r="D442" s="56">
        <v>1.3304533797967599</v>
      </c>
      <c r="E442" s="56">
        <v>-7.1049706624578171E-2</v>
      </c>
      <c r="G442" s="76" t="s">
        <v>142</v>
      </c>
      <c r="H442" s="56">
        <v>16.32248899590375</v>
      </c>
    </row>
    <row r="443" spans="1:20" x14ac:dyDescent="0.25">
      <c r="A443" s="76" t="s">
        <v>142</v>
      </c>
      <c r="B443" s="56">
        <v>1.03309281649358</v>
      </c>
      <c r="C443" s="56">
        <v>-0.40676620287155352</v>
      </c>
      <c r="D443" s="56">
        <v>3.067942687420957</v>
      </c>
      <c r="E443" s="56">
        <v>2.532726409833669</v>
      </c>
      <c r="G443" s="76" t="s">
        <v>143</v>
      </c>
      <c r="H443" s="56">
        <v>12.7382828139663</v>
      </c>
    </row>
    <row r="444" spans="1:20" x14ac:dyDescent="0.25">
      <c r="A444" s="76" t="s">
        <v>143</v>
      </c>
      <c r="B444" s="56">
        <v>1.138195498233312</v>
      </c>
      <c r="C444" s="56">
        <v>1.4023657577877919</v>
      </c>
      <c r="D444" s="56">
        <v>2.410603693152475</v>
      </c>
      <c r="E444" s="56">
        <v>-3.0823142428372741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119" t="s">
        <v>15</v>
      </c>
      <c r="C454" s="84"/>
      <c r="D454" s="119" t="s">
        <v>101</v>
      </c>
      <c r="E454" s="84"/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 s="56">
        <v>7.967344677135987</v>
      </c>
      <c r="L455" s="77" t="s">
        <v>146</v>
      </c>
      <c r="M455" s="56">
        <v>1</v>
      </c>
      <c r="N455" s="56">
        <v>0.91624448495122801</v>
      </c>
      <c r="O455" s="56">
        <v>0.64001684515051482</v>
      </c>
      <c r="P455" s="56">
        <v>1</v>
      </c>
      <c r="Q455" s="56">
        <v>0.99999999999999989</v>
      </c>
      <c r="R455" s="56">
        <v>0.64797748720448134</v>
      </c>
      <c r="S455" s="56">
        <v>0.77796583889291282</v>
      </c>
      <c r="T455" s="56">
        <v>0.65922506909302059</v>
      </c>
    </row>
    <row r="456" spans="1:20" x14ac:dyDescent="0.25">
      <c r="A456" s="76" t="s">
        <v>146</v>
      </c>
      <c r="B456" s="56">
        <v>3.5962743593784401</v>
      </c>
      <c r="C456" s="56">
        <v>14.337843465151209</v>
      </c>
      <c r="D456" s="56">
        <v>1.539395798699853</v>
      </c>
      <c r="E456" s="56">
        <v>-5.352331036923264</v>
      </c>
      <c r="G456" s="76" t="s">
        <v>147</v>
      </c>
      <c r="H456" s="56">
        <v>730.31970357696423</v>
      </c>
      <c r="L456" s="77" t="s">
        <v>147</v>
      </c>
      <c r="M456" s="56">
        <v>0.98035433421867824</v>
      </c>
      <c r="N456" s="56">
        <v>1</v>
      </c>
      <c r="O456" s="56">
        <v>0.98385129429052842</v>
      </c>
      <c r="P456" s="56">
        <v>0.82091998896718243</v>
      </c>
      <c r="Q456" s="56">
        <v>0.99665193072207681</v>
      </c>
      <c r="R456" s="56">
        <v>1</v>
      </c>
      <c r="S456" s="56">
        <v>1</v>
      </c>
      <c r="T456" s="56">
        <v>0.99999999999999989</v>
      </c>
    </row>
    <row r="457" spans="1:20" x14ac:dyDescent="0.25">
      <c r="A457" s="76" t="s">
        <v>147</v>
      </c>
      <c r="B457" s="56">
        <v>39.994996808673001</v>
      </c>
      <c r="C457" s="56">
        <v>-110.1193557297254</v>
      </c>
      <c r="D457" s="56">
        <v>37.015881709504548</v>
      </c>
      <c r="E457" s="56">
        <v>95.953606636219774</v>
      </c>
      <c r="G457" s="76" t="s">
        <v>148</v>
      </c>
      <c r="H457" s="56">
        <v>476.53298880369448</v>
      </c>
      <c r="L457" s="77" t="s">
        <v>148</v>
      </c>
      <c r="M457" s="56">
        <v>0.94097939241660122</v>
      </c>
      <c r="N457" s="56">
        <v>0.87280007384432867</v>
      </c>
      <c r="O457" s="56">
        <v>1</v>
      </c>
      <c r="P457" s="56">
        <v>0.76076496513851555</v>
      </c>
      <c r="Q457" s="56">
        <v>0.99100013087337013</v>
      </c>
      <c r="R457" s="56">
        <v>0.81041670384893649</v>
      </c>
      <c r="S457" s="56">
        <v>0.37448696152518002</v>
      </c>
      <c r="T457" s="56">
        <v>0.82740338639032873</v>
      </c>
    </row>
    <row r="458" spans="1:20" x14ac:dyDescent="0.25">
      <c r="A458" s="76" t="s">
        <v>148</v>
      </c>
      <c r="B458" s="56">
        <v>13.511413516680641</v>
      </c>
      <c r="C458" s="56">
        <v>32.418718225821387</v>
      </c>
      <c r="D458" s="56">
        <v>10.847512817061491</v>
      </c>
      <c r="E458" s="56">
        <v>-32.67339154470735</v>
      </c>
      <c r="G458" s="76" t="s">
        <v>149</v>
      </c>
      <c r="H458" s="56">
        <v>4589.722770785439</v>
      </c>
      <c r="L458" s="77" t="s">
        <v>149</v>
      </c>
      <c r="M458" s="56">
        <v>0.93668291965361283</v>
      </c>
      <c r="N458" s="56">
        <v>0.87663354962802287</v>
      </c>
      <c r="O458" s="56">
        <v>0.72299960372264427</v>
      </c>
      <c r="P458" s="56">
        <v>0.8017958100503686</v>
      </c>
      <c r="Q458" s="56">
        <v>0.57322296449859411</v>
      </c>
      <c r="R458" s="56">
        <v>0.4363021801228345</v>
      </c>
      <c r="S458" s="56">
        <v>0.3626343580224089</v>
      </c>
      <c r="T458" s="56">
        <v>0.11141023763956701</v>
      </c>
    </row>
    <row r="459" spans="1:20" x14ac:dyDescent="0.25">
      <c r="A459" s="76" t="s">
        <v>149</v>
      </c>
      <c r="B459" s="56">
        <v>26.361879877639609</v>
      </c>
      <c r="C459" s="56">
        <v>58.719458502854053</v>
      </c>
      <c r="D459" s="56">
        <v>33.400514762730623</v>
      </c>
      <c r="E459" s="56">
        <v>-19.13995396326791</v>
      </c>
      <c r="G459" s="76" t="s">
        <v>150</v>
      </c>
      <c r="H459" s="56">
        <v>973.78550401083407</v>
      </c>
      <c r="L459" s="77" t="s">
        <v>150</v>
      </c>
      <c r="M459" s="56">
        <v>0.96990339899974753</v>
      </c>
      <c r="N459" s="56">
        <v>0.89128155015722188</v>
      </c>
      <c r="O459" s="56">
        <v>0.65061665285073389</v>
      </c>
      <c r="P459" s="56">
        <v>0.80683467990181035</v>
      </c>
      <c r="Q459" s="56">
        <v>0.39475267223067861</v>
      </c>
      <c r="R459" s="56">
        <v>0.44005118085515238</v>
      </c>
      <c r="S459" s="56">
        <v>0.20496752475526631</v>
      </c>
      <c r="T459" s="56">
        <v>0.11450016491615291</v>
      </c>
    </row>
    <row r="460" spans="1:20" x14ac:dyDescent="0.25">
      <c r="A460" s="76" t="s">
        <v>150</v>
      </c>
      <c r="B460" s="56">
        <v>13.24241518522247</v>
      </c>
      <c r="C460" s="56">
        <v>52.449926077750803</v>
      </c>
      <c r="D460" s="56">
        <v>4.3580198637847936</v>
      </c>
      <c r="E460" s="56">
        <v>1.2394557235170589</v>
      </c>
      <c r="G460" s="76" t="s">
        <v>151</v>
      </c>
      <c r="H460" s="56">
        <v>1664.3819265945251</v>
      </c>
      <c r="L460" s="77" t="s">
        <v>151</v>
      </c>
      <c r="M460" s="56">
        <v>0.94659584087809989</v>
      </c>
      <c r="N460" s="56">
        <v>0.90941221067094347</v>
      </c>
      <c r="O460" s="56">
        <v>0.6574640216227724</v>
      </c>
      <c r="P460" s="56">
        <v>0.67073541169054041</v>
      </c>
      <c r="Q460" s="56">
        <v>0.366970008990125</v>
      </c>
      <c r="R460" s="56">
        <v>0.32415155051224631</v>
      </c>
      <c r="S460" s="56">
        <v>0.19636200255608879</v>
      </c>
      <c r="T460" s="56">
        <v>0.1202837493783694</v>
      </c>
    </row>
    <row r="461" spans="1:20" x14ac:dyDescent="0.25">
      <c r="A461" s="76" t="s">
        <v>151</v>
      </c>
      <c r="B461" s="56">
        <v>99.850146401545345</v>
      </c>
      <c r="C461" s="56">
        <v>-196.45281530209829</v>
      </c>
      <c r="D461" s="56">
        <v>96.228617905295422</v>
      </c>
      <c r="E461" s="56">
        <v>192.72731329656639</v>
      </c>
      <c r="G461" s="76" t="s">
        <v>187</v>
      </c>
      <c r="H461" s="56">
        <v>6488.7279698868651</v>
      </c>
      <c r="L461" s="77" t="s">
        <v>187</v>
      </c>
      <c r="M461" s="56">
        <v>0.97421757382621199</v>
      </c>
      <c r="N461" s="56">
        <v>0.88254494371346837</v>
      </c>
      <c r="O461" s="56">
        <v>0.71873847538927438</v>
      </c>
      <c r="P461" s="56">
        <v>0.71066857159840957</v>
      </c>
      <c r="Q461" s="56">
        <v>0.53485868228023803</v>
      </c>
      <c r="R461" s="56">
        <v>0.29307541196271841</v>
      </c>
      <c r="S461" s="56">
        <v>0.28445772843317441</v>
      </c>
      <c r="T461" s="56">
        <v>0.14260560679520631</v>
      </c>
    </row>
    <row r="462" spans="1:20" x14ac:dyDescent="0.25">
      <c r="A462" s="76" t="s">
        <v>187</v>
      </c>
      <c r="B462" s="56">
        <v>53.222050812147359</v>
      </c>
      <c r="C462" s="56">
        <v>148.24042893088901</v>
      </c>
      <c r="D462" s="56">
        <v>54.951525594774253</v>
      </c>
      <c r="E462" s="56">
        <v>-210.92995198403889</v>
      </c>
      <c r="G462" s="76" t="s">
        <v>188</v>
      </c>
      <c r="H462" s="56">
        <v>346.88723054350032</v>
      </c>
      <c r="L462" s="77" t="s">
        <v>188</v>
      </c>
      <c r="M462" s="56">
        <v>0.93692491666035915</v>
      </c>
      <c r="N462" s="56">
        <v>0.88899905461040352</v>
      </c>
      <c r="O462" s="56">
        <v>0.68430496670793639</v>
      </c>
      <c r="P462" s="56">
        <v>1</v>
      </c>
      <c r="Q462" s="56">
        <v>0.46629151020807291</v>
      </c>
      <c r="R462" s="56">
        <v>0.41846603224875029</v>
      </c>
      <c r="S462" s="56">
        <v>0.31237952091435789</v>
      </c>
      <c r="T462" s="56">
        <v>0.16516680661564881</v>
      </c>
    </row>
    <row r="463" spans="1:20" x14ac:dyDescent="0.25">
      <c r="A463" s="76" t="s">
        <v>188</v>
      </c>
      <c r="B463" s="56">
        <v>5.3283980460211708</v>
      </c>
      <c r="C463" s="56">
        <v>-1.195118740081258</v>
      </c>
      <c r="D463" s="56">
        <v>12.65900110980704</v>
      </c>
      <c r="E463" s="56">
        <v>26.683789655197291</v>
      </c>
      <c r="G463" s="76" t="s">
        <v>189</v>
      </c>
      <c r="H463" s="56">
        <v>60.512599292311428</v>
      </c>
    </row>
    <row r="464" spans="1:20" x14ac:dyDescent="0.25">
      <c r="A464" s="76" t="s">
        <v>189</v>
      </c>
      <c r="B464" s="56">
        <v>3.2229874290138318</v>
      </c>
      <c r="C464" s="56">
        <v>5.7554108523196463</v>
      </c>
      <c r="D464" s="56">
        <v>4.6341659809329796</v>
      </c>
      <c r="E464" s="56">
        <v>-11.60971530008621</v>
      </c>
      <c r="G464" s="76" t="s">
        <v>190</v>
      </c>
      <c r="H464" s="56">
        <v>18.88485127372034</v>
      </c>
    </row>
    <row r="465" spans="1:20" x14ac:dyDescent="0.25">
      <c r="A465" s="76" t="s">
        <v>190</v>
      </c>
      <c r="B465" s="56">
        <v>2.082051621439521</v>
      </c>
      <c r="C465" s="56">
        <v>-4.1918176724194396</v>
      </c>
      <c r="D465" s="56">
        <v>3.996182607498528</v>
      </c>
      <c r="E465" s="56">
        <v>8.0813779826719827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119" t="s">
        <v>15</v>
      </c>
      <c r="C477" s="84"/>
      <c r="D477" s="119" t="s">
        <v>101</v>
      </c>
      <c r="E477" s="84"/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 s="56">
        <v>1116.535351714469</v>
      </c>
      <c r="L478" s="77" t="s">
        <v>132</v>
      </c>
      <c r="M478" s="56">
        <v>0.96858114270211482</v>
      </c>
      <c r="N478" s="56">
        <v>0.9384544369026151</v>
      </c>
      <c r="O478" s="56">
        <v>0.85673384416171672</v>
      </c>
      <c r="P478" s="56">
        <v>0.84484038179610532</v>
      </c>
      <c r="Q478" s="56">
        <v>1</v>
      </c>
      <c r="R478" s="56">
        <v>1</v>
      </c>
      <c r="S478" s="56">
        <v>0.86977148062594623</v>
      </c>
      <c r="T478" s="56">
        <v>0.8242467174100635</v>
      </c>
    </row>
    <row r="479" spans="1:20" x14ac:dyDescent="0.25">
      <c r="A479" s="76" t="s">
        <v>146</v>
      </c>
      <c r="B479" s="56">
        <v>17.489508802428681</v>
      </c>
      <c r="C479" s="56">
        <v>-50.726270119262537</v>
      </c>
      <c r="D479" s="56">
        <v>49.97267975048738</v>
      </c>
      <c r="E479" s="56">
        <v>120.4569533939313</v>
      </c>
      <c r="G479" s="76" t="s">
        <v>147</v>
      </c>
      <c r="H479" s="56">
        <v>1332.501012505991</v>
      </c>
      <c r="L479" s="77" t="s">
        <v>133</v>
      </c>
      <c r="M479" s="56">
        <v>0.94063059033261398</v>
      </c>
      <c r="N479" s="56">
        <v>0.9183598368166066</v>
      </c>
      <c r="O479" s="56">
        <v>0.94553173388869394</v>
      </c>
      <c r="P479" s="56">
        <v>0.90241265805435411</v>
      </c>
      <c r="Q479" s="56">
        <v>0.81926844571553969</v>
      </c>
      <c r="R479" s="56">
        <v>0.73777290040953769</v>
      </c>
      <c r="S479" s="56">
        <v>0.84375435569931045</v>
      </c>
      <c r="T479" s="56">
        <v>0.72559066027751495</v>
      </c>
    </row>
    <row r="480" spans="1:20" x14ac:dyDescent="0.25">
      <c r="A480" s="76" t="s">
        <v>147</v>
      </c>
      <c r="B480" s="56">
        <v>8.3345992083186182</v>
      </c>
      <c r="C480" s="56">
        <v>30.347093811641439</v>
      </c>
      <c r="D480" s="56">
        <v>37.093061614963233</v>
      </c>
      <c r="E480" s="56">
        <v>-106.3009927901976</v>
      </c>
      <c r="G480" s="76" t="s">
        <v>148</v>
      </c>
      <c r="H480" s="56">
        <v>488.07790879638111</v>
      </c>
      <c r="L480" s="77" t="s">
        <v>134</v>
      </c>
      <c r="M480" s="56">
        <v>0.9392688249755371</v>
      </c>
      <c r="N480" s="56">
        <v>0.94111575726930963</v>
      </c>
      <c r="O480" s="56">
        <v>0.90092072173233662</v>
      </c>
      <c r="P480" s="56">
        <v>0.90267629026465102</v>
      </c>
      <c r="Q480" s="56">
        <v>0.66863104675549345</v>
      </c>
      <c r="R480" s="56">
        <v>0.74004741173255584</v>
      </c>
      <c r="S480" s="56">
        <v>0.89471656811075906</v>
      </c>
      <c r="T480" s="56">
        <v>0.69210544927603512</v>
      </c>
    </row>
    <row r="481" spans="1:20" x14ac:dyDescent="0.25">
      <c r="A481" s="76" t="s">
        <v>148</v>
      </c>
      <c r="B481" s="56">
        <v>12.420604387842239</v>
      </c>
      <c r="C481" s="56">
        <v>32.258458323250167</v>
      </c>
      <c r="D481" s="56">
        <v>13.81294494507984</v>
      </c>
      <c r="E481" s="56">
        <v>-22.42400560423799</v>
      </c>
      <c r="G481" s="76" t="s">
        <v>149</v>
      </c>
      <c r="H481" s="56">
        <v>56.085954061093517</v>
      </c>
      <c r="L481" s="77" t="s">
        <v>135</v>
      </c>
      <c r="M481" s="56">
        <v>1</v>
      </c>
      <c r="N481" s="56">
        <v>0.88949166962008808</v>
      </c>
      <c r="O481" s="56">
        <v>0.96747368831052116</v>
      </c>
      <c r="P481" s="56">
        <v>0.8497487764269106</v>
      </c>
      <c r="Q481" s="56">
        <v>0.68533622385530646</v>
      </c>
      <c r="R481" s="56">
        <v>0.77128321903239905</v>
      </c>
      <c r="S481" s="56">
        <v>0.85253086749989826</v>
      </c>
      <c r="T481" s="56">
        <v>0.77698562514661917</v>
      </c>
    </row>
    <row r="482" spans="1:20" x14ac:dyDescent="0.25">
      <c r="A482" s="76" t="s">
        <v>149</v>
      </c>
      <c r="B482" s="56">
        <v>1.984725765512259</v>
      </c>
      <c r="C482" s="56">
        <v>4.8468315567021474</v>
      </c>
      <c r="D482" s="56">
        <v>6.307954529948133</v>
      </c>
      <c r="E482" s="56">
        <v>-21.354647707159661</v>
      </c>
      <c r="G482" s="76" t="s">
        <v>150</v>
      </c>
      <c r="H482" s="56">
        <v>93.533545075412576</v>
      </c>
      <c r="L482" s="77" t="s">
        <v>136</v>
      </c>
      <c r="M482" s="56">
        <v>0.93813219600262199</v>
      </c>
      <c r="N482" s="56">
        <v>0.99116556824268354</v>
      </c>
      <c r="O482" s="56">
        <v>0.88193501590787382</v>
      </c>
      <c r="P482" s="56">
        <v>0.87764605695776177</v>
      </c>
      <c r="Q482" s="56">
        <v>0.94312813205641777</v>
      </c>
      <c r="R482" s="56">
        <v>0.73600644030914408</v>
      </c>
      <c r="S482" s="56">
        <v>0.91597415703915941</v>
      </c>
      <c r="T482" s="56">
        <v>0.72566070533162419</v>
      </c>
    </row>
    <row r="483" spans="1:20" x14ac:dyDescent="0.25">
      <c r="A483" s="76" t="s">
        <v>150</v>
      </c>
      <c r="B483" s="56">
        <v>2.0839765619229831</v>
      </c>
      <c r="C483" s="56">
        <v>-1.96142857707862</v>
      </c>
      <c r="D483" s="56">
        <v>6.0528096426437754</v>
      </c>
      <c r="E483" s="56">
        <v>-14.96839582418737</v>
      </c>
      <c r="G483" s="76" t="s">
        <v>151</v>
      </c>
      <c r="H483" s="56">
        <v>38.031198484718033</v>
      </c>
      <c r="L483" s="77" t="s">
        <v>137</v>
      </c>
      <c r="M483" s="56">
        <v>0.90022410724348423</v>
      </c>
      <c r="N483" s="56">
        <v>1</v>
      </c>
      <c r="O483" s="56">
        <v>0.85201895596259702</v>
      </c>
      <c r="P483" s="56">
        <v>0.9147038350205946</v>
      </c>
      <c r="Q483" s="56">
        <v>0.81191408249119235</v>
      </c>
      <c r="R483" s="56">
        <v>0.79093178501111527</v>
      </c>
      <c r="S483" s="56">
        <v>0.88615760663677956</v>
      </c>
      <c r="T483" s="56">
        <v>0.76190099595720195</v>
      </c>
    </row>
    <row r="484" spans="1:20" x14ac:dyDescent="0.25">
      <c r="A484" s="76" t="s">
        <v>151</v>
      </c>
      <c r="B484" s="56">
        <v>3.4965263316366491</v>
      </c>
      <c r="C484" s="56">
        <v>-3.6510815930345162</v>
      </c>
      <c r="D484" s="56">
        <v>4.0518684958378266</v>
      </c>
      <c r="E484" s="56">
        <v>5.1080566822687414</v>
      </c>
      <c r="G484" s="76" t="s">
        <v>187</v>
      </c>
      <c r="H484" s="56">
        <v>246.94963780410819</v>
      </c>
      <c r="L484" s="77" t="s">
        <v>138</v>
      </c>
      <c r="M484" s="56">
        <v>0.7805503163420503</v>
      </c>
      <c r="N484" s="56">
        <v>0.87440702619372046</v>
      </c>
      <c r="O484" s="56">
        <v>1</v>
      </c>
      <c r="P484" s="56">
        <v>0.92430626377785607</v>
      </c>
      <c r="Q484" s="56">
        <v>0.92767651557632225</v>
      </c>
      <c r="R484" s="56">
        <v>0.72979185108676548</v>
      </c>
      <c r="S484" s="56">
        <v>0.93037256080052977</v>
      </c>
      <c r="T484" s="56">
        <v>0.8676140654315323</v>
      </c>
    </row>
    <row r="485" spans="1:20" x14ac:dyDescent="0.25">
      <c r="A485" s="76" t="s">
        <v>187</v>
      </c>
      <c r="B485" s="56">
        <v>9.3218932931440222</v>
      </c>
      <c r="C485" s="56">
        <v>-20.499245594647419</v>
      </c>
      <c r="D485" s="56">
        <v>7.0189218813358867</v>
      </c>
      <c r="E485" s="56">
        <v>13.491583057985039</v>
      </c>
      <c r="G485" s="76" t="s">
        <v>188</v>
      </c>
      <c r="H485" s="56">
        <v>1874.556209653826</v>
      </c>
      <c r="L485" s="77" t="s">
        <v>139</v>
      </c>
      <c r="M485" s="56">
        <v>0.84371122301696977</v>
      </c>
      <c r="N485" s="56">
        <v>0.85341639022474181</v>
      </c>
      <c r="O485" s="56">
        <v>0.87151330231371638</v>
      </c>
      <c r="P485" s="56">
        <v>0.8839977171692085</v>
      </c>
      <c r="Q485" s="56">
        <v>0.88793129221239364</v>
      </c>
      <c r="R485" s="56">
        <v>0.79391356553772319</v>
      </c>
      <c r="S485" s="56">
        <v>1</v>
      </c>
      <c r="T485" s="56">
        <v>1</v>
      </c>
    </row>
    <row r="486" spans="1:20" x14ac:dyDescent="0.25">
      <c r="A486" s="76" t="s">
        <v>188</v>
      </c>
      <c r="B486" s="56">
        <v>19.685007598241171</v>
      </c>
      <c r="C486" s="56">
        <v>33.715408329246721</v>
      </c>
      <c r="D486" s="56">
        <v>40.989679644293979</v>
      </c>
      <c r="E486" s="56">
        <v>99.918567324724364</v>
      </c>
      <c r="L486" s="77" t="s">
        <v>140</v>
      </c>
      <c r="M486" s="56">
        <v>0.96999920856370214</v>
      </c>
      <c r="N486" s="56">
        <v>0.91155569674724779</v>
      </c>
      <c r="O486" s="56">
        <v>0.73616187297319724</v>
      </c>
      <c r="P486" s="56">
        <v>1</v>
      </c>
      <c r="Q486" s="56">
        <v>0.79406536716878051</v>
      </c>
      <c r="R486" s="56">
        <v>0.63647270562163816</v>
      </c>
      <c r="S486" s="56">
        <v>0.89181141578651679</v>
      </c>
      <c r="T486" s="56">
        <v>0.82979670310488418</v>
      </c>
    </row>
    <row r="487" spans="1:20" x14ac:dyDescent="0.25">
      <c r="L487" s="77" t="s">
        <v>141</v>
      </c>
      <c r="M487" s="56">
        <v>0.79725202622050806</v>
      </c>
      <c r="N487" s="56">
        <v>0.89169092039293651</v>
      </c>
      <c r="O487" s="56">
        <v>0.82147949024995348</v>
      </c>
      <c r="P487" s="56">
        <v>0.84287394516518421</v>
      </c>
      <c r="Q487" s="56">
        <v>0.71978137958838684</v>
      </c>
      <c r="R487" s="56">
        <v>0.65043120148566169</v>
      </c>
      <c r="S487" s="56">
        <v>0.81568565818744743</v>
      </c>
      <c r="T487" s="56">
        <v>0.74958274656041746</v>
      </c>
    </row>
    <row r="488" spans="1:20" x14ac:dyDescent="0.25">
      <c r="L488" s="77" t="s">
        <v>142</v>
      </c>
      <c r="M488" s="56">
        <v>0.9216673638784092</v>
      </c>
      <c r="N488" s="56">
        <v>0.90308065620067124</v>
      </c>
      <c r="O488" s="56">
        <v>0.84555530724901085</v>
      </c>
      <c r="P488" s="56">
        <v>0.9078593371761402</v>
      </c>
      <c r="Q488" s="56">
        <v>0.822518392259596</v>
      </c>
      <c r="R488" s="56">
        <v>0.68796261761932564</v>
      </c>
      <c r="S488" s="56">
        <v>0.97166681339953542</v>
      </c>
      <c r="T488" s="56">
        <v>0.75364399282735495</v>
      </c>
    </row>
    <row r="489" spans="1:20" x14ac:dyDescent="0.25">
      <c r="L489" s="77" t="s">
        <v>143</v>
      </c>
      <c r="M489" s="56">
        <v>0.82080973149606939</v>
      </c>
      <c r="N489" s="56">
        <v>0.89001035622728852</v>
      </c>
      <c r="O489" s="56">
        <v>0.85536638387259245</v>
      </c>
      <c r="P489" s="56">
        <v>0.84179571616373217</v>
      </c>
      <c r="Q489" s="56">
        <v>0.74827401290756401</v>
      </c>
      <c r="R489" s="56">
        <v>0.62592259568542197</v>
      </c>
      <c r="S489" s="56">
        <v>0.81132201660122172</v>
      </c>
      <c r="T489" s="56">
        <v>0.69050325632258258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119" t="s">
        <v>15</v>
      </c>
      <c r="C500" s="84"/>
      <c r="D500" s="119" t="s">
        <v>101</v>
      </c>
      <c r="E500" s="84"/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 s="56">
        <v>1557.9925378142041</v>
      </c>
      <c r="L501" s="77" t="s">
        <v>132</v>
      </c>
      <c r="M501" s="56">
        <v>0.8872207888571163</v>
      </c>
      <c r="N501" s="56">
        <v>0.81873016002143684</v>
      </c>
      <c r="O501" s="56">
        <v>0.94811731817693412</v>
      </c>
      <c r="P501" s="56">
        <v>1</v>
      </c>
      <c r="Q501" s="56">
        <v>0.86548916491658145</v>
      </c>
      <c r="R501" s="56">
        <v>0.71591136304170866</v>
      </c>
      <c r="S501" s="56">
        <v>0.94037047187182121</v>
      </c>
      <c r="T501" s="56">
        <v>0.8586447095119718</v>
      </c>
    </row>
    <row r="502" spans="1:20" x14ac:dyDescent="0.25">
      <c r="A502" s="76" t="s">
        <v>132</v>
      </c>
      <c r="B502" s="56">
        <v>12.648543400227391</v>
      </c>
      <c r="C502" s="56">
        <v>-2.6505452825888889</v>
      </c>
      <c r="D502" s="56">
        <v>23.760246111551421</v>
      </c>
      <c r="E502" s="56">
        <v>-7.2148461297918516</v>
      </c>
      <c r="G502" s="76" t="s">
        <v>133</v>
      </c>
      <c r="H502" s="56">
        <v>605.28894859734589</v>
      </c>
      <c r="L502" s="77" t="s">
        <v>133</v>
      </c>
      <c r="M502" s="56">
        <v>0.94009803000269287</v>
      </c>
      <c r="N502" s="56">
        <v>0.89326944050686186</v>
      </c>
      <c r="O502" s="56">
        <v>0.89961388125797592</v>
      </c>
      <c r="P502" s="56">
        <v>0.77336987293146253</v>
      </c>
      <c r="Q502" s="56">
        <v>0.83315283011522723</v>
      </c>
      <c r="R502" s="56">
        <v>0.57789589168983257</v>
      </c>
      <c r="S502" s="56">
        <v>0.92330602701279685</v>
      </c>
      <c r="T502" s="56">
        <v>0.80704701832582104</v>
      </c>
    </row>
    <row r="503" spans="1:20" x14ac:dyDescent="0.25">
      <c r="A503" s="76" t="s">
        <v>133</v>
      </c>
      <c r="B503" s="56">
        <v>7.3959803391027279</v>
      </c>
      <c r="C503" s="56">
        <v>-5.5723257094891343</v>
      </c>
      <c r="D503" s="56">
        <v>11.42595803176601</v>
      </c>
      <c r="E503" s="56">
        <v>11.80914411852596</v>
      </c>
      <c r="G503" s="76" t="s">
        <v>134</v>
      </c>
      <c r="H503" s="56">
        <v>527.11222555913378</v>
      </c>
      <c r="L503" s="77" t="s">
        <v>134</v>
      </c>
      <c r="M503" s="56">
        <v>1</v>
      </c>
      <c r="N503" s="56">
        <v>0.89311751544265783</v>
      </c>
      <c r="O503" s="56">
        <v>1</v>
      </c>
      <c r="P503" s="56">
        <v>0.8873912091098255</v>
      </c>
      <c r="Q503" s="56">
        <v>0.9604946704608448</v>
      </c>
      <c r="R503" s="56">
        <v>0.60449362061252665</v>
      </c>
      <c r="S503" s="56">
        <v>1</v>
      </c>
      <c r="T503" s="56">
        <v>0.83380550487639182</v>
      </c>
    </row>
    <row r="504" spans="1:20" x14ac:dyDescent="0.25">
      <c r="A504" s="76" t="s">
        <v>134</v>
      </c>
      <c r="B504" s="56">
        <v>6.0302258849183126</v>
      </c>
      <c r="C504" s="56">
        <v>5.9918158407462077</v>
      </c>
      <c r="D504" s="56">
        <v>12.195249097490599</v>
      </c>
      <c r="E504" s="56">
        <v>0.78886381525801552</v>
      </c>
      <c r="G504" s="76" t="s">
        <v>135</v>
      </c>
      <c r="H504" s="56">
        <v>516.13950674137232</v>
      </c>
      <c r="L504" s="77" t="s">
        <v>135</v>
      </c>
      <c r="M504" s="56">
        <v>0.98373489894423161</v>
      </c>
      <c r="N504" s="56">
        <v>0.91182422722830903</v>
      </c>
      <c r="O504" s="56">
        <v>0.88810201261010968</v>
      </c>
      <c r="P504" s="56">
        <v>0.81880116553226956</v>
      </c>
      <c r="Q504" s="56">
        <v>0.78722290535528161</v>
      </c>
      <c r="R504" s="56">
        <v>0.58820594390697778</v>
      </c>
      <c r="S504" s="56">
        <v>0.93765028164715014</v>
      </c>
      <c r="T504" s="56">
        <v>0.82347518541429177</v>
      </c>
    </row>
    <row r="505" spans="1:20" x14ac:dyDescent="0.25">
      <c r="A505" s="76" t="s">
        <v>135</v>
      </c>
      <c r="B505" s="56">
        <v>6.6480722259979137</v>
      </c>
      <c r="C505" s="56">
        <v>-1.039192118485462</v>
      </c>
      <c r="D505" s="56">
        <v>8.5778407951408173</v>
      </c>
      <c r="E505" s="56">
        <v>-6.0427032065852861</v>
      </c>
      <c r="G505" s="76" t="s">
        <v>136</v>
      </c>
      <c r="H505" s="56">
        <v>454.3771176699359</v>
      </c>
      <c r="L505" s="77" t="s">
        <v>136</v>
      </c>
      <c r="M505" s="56">
        <v>0.80798741374034888</v>
      </c>
      <c r="N505" s="56">
        <v>0.8896330459999815</v>
      </c>
      <c r="O505" s="56">
        <v>0.87853725401356231</v>
      </c>
      <c r="P505" s="56">
        <v>0.72520206458081649</v>
      </c>
      <c r="Q505" s="56">
        <v>1</v>
      </c>
      <c r="R505" s="56">
        <v>0.68192204737650675</v>
      </c>
      <c r="S505" s="56">
        <v>0.9104051568203726</v>
      </c>
      <c r="T505" s="56">
        <v>0.83866638870666588</v>
      </c>
    </row>
    <row r="506" spans="1:20" x14ac:dyDescent="0.25">
      <c r="A506" s="76" t="s">
        <v>136</v>
      </c>
      <c r="B506" s="56">
        <v>5.026780764418306</v>
      </c>
      <c r="C506" s="56">
        <v>-4.2622115848012356</v>
      </c>
      <c r="D506" s="56">
        <v>12.663171122887359</v>
      </c>
      <c r="E506" s="56">
        <v>7.7469369563877857</v>
      </c>
      <c r="G506" s="76" t="s">
        <v>137</v>
      </c>
      <c r="H506" s="56">
        <v>239.0797271485101</v>
      </c>
      <c r="L506" s="77" t="s">
        <v>137</v>
      </c>
      <c r="M506" s="56">
        <v>0.95247754221737535</v>
      </c>
      <c r="N506" s="56">
        <v>0.96872078750468249</v>
      </c>
      <c r="O506" s="56">
        <v>0.84471004230301894</v>
      </c>
      <c r="P506" s="56">
        <v>0.78034942506951954</v>
      </c>
      <c r="Q506" s="56">
        <v>0.86049318442504019</v>
      </c>
      <c r="R506" s="56">
        <v>0.57045670590339703</v>
      </c>
      <c r="S506" s="56">
        <v>0.96789792524555629</v>
      </c>
      <c r="T506" s="56">
        <v>1</v>
      </c>
    </row>
    <row r="507" spans="1:20" x14ac:dyDescent="0.25">
      <c r="A507" s="76" t="s">
        <v>137</v>
      </c>
      <c r="B507" s="56">
        <v>5.3272331800771244</v>
      </c>
      <c r="C507" s="56">
        <v>-0.61185029583957951</v>
      </c>
      <c r="D507" s="56">
        <v>8.8863086307353267</v>
      </c>
      <c r="E507" s="56">
        <v>6.8886266028008514</v>
      </c>
      <c r="G507" s="76" t="s">
        <v>138</v>
      </c>
      <c r="H507" s="56">
        <v>578.27290343895299</v>
      </c>
      <c r="L507" s="77" t="s">
        <v>138</v>
      </c>
      <c r="M507" s="56">
        <v>0.93782390062863452</v>
      </c>
      <c r="N507" s="56">
        <v>1</v>
      </c>
      <c r="O507" s="56">
        <v>0.86855096066705728</v>
      </c>
      <c r="P507" s="56">
        <v>0.80765953162724013</v>
      </c>
      <c r="Q507" s="56">
        <v>0.78825621382275157</v>
      </c>
      <c r="R507" s="56">
        <v>0.68155434856271979</v>
      </c>
      <c r="S507" s="56">
        <v>0.95410635639639629</v>
      </c>
      <c r="T507" s="56">
        <v>0.77763636483072729</v>
      </c>
    </row>
    <row r="508" spans="1:20" x14ac:dyDescent="0.25">
      <c r="A508" s="76" t="s">
        <v>138</v>
      </c>
      <c r="B508" s="56">
        <v>8.3707364030745595</v>
      </c>
      <c r="C508" s="56">
        <v>0.56069958837539158</v>
      </c>
      <c r="D508" s="56">
        <v>15.72382430711632</v>
      </c>
      <c r="E508" s="56">
        <v>-9.1583051666969091</v>
      </c>
      <c r="G508" s="76" t="s">
        <v>139</v>
      </c>
      <c r="H508" s="56">
        <v>367.4561850838104</v>
      </c>
      <c r="L508" s="77" t="s">
        <v>139</v>
      </c>
      <c r="M508" s="56">
        <v>0.86091724225648514</v>
      </c>
      <c r="N508" s="56">
        <v>0.89198397302606602</v>
      </c>
      <c r="O508" s="56">
        <v>0.9278356022179659</v>
      </c>
      <c r="P508" s="56">
        <v>0.80120257606869061</v>
      </c>
      <c r="Q508" s="56">
        <v>0.79853527915855183</v>
      </c>
      <c r="R508" s="56">
        <v>0.67581967958082767</v>
      </c>
      <c r="S508" s="56">
        <v>0.87935393216146274</v>
      </c>
      <c r="T508" s="56">
        <v>0.79298284641819927</v>
      </c>
    </row>
    <row r="509" spans="1:20" x14ac:dyDescent="0.25">
      <c r="A509" s="76" t="s">
        <v>139</v>
      </c>
      <c r="B509" s="56">
        <v>7.3442164810229587</v>
      </c>
      <c r="C509" s="56">
        <v>2.7191242127634658</v>
      </c>
      <c r="D509" s="56">
        <v>10.566515642683299</v>
      </c>
      <c r="E509" s="56">
        <v>2.786324511875661</v>
      </c>
      <c r="G509" s="76" t="s">
        <v>140</v>
      </c>
      <c r="H509" s="56">
        <v>229.5027789560736</v>
      </c>
      <c r="L509" s="77" t="s">
        <v>140</v>
      </c>
      <c r="M509" s="56">
        <v>0.88856893762249423</v>
      </c>
      <c r="N509" s="56">
        <v>0.91333429752587481</v>
      </c>
      <c r="O509" s="56">
        <v>0.86624124144160863</v>
      </c>
      <c r="P509" s="56">
        <v>0.80404304847946384</v>
      </c>
      <c r="Q509" s="56">
        <v>0.79015640170813695</v>
      </c>
      <c r="R509" s="56">
        <v>0.60000353036828225</v>
      </c>
      <c r="S509" s="56">
        <v>0.94522068726486574</v>
      </c>
      <c r="T509" s="56">
        <v>0.83648953906866153</v>
      </c>
    </row>
    <row r="510" spans="1:20" x14ac:dyDescent="0.25">
      <c r="A510" s="76" t="s">
        <v>140</v>
      </c>
      <c r="B510" s="56">
        <v>5.7493703317999172</v>
      </c>
      <c r="C510" s="56">
        <v>-10.323861048528739</v>
      </c>
      <c r="D510" s="56">
        <v>9.8944150650860969</v>
      </c>
      <c r="E510" s="56">
        <v>11.640297583534929</v>
      </c>
      <c r="G510" s="76" t="s">
        <v>141</v>
      </c>
      <c r="H510" s="56">
        <v>654.65154871074321</v>
      </c>
      <c r="L510" s="77" t="s">
        <v>141</v>
      </c>
      <c r="M510" s="56">
        <v>0.8816488439240594</v>
      </c>
      <c r="N510" s="56">
        <v>0.89841072307286673</v>
      </c>
      <c r="O510" s="56">
        <v>0.95458651022613872</v>
      </c>
      <c r="P510" s="56">
        <v>0.73379111184881551</v>
      </c>
      <c r="Q510" s="56">
        <v>0.80471738662017656</v>
      </c>
      <c r="R510" s="56">
        <v>0.84064583737921783</v>
      </c>
      <c r="S510" s="56">
        <v>0.91795443395077092</v>
      </c>
      <c r="T510" s="56">
        <v>0.9258057303986138</v>
      </c>
    </row>
    <row r="511" spans="1:20" x14ac:dyDescent="0.25">
      <c r="A511" s="76" t="s">
        <v>141</v>
      </c>
      <c r="B511" s="56">
        <v>8.44212455069162</v>
      </c>
      <c r="C511" s="56">
        <v>5.8337864393279828</v>
      </c>
      <c r="D511" s="56">
        <v>16.079762379313092</v>
      </c>
      <c r="E511" s="56">
        <v>-12.987816142004659</v>
      </c>
      <c r="G511" s="76" t="s">
        <v>142</v>
      </c>
      <c r="H511" s="56">
        <v>237.63231799700071</v>
      </c>
      <c r="L511" s="77" t="s">
        <v>142</v>
      </c>
      <c r="M511" s="56">
        <v>0.87557802231921156</v>
      </c>
      <c r="N511" s="56">
        <v>0.97512441206895983</v>
      </c>
      <c r="O511" s="56">
        <v>0.90826691332265741</v>
      </c>
      <c r="P511" s="56">
        <v>0.79298295970347021</v>
      </c>
      <c r="Q511" s="56">
        <v>0.82702855354554738</v>
      </c>
      <c r="R511" s="56">
        <v>0.7534049180551029</v>
      </c>
      <c r="S511" s="56">
        <v>0.87543265352918076</v>
      </c>
      <c r="T511" s="56">
        <v>0.79477044383277962</v>
      </c>
    </row>
    <row r="512" spans="1:20" x14ac:dyDescent="0.25">
      <c r="A512" s="76" t="s">
        <v>142</v>
      </c>
      <c r="B512" s="56">
        <v>4.5678634600839807</v>
      </c>
      <c r="C512" s="56">
        <v>3.9129075202407129</v>
      </c>
      <c r="D512" s="56">
        <v>6.3886351350121124</v>
      </c>
      <c r="E512" s="56">
        <v>2.647147791068226</v>
      </c>
      <c r="G512" s="76" t="s">
        <v>143</v>
      </c>
      <c r="H512" s="56">
        <v>113.86082901355439</v>
      </c>
      <c r="L512" s="77" t="s">
        <v>143</v>
      </c>
      <c r="M512" s="56">
        <v>0.88528955178601132</v>
      </c>
      <c r="N512" s="56">
        <v>0.89923949351795773</v>
      </c>
      <c r="O512" s="56">
        <v>0.92096218231882865</v>
      </c>
      <c r="P512" s="56">
        <v>0.8047826131992728</v>
      </c>
      <c r="Q512" s="56">
        <v>0.79561538209888538</v>
      </c>
      <c r="R512" s="56">
        <v>1</v>
      </c>
      <c r="S512" s="56">
        <v>0.96505998860469122</v>
      </c>
      <c r="T512" s="56">
        <v>0.78959368798487517</v>
      </c>
    </row>
    <row r="513" spans="1:20" x14ac:dyDescent="0.25">
      <c r="A513" s="76" t="s">
        <v>143</v>
      </c>
      <c r="B513" s="56">
        <v>3.402413410831123</v>
      </c>
      <c r="C513" s="56">
        <v>0.4145101669994391</v>
      </c>
      <c r="D513" s="56">
        <v>3.18985653887857</v>
      </c>
      <c r="E513" s="56">
        <v>-2.3534589831689199</v>
      </c>
      <c r="L513" s="77" t="s">
        <v>176</v>
      </c>
      <c r="M513" s="56">
        <v>0.86102219090120391</v>
      </c>
      <c r="N513" s="56">
        <v>0.80047672622877986</v>
      </c>
      <c r="O513" s="56">
        <v>0.76845422306476296</v>
      </c>
      <c r="P513" s="56">
        <v>0.88461423904953096</v>
      </c>
      <c r="Q513" s="56">
        <v>0.82138563919853191</v>
      </c>
      <c r="R513" s="56">
        <v>0.82791821133119181</v>
      </c>
      <c r="S513" s="56">
        <v>0.93324726977960537</v>
      </c>
      <c r="T513" s="56">
        <v>0.99489693188835082</v>
      </c>
    </row>
    <row r="514" spans="1:20" x14ac:dyDescent="0.25">
      <c r="L514" s="77" t="s">
        <v>177</v>
      </c>
      <c r="M514" s="56">
        <v>0.8995734744599202</v>
      </c>
      <c r="N514" s="56">
        <v>0.78477407323378034</v>
      </c>
      <c r="O514" s="56">
        <v>0.90723074107250368</v>
      </c>
      <c r="P514" s="56">
        <v>0.83995571081877385</v>
      </c>
      <c r="Q514" s="56">
        <v>0.82197544636269071</v>
      </c>
      <c r="R514" s="56">
        <v>0.67685024740282063</v>
      </c>
      <c r="S514" s="56">
        <v>0.99360875627717105</v>
      </c>
      <c r="T514" s="56">
        <v>0.79021720450793642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119" t="s">
        <v>15</v>
      </c>
      <c r="C523" s="84"/>
      <c r="D523" s="119" t="s">
        <v>101</v>
      </c>
      <c r="E523" s="84"/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 s="56">
        <v>225.7520400251889</v>
      </c>
      <c r="L524" s="77" t="s">
        <v>132</v>
      </c>
      <c r="M524" s="56">
        <v>0.88615717151021478</v>
      </c>
      <c r="N524" s="56">
        <v>0.96161682905855062</v>
      </c>
      <c r="O524" s="56">
        <v>1</v>
      </c>
      <c r="P524" s="56">
        <v>0.94890229829350381</v>
      </c>
      <c r="Q524" s="56">
        <v>0.99999999999999989</v>
      </c>
      <c r="R524" s="56">
        <v>0.9372982942968473</v>
      </c>
      <c r="S524" s="56">
        <v>1</v>
      </c>
      <c r="T524" s="56">
        <v>0.82935254937984082</v>
      </c>
    </row>
    <row r="525" spans="1:20" x14ac:dyDescent="0.25">
      <c r="A525" s="76" t="s">
        <v>132</v>
      </c>
      <c r="B525" s="56">
        <v>3.6491656822100071</v>
      </c>
      <c r="C525" s="56">
        <v>-1.3534069590702771</v>
      </c>
      <c r="D525" s="56">
        <v>7.8775310395575344</v>
      </c>
      <c r="E525" s="56">
        <v>-2.684374910975543</v>
      </c>
      <c r="G525" s="76" t="s">
        <v>133</v>
      </c>
      <c r="H525" s="56">
        <v>20.402219770137439</v>
      </c>
      <c r="L525" s="77" t="s">
        <v>133</v>
      </c>
      <c r="M525" s="56">
        <v>0.9137055194789252</v>
      </c>
      <c r="N525" s="56">
        <v>0.93597434184483808</v>
      </c>
      <c r="O525" s="56">
        <v>0.90914761897510754</v>
      </c>
      <c r="P525" s="56">
        <v>0.95634153165896607</v>
      </c>
      <c r="Q525" s="56">
        <v>0.84288584469671513</v>
      </c>
      <c r="R525" s="56">
        <v>1</v>
      </c>
      <c r="S525" s="56">
        <v>0.91020429320992757</v>
      </c>
      <c r="T525" s="56">
        <v>0.83299426548833122</v>
      </c>
    </row>
    <row r="526" spans="1:20" x14ac:dyDescent="0.25">
      <c r="A526" s="76" t="s">
        <v>133</v>
      </c>
      <c r="B526" s="56">
        <v>1.756464218193617</v>
      </c>
      <c r="C526" s="56">
        <v>0.35977370225069111</v>
      </c>
      <c r="D526" s="56">
        <v>3.4576192579872171</v>
      </c>
      <c r="E526" s="56">
        <v>-0.16750978959298041</v>
      </c>
      <c r="G526" s="76" t="s">
        <v>134</v>
      </c>
      <c r="H526" s="56">
        <v>17.629417819240519</v>
      </c>
      <c r="L526" s="77" t="s">
        <v>134</v>
      </c>
      <c r="M526" s="56">
        <v>0.97814619905541755</v>
      </c>
      <c r="N526" s="56">
        <v>0.85012786704097232</v>
      </c>
      <c r="O526" s="56">
        <v>0.92103434210526847</v>
      </c>
      <c r="P526" s="56">
        <v>0.91559666385285887</v>
      </c>
      <c r="Q526" s="56">
        <v>0.79797535160927946</v>
      </c>
      <c r="R526" s="56">
        <v>0.82887779512535609</v>
      </c>
      <c r="S526" s="56">
        <v>0.88997827090975601</v>
      </c>
      <c r="T526" s="56">
        <v>0.88167847274646627</v>
      </c>
    </row>
    <row r="527" spans="1:20" x14ac:dyDescent="0.25">
      <c r="A527" s="76" t="s">
        <v>134</v>
      </c>
      <c r="B527" s="56">
        <v>1.44495466290009</v>
      </c>
      <c r="C527" s="56">
        <v>0.72158933026448713</v>
      </c>
      <c r="D527" s="56">
        <v>2.5625786421484911</v>
      </c>
      <c r="E527" s="56">
        <v>-2.318404951043159</v>
      </c>
      <c r="G527" s="76" t="s">
        <v>135</v>
      </c>
      <c r="H527" s="56">
        <v>10.912237860814971</v>
      </c>
      <c r="L527" s="77" t="s">
        <v>135</v>
      </c>
      <c r="M527" s="56">
        <v>0.99725358987761192</v>
      </c>
      <c r="N527" s="56">
        <v>0.94202589072629517</v>
      </c>
      <c r="O527" s="56">
        <v>0.88441803120554774</v>
      </c>
      <c r="P527" s="56">
        <v>0.8113512857300359</v>
      </c>
      <c r="Q527" s="56">
        <v>0.89563224399021846</v>
      </c>
      <c r="R527" s="56">
        <v>0.82814122521099742</v>
      </c>
      <c r="S527" s="56">
        <v>0.94895126762594373</v>
      </c>
      <c r="T527" s="56">
        <v>0.83101263118793744</v>
      </c>
    </row>
    <row r="528" spans="1:20" x14ac:dyDescent="0.25">
      <c r="A528" s="76" t="s">
        <v>135</v>
      </c>
      <c r="B528" s="56">
        <v>0.60345423725656655</v>
      </c>
      <c r="C528" s="56">
        <v>0.31966540014737499</v>
      </c>
      <c r="D528" s="56">
        <v>1.3921626234861459</v>
      </c>
      <c r="E528" s="56">
        <v>0.22462511139027261</v>
      </c>
      <c r="G528" s="76" t="s">
        <v>136</v>
      </c>
      <c r="H528" s="56">
        <v>22.29767352168647</v>
      </c>
      <c r="L528" s="77" t="s">
        <v>136</v>
      </c>
      <c r="M528" s="56">
        <v>0.9688597086636922</v>
      </c>
      <c r="N528" s="56">
        <v>0.87340159738464318</v>
      </c>
      <c r="O528" s="56">
        <v>0.93175355073645483</v>
      </c>
      <c r="P528" s="56">
        <v>0.92136071985365853</v>
      </c>
      <c r="Q528" s="56">
        <v>0.814192088656438</v>
      </c>
      <c r="R528" s="56">
        <v>0.87863310871012146</v>
      </c>
      <c r="S528" s="56">
        <v>0.95759546878628232</v>
      </c>
      <c r="T528" s="56">
        <v>0.87008457577908771</v>
      </c>
    </row>
    <row r="529" spans="1:20" x14ac:dyDescent="0.25">
      <c r="A529" s="76" t="s">
        <v>136</v>
      </c>
      <c r="B529" s="56">
        <v>1.8875563286001531</v>
      </c>
      <c r="C529" s="56">
        <v>-2.259788261774101</v>
      </c>
      <c r="D529" s="56">
        <v>4.3007306552519857</v>
      </c>
      <c r="E529" s="56">
        <v>4.6819138217054332</v>
      </c>
      <c r="G529" s="76" t="s">
        <v>137</v>
      </c>
      <c r="H529" s="56">
        <v>13.96365929070719</v>
      </c>
      <c r="L529" s="77" t="s">
        <v>137</v>
      </c>
      <c r="M529" s="56">
        <v>0.99881048484777424</v>
      </c>
      <c r="N529" s="56">
        <v>0.9400159354086588</v>
      </c>
      <c r="O529" s="56">
        <v>0.92437287029227599</v>
      </c>
      <c r="P529" s="56">
        <v>0.94328470073934723</v>
      </c>
      <c r="Q529" s="56">
        <v>0.78660376934942022</v>
      </c>
      <c r="R529" s="56">
        <v>0.96687844968976266</v>
      </c>
      <c r="S529" s="56">
        <v>0.95842230924658833</v>
      </c>
      <c r="T529" s="56">
        <v>0.80749342162414406</v>
      </c>
    </row>
    <row r="530" spans="1:20" x14ac:dyDescent="0.25">
      <c r="A530" s="76" t="s">
        <v>137</v>
      </c>
      <c r="B530" s="56">
        <v>1.7660933221766439</v>
      </c>
      <c r="C530" s="56">
        <v>1.212050649013273</v>
      </c>
      <c r="D530" s="56">
        <v>3.1648585239583782</v>
      </c>
      <c r="E530" s="56">
        <v>-2.0626115265016112</v>
      </c>
      <c r="G530" s="76" t="s">
        <v>138</v>
      </c>
      <c r="H530" s="56">
        <v>12.87781768254416</v>
      </c>
      <c r="L530" s="77" t="s">
        <v>138</v>
      </c>
      <c r="M530" s="56">
        <v>0.92565175584148762</v>
      </c>
      <c r="N530" s="56">
        <v>0.83949411497716508</v>
      </c>
      <c r="O530" s="56">
        <v>0.90172332102007524</v>
      </c>
      <c r="P530" s="56">
        <v>0.91778853090199952</v>
      </c>
      <c r="Q530" s="56">
        <v>0.95939362950543461</v>
      </c>
      <c r="R530" s="56">
        <v>0.8193831042417733</v>
      </c>
      <c r="S530" s="56">
        <v>0.93436051324988123</v>
      </c>
      <c r="T530" s="56">
        <v>0.88084788207647613</v>
      </c>
    </row>
    <row r="531" spans="1:20" x14ac:dyDescent="0.25">
      <c r="A531" s="76" t="s">
        <v>138</v>
      </c>
      <c r="B531" s="56">
        <v>1.471627926644238</v>
      </c>
      <c r="C531" s="56">
        <v>-0.22953569030039511</v>
      </c>
      <c r="D531" s="56">
        <v>2.3087314871651992</v>
      </c>
      <c r="E531" s="56">
        <v>-0.1283370897525645</v>
      </c>
      <c r="G531" s="76" t="s">
        <v>139</v>
      </c>
      <c r="H531" s="56">
        <v>10.07761923740085</v>
      </c>
      <c r="L531" s="77" t="s">
        <v>139</v>
      </c>
      <c r="M531" s="56">
        <v>0.9523449201887203</v>
      </c>
      <c r="N531" s="56">
        <v>0.84602441048005261</v>
      </c>
      <c r="O531" s="56">
        <v>0.90649594436451353</v>
      </c>
      <c r="P531" s="56">
        <v>0.97730246979507818</v>
      </c>
      <c r="Q531" s="56">
        <v>0.72918648901296168</v>
      </c>
      <c r="R531" s="56">
        <v>0.85915784711051102</v>
      </c>
      <c r="S531" s="56">
        <v>0.94111510893887351</v>
      </c>
      <c r="T531" s="56">
        <v>0.89219955525425576</v>
      </c>
    </row>
    <row r="532" spans="1:20" x14ac:dyDescent="0.25">
      <c r="A532" s="76" t="s">
        <v>139</v>
      </c>
      <c r="B532" s="56">
        <v>0.87184252583914235</v>
      </c>
      <c r="C532" s="56">
        <v>0.60559013315533905</v>
      </c>
      <c r="D532" s="56">
        <v>1.736173719131944</v>
      </c>
      <c r="E532" s="56">
        <v>-1.3851647611403699</v>
      </c>
      <c r="G532" s="76" t="s">
        <v>140</v>
      </c>
      <c r="H532" s="56">
        <v>8.1404645861532536</v>
      </c>
      <c r="L532" s="77" t="s">
        <v>140</v>
      </c>
      <c r="M532" s="56">
        <v>0.9730419438608775</v>
      </c>
      <c r="N532" s="56">
        <v>0.87948547720903014</v>
      </c>
      <c r="O532" s="56">
        <v>0.90637824255594712</v>
      </c>
      <c r="P532" s="56">
        <v>0.86847708921193656</v>
      </c>
      <c r="Q532" s="56">
        <v>0.72931164606655396</v>
      </c>
      <c r="R532" s="56">
        <v>0.92438224728349849</v>
      </c>
      <c r="S532" s="56">
        <v>0.91294105310351148</v>
      </c>
      <c r="T532" s="56">
        <v>1</v>
      </c>
    </row>
    <row r="533" spans="1:20" x14ac:dyDescent="0.25">
      <c r="A533" s="76" t="s">
        <v>140</v>
      </c>
      <c r="B533" s="56">
        <v>0.58362783559453479</v>
      </c>
      <c r="C533" s="56">
        <v>-0.82656621251418383</v>
      </c>
      <c r="D533" s="56">
        <v>1.0730876097824851</v>
      </c>
      <c r="E533" s="56">
        <v>1.315718996561462</v>
      </c>
      <c r="G533" s="76" t="s">
        <v>141</v>
      </c>
      <c r="H533" s="56">
        <v>5.4246112501690167</v>
      </c>
      <c r="L533" s="77" t="s">
        <v>141</v>
      </c>
      <c r="M533" s="56">
        <v>1</v>
      </c>
      <c r="N533" s="56">
        <v>0.93245375211958326</v>
      </c>
      <c r="O533" s="56">
        <v>0.89962166644636343</v>
      </c>
      <c r="P533" s="56">
        <v>0.9517601653767418</v>
      </c>
      <c r="Q533" s="56">
        <v>0.68397217316186265</v>
      </c>
      <c r="R533" s="56">
        <v>0.92606700229142436</v>
      </c>
      <c r="S533" s="56">
        <v>0.93094953210409359</v>
      </c>
      <c r="T533" s="56">
        <v>0.8854198634503343</v>
      </c>
    </row>
    <row r="534" spans="1:20" x14ac:dyDescent="0.25">
      <c r="A534" s="76" t="s">
        <v>141</v>
      </c>
      <c r="B534" s="56">
        <v>0.44167775412007082</v>
      </c>
      <c r="C534" s="56">
        <v>-0.29113234752218398</v>
      </c>
      <c r="D534" s="56">
        <v>0.86453794603097067</v>
      </c>
      <c r="E534" s="56">
        <v>0.67251860576028377</v>
      </c>
      <c r="G534" s="76" t="s">
        <v>142</v>
      </c>
      <c r="H534" s="56">
        <v>9.249739025771845</v>
      </c>
      <c r="L534" s="77" t="s">
        <v>142</v>
      </c>
      <c r="M534" s="56">
        <v>0.98732171458856166</v>
      </c>
      <c r="N534" s="56">
        <v>1</v>
      </c>
      <c r="O534" s="56">
        <v>0.92053551657780786</v>
      </c>
      <c r="P534" s="56">
        <v>1</v>
      </c>
      <c r="Q534" s="56">
        <v>0.85092934516829077</v>
      </c>
      <c r="R534" s="56">
        <v>0.9449741746886906</v>
      </c>
      <c r="S534" s="56">
        <v>0.95668083400390924</v>
      </c>
      <c r="T534" s="56">
        <v>0.88514368003130817</v>
      </c>
    </row>
    <row r="535" spans="1:20" x14ac:dyDescent="0.25">
      <c r="A535" s="76" t="s">
        <v>142</v>
      </c>
      <c r="B535" s="56">
        <v>0.90808900530295555</v>
      </c>
      <c r="C535" s="56">
        <v>-0.99437677059112395</v>
      </c>
      <c r="D535" s="56">
        <v>1.6260930842758441</v>
      </c>
      <c r="E535" s="56">
        <v>2.062548615708395</v>
      </c>
      <c r="G535" s="76" t="s">
        <v>143</v>
      </c>
      <c r="H535" s="56">
        <v>14.296908301156201</v>
      </c>
      <c r="L535" s="77" t="s">
        <v>143</v>
      </c>
      <c r="M535" s="56">
        <v>0.90174823654155489</v>
      </c>
      <c r="N535" s="56">
        <v>0.87983321032962314</v>
      </c>
      <c r="O535" s="56">
        <v>0.93933058656985713</v>
      </c>
      <c r="P535" s="56">
        <v>0.93467887134047956</v>
      </c>
      <c r="Q535" s="56">
        <v>0.85569433899568459</v>
      </c>
      <c r="R535" s="56">
        <v>0.85001807712118738</v>
      </c>
      <c r="S535" s="56">
        <v>0.93497294097892902</v>
      </c>
      <c r="T535" s="56">
        <v>0.81933429929161361</v>
      </c>
    </row>
    <row r="536" spans="1:20" x14ac:dyDescent="0.25">
      <c r="A536" s="76" t="s">
        <v>143</v>
      </c>
      <c r="B536" s="56">
        <v>0.95783669382111536</v>
      </c>
      <c r="C536" s="56">
        <v>0.79518424817748545</v>
      </c>
      <c r="D536" s="56">
        <v>1.9935662931407681</v>
      </c>
      <c r="E536" s="56">
        <v>-1.6631408849682581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119" t="s">
        <v>15</v>
      </c>
      <c r="C546" s="84"/>
      <c r="D546" s="119" t="s">
        <v>101</v>
      </c>
      <c r="E546" s="84"/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 s="56">
        <v>583.71275557033755</v>
      </c>
      <c r="L547" s="77" t="s">
        <v>146</v>
      </c>
      <c r="M547" s="56">
        <v>0.72968138869749244</v>
      </c>
      <c r="N547" s="56">
        <v>0.94132081584757421</v>
      </c>
      <c r="O547" s="56">
        <v>0.7596920627778041</v>
      </c>
      <c r="P547" s="56">
        <v>0.60554447454939553</v>
      </c>
      <c r="Q547" s="56">
        <v>0.57360936240782179</v>
      </c>
      <c r="R547" s="56">
        <v>0.40145467196432882</v>
      </c>
      <c r="S547" s="56">
        <v>0.34530011722873832</v>
      </c>
      <c r="T547" s="56">
        <v>0.1699004598573933</v>
      </c>
    </row>
    <row r="548" spans="1:20" x14ac:dyDescent="0.25">
      <c r="A548" s="76" t="s">
        <v>132</v>
      </c>
      <c r="B548" s="56">
        <v>10.82695334149046</v>
      </c>
      <c r="C548" s="56">
        <v>7.7284505777292418</v>
      </c>
      <c r="D548" s="56">
        <v>10.945535111109599</v>
      </c>
      <c r="E548" s="56">
        <v>-4.0031558979054829</v>
      </c>
      <c r="G548" s="76" t="s">
        <v>133</v>
      </c>
      <c r="H548" s="56">
        <v>228.30524080591599</v>
      </c>
      <c r="L548" s="77" t="s">
        <v>147</v>
      </c>
      <c r="M548" s="56">
        <v>1</v>
      </c>
      <c r="N548" s="56">
        <v>0.99999999999999989</v>
      </c>
      <c r="O548" s="56">
        <v>1</v>
      </c>
      <c r="P548" s="56">
        <v>1</v>
      </c>
      <c r="Q548" s="56">
        <v>1</v>
      </c>
      <c r="R548" s="56">
        <v>1</v>
      </c>
      <c r="S548" s="56">
        <v>1</v>
      </c>
      <c r="T548" s="56">
        <v>1</v>
      </c>
    </row>
    <row r="549" spans="1:20" x14ac:dyDescent="0.25">
      <c r="A549" s="76" t="s">
        <v>133</v>
      </c>
      <c r="B549" s="56">
        <v>5.6036126115425713</v>
      </c>
      <c r="C549" s="56">
        <v>-0.2045406027676101</v>
      </c>
      <c r="D549" s="56">
        <v>4.3626172805090873</v>
      </c>
      <c r="E549" s="56">
        <v>5.5998425000053134</v>
      </c>
      <c r="G549" s="76" t="s">
        <v>134</v>
      </c>
      <c r="H549" s="56">
        <v>263.26759705510659</v>
      </c>
      <c r="L549" s="77" t="s">
        <v>148</v>
      </c>
      <c r="M549" s="56">
        <v>0.65367529273340996</v>
      </c>
      <c r="N549" s="56">
        <v>0.82062318583661031</v>
      </c>
      <c r="O549" s="56">
        <v>0.65228556481710631</v>
      </c>
      <c r="P549" s="56">
        <v>0.36762364455587032</v>
      </c>
      <c r="Q549" s="56">
        <v>0.73341078873345333</v>
      </c>
      <c r="R549" s="56">
        <v>0.43029280475430448</v>
      </c>
      <c r="S549" s="56">
        <v>0.21542065861565871</v>
      </c>
      <c r="T549" s="56">
        <v>0.1993878524143976</v>
      </c>
    </row>
    <row r="550" spans="1:20" x14ac:dyDescent="0.25">
      <c r="A550" s="76" t="s">
        <v>134</v>
      </c>
      <c r="B550" s="56">
        <v>4.3197196216580158</v>
      </c>
      <c r="C550" s="56">
        <v>-5.991502748211281</v>
      </c>
      <c r="D550" s="56">
        <v>5.5844065471963509</v>
      </c>
      <c r="E550" s="56">
        <v>0.23466086657496421</v>
      </c>
      <c r="G550" s="76" t="s">
        <v>135</v>
      </c>
      <c r="H550" s="56">
        <v>192.64152118539371</v>
      </c>
      <c r="L550" s="77" t="s">
        <v>149</v>
      </c>
      <c r="M550" s="56">
        <v>0.65978711943871304</v>
      </c>
      <c r="N550" s="56">
        <v>0.84698270804424103</v>
      </c>
      <c r="O550" s="56">
        <v>0.61980924277612393</v>
      </c>
      <c r="P550" s="56">
        <v>0.31278409562448778</v>
      </c>
      <c r="Q550" s="56">
        <v>0.54902847707314806</v>
      </c>
      <c r="R550" s="56">
        <v>0.31673673671230462</v>
      </c>
      <c r="S550" s="56">
        <v>0.19322437720437041</v>
      </c>
      <c r="T550" s="56">
        <v>0.17735117964129829</v>
      </c>
    </row>
    <row r="551" spans="1:20" x14ac:dyDescent="0.25">
      <c r="A551" s="76" t="s">
        <v>135</v>
      </c>
      <c r="B551" s="56">
        <v>3.945498642962681</v>
      </c>
      <c r="C551" s="56">
        <v>0.53930215979956264</v>
      </c>
      <c r="D551" s="56">
        <v>6.7463603146928541</v>
      </c>
      <c r="E551" s="56">
        <v>1.155378983557555</v>
      </c>
      <c r="G551" s="76" t="s">
        <v>136</v>
      </c>
      <c r="H551" s="56">
        <v>349.27854353777559</v>
      </c>
      <c r="L551" s="77" t="s">
        <v>150</v>
      </c>
      <c r="M551" s="56">
        <v>0.57065324197866796</v>
      </c>
      <c r="N551" s="56">
        <v>0.8745657232889229</v>
      </c>
      <c r="O551" s="56">
        <v>0.53640849803773638</v>
      </c>
      <c r="P551" s="56">
        <v>0.30180826937085692</v>
      </c>
      <c r="Q551" s="56">
        <v>0.55842147638721951</v>
      </c>
      <c r="R551" s="56">
        <v>0.3003841756466154</v>
      </c>
      <c r="S551" s="56">
        <v>0.19042472348174999</v>
      </c>
      <c r="T551" s="56">
        <v>0.1869268894971092</v>
      </c>
    </row>
    <row r="552" spans="1:20" x14ac:dyDescent="0.25">
      <c r="A552" s="76" t="s">
        <v>136</v>
      </c>
      <c r="B552" s="56">
        <v>6.3414809039068913</v>
      </c>
      <c r="C552" s="56">
        <v>2.8841190540070829</v>
      </c>
      <c r="D552" s="56">
        <v>8.1794888646697714</v>
      </c>
      <c r="E552" s="56">
        <v>-7.280448364301793</v>
      </c>
      <c r="G552" s="76" t="s">
        <v>137</v>
      </c>
      <c r="H552" s="56">
        <v>374.4157020341479</v>
      </c>
      <c r="L552" s="77" t="s">
        <v>151</v>
      </c>
      <c r="M552" s="56">
        <v>0.68026154173909958</v>
      </c>
      <c r="N552" s="56">
        <v>0.94431186522754385</v>
      </c>
      <c r="O552" s="56">
        <v>0.55897028483777622</v>
      </c>
      <c r="P552" s="56">
        <v>0.39084944707808772</v>
      </c>
      <c r="Q552" s="56">
        <v>0.69586108481179365</v>
      </c>
      <c r="R552" s="56">
        <v>0.3778469012176397</v>
      </c>
      <c r="S552" s="56">
        <v>0.2405308840207952</v>
      </c>
      <c r="T552" s="56">
        <v>0.24194767576806989</v>
      </c>
    </row>
    <row r="553" spans="1:20" x14ac:dyDescent="0.25">
      <c r="A553" s="76" t="s">
        <v>137</v>
      </c>
      <c r="B553" s="56">
        <v>6.4748699171165773</v>
      </c>
      <c r="C553" s="56">
        <v>-4.950922648545931</v>
      </c>
      <c r="D553" s="56">
        <v>13.92168478284262</v>
      </c>
      <c r="E553" s="56">
        <v>9.8574789235233915</v>
      </c>
      <c r="G553" s="76" t="s">
        <v>138</v>
      </c>
      <c r="H553" s="56">
        <v>303.21970125418949</v>
      </c>
      <c r="L553" s="77" t="s">
        <v>187</v>
      </c>
      <c r="M553" s="56">
        <v>0.68425610524306302</v>
      </c>
      <c r="N553" s="56">
        <v>0.91940174198822489</v>
      </c>
      <c r="O553" s="56">
        <v>0.5162258725910065</v>
      </c>
      <c r="P553" s="56">
        <v>0.33653758564135838</v>
      </c>
      <c r="Q553" s="56">
        <v>0.6824991175811147</v>
      </c>
      <c r="R553" s="56">
        <v>0.31417627103321633</v>
      </c>
      <c r="S553" s="56">
        <v>0.24863095341794059</v>
      </c>
      <c r="T553" s="56">
        <v>0.21141040173908801</v>
      </c>
    </row>
    <row r="554" spans="1:20" x14ac:dyDescent="0.25">
      <c r="A554" s="76" t="s">
        <v>138</v>
      </c>
      <c r="B554" s="56">
        <v>5.4091653641548074</v>
      </c>
      <c r="C554" s="56">
        <v>10.069241675485539</v>
      </c>
      <c r="D554" s="56">
        <v>7.2692578469910263</v>
      </c>
      <c r="E554" s="56">
        <v>-8.4078197824982031</v>
      </c>
      <c r="G554" s="76" t="s">
        <v>139</v>
      </c>
      <c r="H554" s="56">
        <v>693.29940546773241</v>
      </c>
      <c r="L554" s="77" t="s">
        <v>188</v>
      </c>
      <c r="M554" s="56">
        <v>0.69357022083189745</v>
      </c>
      <c r="N554" s="56">
        <v>0.93607816002945698</v>
      </c>
      <c r="O554" s="56">
        <v>0.48291048655349073</v>
      </c>
      <c r="P554" s="56">
        <v>0.3004235384258005</v>
      </c>
      <c r="Q554" s="56">
        <v>0.63864738542209332</v>
      </c>
      <c r="R554" s="56">
        <v>0.32251637114200948</v>
      </c>
      <c r="S554" s="56">
        <v>0.1999158168626137</v>
      </c>
      <c r="T554" s="56">
        <v>0.16604133367103041</v>
      </c>
    </row>
    <row r="555" spans="1:20" x14ac:dyDescent="0.25">
      <c r="A555" s="76" t="s">
        <v>139</v>
      </c>
      <c r="B555" s="56">
        <v>12.681316959122441</v>
      </c>
      <c r="C555" s="56">
        <v>-13.477587657532199</v>
      </c>
      <c r="D555" s="56">
        <v>20.954467732209721</v>
      </c>
      <c r="E555" s="56">
        <v>22.30923559116917</v>
      </c>
      <c r="G555" s="76" t="s">
        <v>140</v>
      </c>
      <c r="H555" s="56">
        <v>746.64986731288275</v>
      </c>
      <c r="L555" s="77" t="s">
        <v>189</v>
      </c>
      <c r="M555" s="56">
        <v>0.61091557598410395</v>
      </c>
      <c r="N555" s="56">
        <v>0.94050527237134607</v>
      </c>
      <c r="O555" s="56">
        <v>0.46915909698895392</v>
      </c>
      <c r="P555" s="56">
        <v>0.34419326465954569</v>
      </c>
      <c r="Q555" s="56">
        <v>0.56529229532280956</v>
      </c>
      <c r="R555" s="56">
        <v>0.31026828930786088</v>
      </c>
      <c r="S555" s="56">
        <v>0.2053744555416552</v>
      </c>
      <c r="T555" s="56">
        <v>0.1717264112760315</v>
      </c>
    </row>
    <row r="556" spans="1:20" x14ac:dyDescent="0.25">
      <c r="A556" s="76" t="s">
        <v>140</v>
      </c>
      <c r="B556" s="56">
        <v>8.7320001949362691</v>
      </c>
      <c r="C556" s="56">
        <v>6.8032335227204506</v>
      </c>
      <c r="D556" s="56">
        <v>11.877715066661519</v>
      </c>
      <c r="E556" s="56">
        <v>-12.21191992748876</v>
      </c>
      <c r="G556" s="76" t="s">
        <v>141</v>
      </c>
      <c r="H556" s="56">
        <v>172.06729263879291</v>
      </c>
      <c r="L556" s="77" t="s">
        <v>190</v>
      </c>
      <c r="M556" s="56">
        <v>0.62156446312924041</v>
      </c>
      <c r="N556" s="56">
        <v>0.83129320493599346</v>
      </c>
      <c r="O556" s="56">
        <v>0.50090824562110658</v>
      </c>
      <c r="P556" s="56">
        <v>0.30689378242234022</v>
      </c>
      <c r="Q556" s="56">
        <v>0.6884055727540217</v>
      </c>
      <c r="R556" s="56">
        <v>0.31791626986197008</v>
      </c>
      <c r="S556" s="56">
        <v>0.25059591525096758</v>
      </c>
      <c r="T556" s="56">
        <v>0.1741957204881586</v>
      </c>
    </row>
    <row r="557" spans="1:20" x14ac:dyDescent="0.25">
      <c r="A557" s="76" t="s">
        <v>141</v>
      </c>
      <c r="B557" s="56">
        <v>2.908933648538317</v>
      </c>
      <c r="C557" s="56">
        <v>-1.292343249829806</v>
      </c>
      <c r="D557" s="56">
        <v>6.1343186601889466</v>
      </c>
      <c r="E557" s="56">
        <v>4.2814693881432282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119" t="s">
        <v>15</v>
      </c>
      <c r="C569" s="84"/>
      <c r="D569" s="119" t="s">
        <v>101</v>
      </c>
      <c r="E569" s="84"/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 s="56">
        <v>88.896214493942281</v>
      </c>
      <c r="L570" s="77" t="s">
        <v>132</v>
      </c>
      <c r="M570" s="56">
        <v>0.98105586690489766</v>
      </c>
      <c r="N570" s="56">
        <v>0.99999999999999989</v>
      </c>
      <c r="O570" s="56">
        <v>0.94927959925596928</v>
      </c>
      <c r="P570" s="56">
        <v>1</v>
      </c>
      <c r="Q570" s="56">
        <v>0.94325212841959438</v>
      </c>
      <c r="R570" s="56">
        <v>1</v>
      </c>
      <c r="S570" s="56">
        <v>0.98345645252613378</v>
      </c>
      <c r="T570" s="56">
        <v>0.92786149350784497</v>
      </c>
    </row>
    <row r="571" spans="1:20" x14ac:dyDescent="0.25">
      <c r="A571" s="76" t="s">
        <v>132</v>
      </c>
      <c r="B571" s="56">
        <v>2.835104529514207</v>
      </c>
      <c r="C571" s="56">
        <v>-2.174251175261936</v>
      </c>
      <c r="D571" s="56">
        <v>3.236580845493116</v>
      </c>
      <c r="E571" s="56">
        <v>1.8790668506736949</v>
      </c>
      <c r="G571" s="76" t="s">
        <v>133</v>
      </c>
      <c r="H571" s="56">
        <v>83.484970121915296</v>
      </c>
      <c r="L571" s="77" t="s">
        <v>133</v>
      </c>
      <c r="M571" s="56">
        <v>0.94742816055512313</v>
      </c>
      <c r="N571" s="56">
        <v>0.9593903028235703</v>
      </c>
      <c r="O571" s="56">
        <v>0.90336720153202243</v>
      </c>
      <c r="P571" s="56">
        <v>0.85785946223061282</v>
      </c>
      <c r="Q571" s="56">
        <v>0.99425924658615805</v>
      </c>
      <c r="R571" s="56">
        <v>0.95245377503786632</v>
      </c>
      <c r="S571" s="56">
        <v>0.98695090498476001</v>
      </c>
      <c r="T571" s="56">
        <v>0.96014642488807478</v>
      </c>
    </row>
    <row r="572" spans="1:20" x14ac:dyDescent="0.25">
      <c r="A572" s="76" t="s">
        <v>133</v>
      </c>
      <c r="B572" s="56">
        <v>2.7138295781971138</v>
      </c>
      <c r="C572" s="56">
        <v>2.5299981826208309</v>
      </c>
      <c r="D572" s="56">
        <v>5.2142632791237684</v>
      </c>
      <c r="E572" s="56">
        <v>-3.4460640366379289</v>
      </c>
      <c r="G572" s="76" t="s">
        <v>134</v>
      </c>
      <c r="H572" s="56">
        <v>118.19498385592389</v>
      </c>
      <c r="L572" s="77" t="s">
        <v>134</v>
      </c>
      <c r="M572" s="56">
        <v>0.91200762579636374</v>
      </c>
      <c r="N572" s="56">
        <v>0.93114286052612627</v>
      </c>
      <c r="O572" s="56">
        <v>1</v>
      </c>
      <c r="P572" s="56">
        <v>0.82682325389670852</v>
      </c>
      <c r="Q572" s="56">
        <v>0.84172558619864968</v>
      </c>
      <c r="R572" s="56">
        <v>0.92558451655695639</v>
      </c>
      <c r="S572" s="56">
        <v>1</v>
      </c>
      <c r="T572" s="56">
        <v>0.94293355742643348</v>
      </c>
    </row>
    <row r="573" spans="1:20" x14ac:dyDescent="0.25">
      <c r="A573" s="76" t="s">
        <v>134</v>
      </c>
      <c r="B573" s="56">
        <v>2.6581990707247871</v>
      </c>
      <c r="C573" s="56">
        <v>3.299737073754256</v>
      </c>
      <c r="D573" s="56">
        <v>3.9567704025066992</v>
      </c>
      <c r="E573" s="56">
        <v>1.77085479975627</v>
      </c>
      <c r="G573" s="76" t="s">
        <v>135</v>
      </c>
      <c r="H573" s="56">
        <v>125.69406869606971</v>
      </c>
      <c r="L573" s="77" t="s">
        <v>135</v>
      </c>
      <c r="M573" s="56">
        <v>0.9897982908491656</v>
      </c>
      <c r="N573" s="56">
        <v>0.96507784627253501</v>
      </c>
      <c r="O573" s="56">
        <v>0.98782029968768215</v>
      </c>
      <c r="P573" s="56">
        <v>0.84740155089147629</v>
      </c>
      <c r="Q573" s="56">
        <v>0.79806207246127348</v>
      </c>
      <c r="R573" s="56">
        <v>0.90274776522311639</v>
      </c>
      <c r="S573" s="56">
        <v>0.89280347075889821</v>
      </c>
      <c r="T573" s="56">
        <v>0.9068880122467845</v>
      </c>
    </row>
    <row r="574" spans="1:20" x14ac:dyDescent="0.25">
      <c r="A574" s="76" t="s">
        <v>135</v>
      </c>
      <c r="B574" s="56">
        <v>5.8458554671937133</v>
      </c>
      <c r="C574" s="56">
        <v>-6.7635087584099889</v>
      </c>
      <c r="D574" s="56">
        <v>6.968401106959579</v>
      </c>
      <c r="E574" s="56">
        <v>5.2214160237479694</v>
      </c>
      <c r="G574" s="76" t="s">
        <v>136</v>
      </c>
      <c r="H574" s="56">
        <v>235.21041982958309</v>
      </c>
      <c r="L574" s="77" t="s">
        <v>136</v>
      </c>
      <c r="M574" s="56">
        <v>0.94057258961984769</v>
      </c>
      <c r="N574" s="56">
        <v>0.93596671594116965</v>
      </c>
      <c r="O574" s="56">
        <v>0.91731267774461911</v>
      </c>
      <c r="P574" s="56">
        <v>0.87747021407897641</v>
      </c>
      <c r="Q574" s="56">
        <v>0.82474837321059435</v>
      </c>
      <c r="R574" s="56">
        <v>0.93371936916558185</v>
      </c>
      <c r="S574" s="56">
        <v>0.86952274633654203</v>
      </c>
      <c r="T574" s="56">
        <v>0.92955775216088266</v>
      </c>
    </row>
    <row r="575" spans="1:20" x14ac:dyDescent="0.25">
      <c r="A575" s="76" t="s">
        <v>136</v>
      </c>
      <c r="B575" s="56">
        <v>6.349730794931534</v>
      </c>
      <c r="C575" s="56">
        <v>2.4937383851203698</v>
      </c>
      <c r="D575" s="56">
        <v>8.0534998784538665</v>
      </c>
      <c r="E575" s="56">
        <v>-0.1758228109364805</v>
      </c>
      <c r="G575" s="76" t="s">
        <v>137</v>
      </c>
      <c r="H575" s="56">
        <v>79.886015757297983</v>
      </c>
      <c r="L575" s="77" t="s">
        <v>137</v>
      </c>
      <c r="M575" s="56">
        <v>0.96761562514719635</v>
      </c>
      <c r="N575" s="56">
        <v>0.95282204143585048</v>
      </c>
      <c r="O575" s="56">
        <v>0.99989835794109594</v>
      </c>
      <c r="P575" s="56">
        <v>0.89885047701871512</v>
      </c>
      <c r="Q575" s="56">
        <v>1</v>
      </c>
      <c r="R575" s="56">
        <v>0.96026123546623399</v>
      </c>
      <c r="S575" s="56">
        <v>0.8802757652337323</v>
      </c>
      <c r="T575" s="56">
        <v>0.97380972143649347</v>
      </c>
    </row>
    <row r="576" spans="1:20" x14ac:dyDescent="0.25">
      <c r="A576" s="76" t="s">
        <v>137</v>
      </c>
      <c r="B576" s="56">
        <v>4.6640985036567546</v>
      </c>
      <c r="C576" s="56">
        <v>-5.2448234055305418</v>
      </c>
      <c r="D576" s="56">
        <v>5.6577344244544419</v>
      </c>
      <c r="E576" s="56">
        <v>5.0706661280295959</v>
      </c>
      <c r="G576" s="76" t="s">
        <v>138</v>
      </c>
      <c r="H576" s="56">
        <v>60.59443283830948</v>
      </c>
      <c r="L576" s="77" t="s">
        <v>138</v>
      </c>
      <c r="M576" s="56">
        <v>0.94030690943619855</v>
      </c>
      <c r="N576" s="56">
        <v>0.99043040625958512</v>
      </c>
      <c r="O576" s="56">
        <v>0.9464258362345076</v>
      </c>
      <c r="P576" s="56">
        <v>0.88059717466040188</v>
      </c>
      <c r="Q576" s="56">
        <v>0.82103029364710578</v>
      </c>
      <c r="R576" s="56">
        <v>0.99596904647942797</v>
      </c>
      <c r="S576" s="56">
        <v>0.9035287224896188</v>
      </c>
      <c r="T576" s="56">
        <v>0.95465705777295851</v>
      </c>
    </row>
    <row r="577" spans="1:20" x14ac:dyDescent="0.25">
      <c r="A577" s="76" t="s">
        <v>138</v>
      </c>
      <c r="B577" s="56">
        <v>1.525499860816667</v>
      </c>
      <c r="C577" s="56">
        <v>-1.4234963799923379</v>
      </c>
      <c r="D577" s="56">
        <v>3.5651984363309488</v>
      </c>
      <c r="E577" s="56">
        <v>0.30863462577925371</v>
      </c>
      <c r="G577" s="76" t="s">
        <v>139</v>
      </c>
      <c r="H577" s="56">
        <v>30.376052844846921</v>
      </c>
      <c r="L577" s="77" t="s">
        <v>139</v>
      </c>
      <c r="M577" s="56">
        <v>1</v>
      </c>
      <c r="N577" s="56">
        <v>0.99249410552053907</v>
      </c>
      <c r="O577" s="56">
        <v>0.96228868290274427</v>
      </c>
      <c r="P577" s="56">
        <v>0.9062112608166959</v>
      </c>
      <c r="Q577" s="56">
        <v>0.81217331056322906</v>
      </c>
      <c r="R577" s="56">
        <v>0.96501748756729866</v>
      </c>
      <c r="S577" s="56">
        <v>0.86260793845725492</v>
      </c>
      <c r="T577" s="56">
        <v>1</v>
      </c>
    </row>
    <row r="578" spans="1:20" x14ac:dyDescent="0.25">
      <c r="A578" s="76" t="s">
        <v>139</v>
      </c>
      <c r="B578" s="56">
        <v>0.8585915111728557</v>
      </c>
      <c r="C578" s="56">
        <v>0.94893050495233</v>
      </c>
      <c r="D578" s="56">
        <v>2.4659929676719181</v>
      </c>
      <c r="E578" s="56">
        <v>2.7079786605489971</v>
      </c>
      <c r="G578" s="76" t="s">
        <v>140</v>
      </c>
      <c r="H578" s="56">
        <v>135.1149629959053</v>
      </c>
      <c r="L578" s="77" t="s">
        <v>140</v>
      </c>
      <c r="M578" s="56">
        <v>0.99404518054568469</v>
      </c>
      <c r="N578" s="56">
        <v>0.97346333414873087</v>
      </c>
      <c r="O578" s="56">
        <v>0.9981523559310741</v>
      </c>
      <c r="P578" s="56">
        <v>0.80638097250436158</v>
      </c>
      <c r="Q578" s="56">
        <v>0.79367218554978314</v>
      </c>
      <c r="R578" s="56">
        <v>0.93305113572760279</v>
      </c>
      <c r="S578" s="56">
        <v>0.98960278788111822</v>
      </c>
      <c r="T578" s="56">
        <v>0.88637690537244851</v>
      </c>
    </row>
    <row r="579" spans="1:20" x14ac:dyDescent="0.25">
      <c r="A579" s="76" t="s">
        <v>140</v>
      </c>
      <c r="B579" s="56">
        <v>6.6130937943158434</v>
      </c>
      <c r="C579" s="56">
        <v>4.9950578294343826</v>
      </c>
      <c r="D579" s="56">
        <v>10.818177463559991</v>
      </c>
      <c r="E579" s="56">
        <v>-9.3113575422906614</v>
      </c>
      <c r="G579" s="76" t="s">
        <v>141</v>
      </c>
      <c r="H579" s="56">
        <v>55.298742148662633</v>
      </c>
      <c r="L579" s="77" t="s">
        <v>141</v>
      </c>
      <c r="M579" s="56">
        <v>0.99997753892590979</v>
      </c>
      <c r="N579" s="56">
        <v>0.95958362974508293</v>
      </c>
      <c r="O579" s="56">
        <v>0.90660499527837735</v>
      </c>
      <c r="P579" s="56">
        <v>0.8509484322121581</v>
      </c>
      <c r="Q579" s="56">
        <v>0.71344051178008572</v>
      </c>
      <c r="R579" s="56">
        <v>0.94381583705946182</v>
      </c>
      <c r="S579" s="56">
        <v>0.86623890033092255</v>
      </c>
      <c r="T579" s="56">
        <v>0.86487791229576205</v>
      </c>
    </row>
    <row r="580" spans="1:20" x14ac:dyDescent="0.25">
      <c r="A580" s="76" t="s">
        <v>141</v>
      </c>
      <c r="B580" s="56">
        <v>1.703489740619422</v>
      </c>
      <c r="C580" s="56">
        <v>-0.83721591209991841</v>
      </c>
      <c r="D580" s="56">
        <v>3.7264859306283942</v>
      </c>
      <c r="E580" s="56">
        <v>-1.113974207204762</v>
      </c>
      <c r="G580" s="76" t="s">
        <v>142</v>
      </c>
      <c r="H580" s="56">
        <v>114.0185976627845</v>
      </c>
      <c r="L580" s="77" t="s">
        <v>142</v>
      </c>
      <c r="M580" s="56">
        <v>0.99748920820311815</v>
      </c>
      <c r="N580" s="56">
        <v>0.99683584187427243</v>
      </c>
      <c r="O580" s="56">
        <v>0.91333144682498368</v>
      </c>
      <c r="P580" s="56">
        <v>0.8868104419015681</v>
      </c>
      <c r="Q580" s="56">
        <v>0.88299075246340786</v>
      </c>
      <c r="R580" s="56">
        <v>0.95294840721260821</v>
      </c>
      <c r="S580" s="56">
        <v>0.84855835322143813</v>
      </c>
      <c r="T580" s="56">
        <v>0.9420583136591606</v>
      </c>
    </row>
    <row r="581" spans="1:20" x14ac:dyDescent="0.25">
      <c r="A581" s="76" t="s">
        <v>142</v>
      </c>
      <c r="B581" s="56">
        <v>5.4860475730731597</v>
      </c>
      <c r="C581" s="56">
        <v>-5.1746006795043522</v>
      </c>
      <c r="D581" s="56">
        <v>3.4724953301572619</v>
      </c>
      <c r="E581" s="56">
        <v>3.6953110178058939</v>
      </c>
      <c r="G581" s="76" t="s">
        <v>143</v>
      </c>
      <c r="H581" s="56">
        <v>207.17704133876731</v>
      </c>
      <c r="L581" s="77" t="s">
        <v>143</v>
      </c>
      <c r="M581" s="56">
        <v>0.89789342780071291</v>
      </c>
      <c r="N581" s="56">
        <v>0.95017640472905662</v>
      </c>
      <c r="O581" s="56">
        <v>0.96680770655182524</v>
      </c>
      <c r="P581" s="56">
        <v>0.85342461975866368</v>
      </c>
      <c r="Q581" s="56">
        <v>0.82548874416926366</v>
      </c>
      <c r="R581" s="56">
        <v>0.938040009762801</v>
      </c>
      <c r="S581" s="56">
        <v>0.87699084799206917</v>
      </c>
      <c r="T581" s="56">
        <v>0.91608897965371627</v>
      </c>
    </row>
    <row r="582" spans="1:20" x14ac:dyDescent="0.25">
      <c r="A582" s="76" t="s">
        <v>143</v>
      </c>
      <c r="B582" s="56">
        <v>6.5641285830927272</v>
      </c>
      <c r="C582" s="56">
        <v>4.3983192245459737</v>
      </c>
      <c r="D582" s="56">
        <v>6.6384428758100631</v>
      </c>
      <c r="E582" s="56">
        <v>-1.828163978023267</v>
      </c>
      <c r="G582" s="76" t="s">
        <v>176</v>
      </c>
      <c r="H582" s="56">
        <v>90.768180880542587</v>
      </c>
    </row>
    <row r="583" spans="1:20" x14ac:dyDescent="0.25">
      <c r="A583" s="76" t="s">
        <v>176</v>
      </c>
      <c r="B583" s="56">
        <v>2.645109591937008</v>
      </c>
      <c r="C583" s="56">
        <v>-2.9115316784506309</v>
      </c>
      <c r="D583" s="56">
        <v>4.9500617605041226</v>
      </c>
      <c r="E583" s="56">
        <v>6.0500931585891982</v>
      </c>
      <c r="G583" s="76" t="s">
        <v>177</v>
      </c>
      <c r="H583" s="56">
        <v>240.23770719978631</v>
      </c>
    </row>
    <row r="584" spans="1:20" x14ac:dyDescent="0.25">
      <c r="A584" s="76" t="s">
        <v>177</v>
      </c>
      <c r="B584" s="56">
        <v>3.229541275634713</v>
      </c>
      <c r="C584" s="56">
        <v>1.806109036759352</v>
      </c>
      <c r="D584" s="56">
        <v>7.0294218204604366</v>
      </c>
      <c r="E584" s="56">
        <v>-2.3742432140415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119" t="s">
        <v>15</v>
      </c>
      <c r="C592" s="84"/>
      <c r="D592" s="119" t="s">
        <v>101</v>
      </c>
      <c r="E592" s="84"/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 s="56">
        <v>410.66861104973083</v>
      </c>
      <c r="L593" s="77" t="s">
        <v>132</v>
      </c>
      <c r="M593" s="56">
        <v>0.48512225649669732</v>
      </c>
      <c r="N593" s="56">
        <v>0.23754838921496371</v>
      </c>
      <c r="O593" s="56">
        <v>0.43734554141483689</v>
      </c>
      <c r="P593" s="56">
        <v>0.29735333496417993</v>
      </c>
      <c r="Q593" s="56">
        <v>0.77461901956052537</v>
      </c>
      <c r="R593" s="56">
        <v>0.78448667922114079</v>
      </c>
      <c r="S593" s="56">
        <v>0.82486196338686524</v>
      </c>
      <c r="T593" s="56">
        <v>0.68379943994378134</v>
      </c>
    </row>
    <row r="594" spans="1:20" x14ac:dyDescent="0.25">
      <c r="A594" s="76" t="s">
        <v>146</v>
      </c>
      <c r="B594" s="56">
        <v>5.664148725985271</v>
      </c>
      <c r="C594" s="56">
        <v>12.45097252521472</v>
      </c>
      <c r="D594" s="56">
        <v>10.959236490727911</v>
      </c>
      <c r="E594" s="56">
        <v>18.272605594264</v>
      </c>
      <c r="G594" s="76" t="s">
        <v>147</v>
      </c>
      <c r="H594" s="56">
        <v>561.79355525370681</v>
      </c>
      <c r="L594" s="77" t="s">
        <v>133</v>
      </c>
      <c r="M594" s="56">
        <v>0.47823676803236059</v>
      </c>
      <c r="N594" s="56">
        <v>0.24334278124275169</v>
      </c>
      <c r="O594" s="56">
        <v>0.40677975304475777</v>
      </c>
      <c r="P594" s="56">
        <v>0.26096410273511478</v>
      </c>
      <c r="Q594" s="56">
        <v>0.32724747296719392</v>
      </c>
      <c r="R594" s="56">
        <v>0.44068002892194469</v>
      </c>
      <c r="S594" s="56">
        <v>0.50044177417454505</v>
      </c>
      <c r="T594" s="56">
        <v>0.52734294497583512</v>
      </c>
    </row>
    <row r="595" spans="1:20" x14ac:dyDescent="0.25">
      <c r="A595" s="76" t="s">
        <v>147</v>
      </c>
      <c r="B595" s="56">
        <v>5.7452502203570797</v>
      </c>
      <c r="C595" s="56">
        <v>19.351641089870469</v>
      </c>
      <c r="D595" s="56">
        <v>22.119327456560601</v>
      </c>
      <c r="E595" s="56">
        <v>85.276908185175444</v>
      </c>
      <c r="G595" s="76" t="s">
        <v>148</v>
      </c>
      <c r="H595" s="56">
        <v>131.38482521881471</v>
      </c>
      <c r="L595" s="77" t="s">
        <v>134</v>
      </c>
      <c r="M595" s="56">
        <v>0.47768150134187282</v>
      </c>
      <c r="N595" s="56">
        <v>0.24845027902801181</v>
      </c>
      <c r="O595" s="56">
        <v>0.40782521258163063</v>
      </c>
      <c r="P595" s="56">
        <v>0.21190049587178739</v>
      </c>
      <c r="Q595" s="56">
        <v>0.30581887583112027</v>
      </c>
      <c r="R595" s="56">
        <v>0.47803724042019019</v>
      </c>
      <c r="S595" s="56">
        <v>0.45399009914321542</v>
      </c>
      <c r="T595" s="56">
        <v>0.62987329798741098</v>
      </c>
    </row>
    <row r="596" spans="1:20" x14ac:dyDescent="0.25">
      <c r="A596" s="76" t="s">
        <v>148</v>
      </c>
      <c r="B596" s="56">
        <v>3.1765231050162739</v>
      </c>
      <c r="C596" s="56">
        <v>-4.6651640630866913</v>
      </c>
      <c r="D596" s="56">
        <v>4.4621220932707324</v>
      </c>
      <c r="E596" s="56">
        <v>15.728393316059639</v>
      </c>
      <c r="G596" s="76" t="s">
        <v>149</v>
      </c>
      <c r="H596" s="56">
        <v>44.194437778876789</v>
      </c>
      <c r="L596" s="77" t="s">
        <v>135</v>
      </c>
      <c r="M596" s="56">
        <v>0.48894047984861239</v>
      </c>
      <c r="N596" s="56">
        <v>0.21962748179285549</v>
      </c>
      <c r="O596" s="56">
        <v>0.40894003132278212</v>
      </c>
      <c r="P596" s="56">
        <v>0.22526237439090521</v>
      </c>
      <c r="Q596" s="56">
        <v>0.33840253971494821</v>
      </c>
      <c r="R596" s="56">
        <v>0.4609923558385115</v>
      </c>
      <c r="S596" s="56">
        <v>0.49937566019909618</v>
      </c>
      <c r="T596" s="56">
        <v>0.59725833677014051</v>
      </c>
    </row>
    <row r="597" spans="1:20" x14ac:dyDescent="0.25">
      <c r="A597" s="76" t="s">
        <v>149</v>
      </c>
      <c r="B597" s="56">
        <v>4.234116436101246</v>
      </c>
      <c r="C597" s="56">
        <v>-9.774549690896329</v>
      </c>
      <c r="D597" s="56">
        <v>5.9683849801644824</v>
      </c>
      <c r="E597" s="56">
        <v>16.111679092607851</v>
      </c>
      <c r="G597" s="76" t="s">
        <v>150</v>
      </c>
      <c r="H597" s="56">
        <v>72.40261438590349</v>
      </c>
      <c r="L597" s="77" t="s">
        <v>136</v>
      </c>
      <c r="M597" s="56">
        <v>0.99006397790726686</v>
      </c>
      <c r="N597" s="56">
        <v>0.72646606288096793</v>
      </c>
      <c r="O597" s="56">
        <v>1</v>
      </c>
      <c r="P597" s="56">
        <v>0.76242421180267494</v>
      </c>
      <c r="Q597" s="56">
        <v>0.94160710727313046</v>
      </c>
      <c r="R597" s="56">
        <v>0.79584560554806871</v>
      </c>
      <c r="S597" s="56">
        <v>0.81543737738812916</v>
      </c>
      <c r="T597" s="56">
        <v>0.98770971065939883</v>
      </c>
    </row>
    <row r="598" spans="1:20" x14ac:dyDescent="0.25">
      <c r="A598" s="76" t="s">
        <v>150</v>
      </c>
      <c r="B598" s="56">
        <v>4.2201141761721539</v>
      </c>
      <c r="C598" s="56">
        <v>13.19015118836816</v>
      </c>
      <c r="D598" s="56">
        <v>6.5649117936322368</v>
      </c>
      <c r="E598" s="56">
        <v>-19.565544762719139</v>
      </c>
      <c r="G598" s="76" t="s">
        <v>151</v>
      </c>
      <c r="H598" s="56">
        <v>38.406009837626748</v>
      </c>
      <c r="L598" s="77" t="s">
        <v>137</v>
      </c>
      <c r="M598" s="56">
        <v>1</v>
      </c>
      <c r="N598" s="56">
        <v>1</v>
      </c>
      <c r="O598" s="56">
        <v>0.76020135426219937</v>
      </c>
      <c r="P598" s="56">
        <v>1</v>
      </c>
      <c r="Q598" s="56">
        <v>0.85295043558321559</v>
      </c>
      <c r="R598" s="56">
        <v>0.71957574899904753</v>
      </c>
      <c r="S598" s="56">
        <v>1</v>
      </c>
      <c r="T598" s="56">
        <v>1</v>
      </c>
    </row>
    <row r="599" spans="1:20" x14ac:dyDescent="0.25">
      <c r="A599" s="76" t="s">
        <v>151</v>
      </c>
      <c r="B599" s="56">
        <v>1.2446526347203719</v>
      </c>
      <c r="C599" s="56">
        <v>-0.81100116488073926</v>
      </c>
      <c r="D599" s="56">
        <v>2.7682471760632841</v>
      </c>
      <c r="E599" s="56">
        <v>-6.6732904920621472</v>
      </c>
      <c r="G599" s="76" t="s">
        <v>187</v>
      </c>
      <c r="H599" s="56">
        <v>27.244525172097859</v>
      </c>
      <c r="L599" s="77" t="s">
        <v>138</v>
      </c>
      <c r="M599" s="56">
        <v>0.52306199766589589</v>
      </c>
      <c r="N599" s="56">
        <v>0.26848509896307621</v>
      </c>
      <c r="O599" s="56">
        <v>0.43097525056380509</v>
      </c>
      <c r="P599" s="56">
        <v>0.26110920246111052</v>
      </c>
      <c r="Q599" s="56">
        <v>0.32361952086359119</v>
      </c>
      <c r="R599" s="56">
        <v>0.52289613373710131</v>
      </c>
      <c r="S599" s="56">
        <v>0.52892587996130092</v>
      </c>
      <c r="T599" s="56">
        <v>0.65573933894886227</v>
      </c>
    </row>
    <row r="600" spans="1:20" x14ac:dyDescent="0.25">
      <c r="A600" s="76" t="s">
        <v>187</v>
      </c>
      <c r="B600" s="56">
        <v>1.6445289944235311</v>
      </c>
      <c r="C600" s="56">
        <v>5.8986044425415676</v>
      </c>
      <c r="D600" s="56">
        <v>1.866403317530372</v>
      </c>
      <c r="E600" s="56">
        <v>-5.5533877916964531</v>
      </c>
      <c r="G600" s="76" t="s">
        <v>188</v>
      </c>
      <c r="H600" s="56">
        <v>20.34287291213785</v>
      </c>
      <c r="L600" s="77" t="s">
        <v>139</v>
      </c>
      <c r="M600" s="56">
        <v>0.54289012816737103</v>
      </c>
      <c r="N600" s="56">
        <v>0.24802321301542629</v>
      </c>
      <c r="O600" s="56">
        <v>0.41935194761622507</v>
      </c>
      <c r="P600" s="56">
        <v>0.28679088472358433</v>
      </c>
      <c r="Q600" s="56">
        <v>1</v>
      </c>
      <c r="R600" s="56">
        <v>1</v>
      </c>
      <c r="S600" s="56">
        <v>0.7791130318543249</v>
      </c>
      <c r="T600" s="56">
        <v>0.74778372042367014</v>
      </c>
    </row>
    <row r="601" spans="1:20" x14ac:dyDescent="0.25">
      <c r="A601" s="76" t="s">
        <v>188</v>
      </c>
      <c r="B601" s="56">
        <v>1.029332706621489</v>
      </c>
      <c r="C601" s="56">
        <v>0.1191335490522465</v>
      </c>
      <c r="D601" s="56">
        <v>2.6692494945833452</v>
      </c>
      <c r="E601" s="56">
        <v>0.59548461869641689</v>
      </c>
      <c r="G601" s="76" t="s">
        <v>189</v>
      </c>
      <c r="H601" s="56">
        <v>4.3547736877522647</v>
      </c>
      <c r="L601" s="77" t="s">
        <v>140</v>
      </c>
      <c r="M601" s="56">
        <v>0.58494777487377159</v>
      </c>
      <c r="N601" s="56">
        <v>0.21843789615947301</v>
      </c>
      <c r="O601" s="56">
        <v>0.41799211982558893</v>
      </c>
      <c r="P601" s="56">
        <v>0.29479981345088307</v>
      </c>
      <c r="Q601" s="56">
        <v>0.3326687373884003</v>
      </c>
      <c r="R601" s="56">
        <v>0.80467423128982685</v>
      </c>
      <c r="S601" s="56">
        <v>0.5943301436267534</v>
      </c>
      <c r="T601" s="56">
        <v>0.66010707646590383</v>
      </c>
    </row>
    <row r="602" spans="1:20" x14ac:dyDescent="0.25">
      <c r="A602" s="76" t="s">
        <v>189</v>
      </c>
      <c r="B602" s="56">
        <v>0.84110985537978067</v>
      </c>
      <c r="C602" s="56">
        <v>-2.4532373044547131</v>
      </c>
      <c r="D602" s="56">
        <v>0.87979148443822253</v>
      </c>
      <c r="E602" s="56">
        <v>1.9013901969658189</v>
      </c>
      <c r="G602" s="76" t="s">
        <v>190</v>
      </c>
      <c r="H602" s="56">
        <v>12.408875001525869</v>
      </c>
      <c r="L602" s="77" t="s">
        <v>141</v>
      </c>
      <c r="M602" s="56">
        <v>0.5657033272380998</v>
      </c>
      <c r="N602" s="56">
        <v>0.21952208779942889</v>
      </c>
      <c r="O602" s="56">
        <v>0.45988171814131801</v>
      </c>
      <c r="P602" s="56">
        <v>0.2013639363448832</v>
      </c>
      <c r="Q602" s="56">
        <v>0.35887330194770323</v>
      </c>
      <c r="R602" s="56">
        <v>0.71904900731581656</v>
      </c>
      <c r="S602" s="56">
        <v>0.60452784341672783</v>
      </c>
      <c r="T602" s="56">
        <v>0.69732652892681568</v>
      </c>
    </row>
    <row r="603" spans="1:20" x14ac:dyDescent="0.25">
      <c r="A603" s="76" t="s">
        <v>190</v>
      </c>
      <c r="B603" s="56">
        <v>0.604103235535426</v>
      </c>
      <c r="C603" s="56">
        <v>1.08117058006138</v>
      </c>
      <c r="D603" s="56">
        <v>1.549170631979049</v>
      </c>
      <c r="E603" s="56">
        <v>-2.8822565752056248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 s="56">
        <v>2.1457100766226351</v>
      </c>
      <c r="C616" s="56">
        <v>2.2931334049871932</v>
      </c>
    </row>
    <row r="617" spans="1:3" x14ac:dyDescent="0.25">
      <c r="A617" s="57" t="s">
        <v>20</v>
      </c>
      <c r="B617" s="56">
        <v>8.6855350432294678</v>
      </c>
      <c r="C617" s="56">
        <v>9.2104546334428381</v>
      </c>
    </row>
    <row r="618" spans="1:3" x14ac:dyDescent="0.25">
      <c r="A618" s="57" t="s">
        <v>23</v>
      </c>
      <c r="B618" s="56">
        <v>5.6895084981543853</v>
      </c>
      <c r="C618" s="56">
        <v>2.3021425068514532</v>
      </c>
    </row>
    <row r="619" spans="1:3" x14ac:dyDescent="0.25">
      <c r="A619" s="57" t="s">
        <v>26</v>
      </c>
      <c r="B619" s="56">
        <v>5.8015310811663712</v>
      </c>
      <c r="C619" s="56">
        <v>5.1784050144886669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 s="56">
        <v>1.8752334263689709</v>
      </c>
      <c r="C629" s="56">
        <v>1.75095355277108</v>
      </c>
    </row>
    <row r="630" spans="1:3" x14ac:dyDescent="0.25">
      <c r="A630" s="57" t="s">
        <v>20</v>
      </c>
      <c r="B630" s="56">
        <v>7.0698447158996691</v>
      </c>
      <c r="C630" s="56">
        <v>6.5191697758959997</v>
      </c>
    </row>
    <row r="631" spans="1:3" x14ac:dyDescent="0.25">
      <c r="A631" s="57" t="s">
        <v>23</v>
      </c>
      <c r="B631" s="56">
        <v>2.4094250778304369</v>
      </c>
      <c r="C631" s="56">
        <v>2.6204895995884701</v>
      </c>
    </row>
    <row r="632" spans="1:3" x14ac:dyDescent="0.25">
      <c r="A632" s="57" t="s">
        <v>26</v>
      </c>
      <c r="B632" s="56">
        <v>3.3664879542093051</v>
      </c>
      <c r="C632" s="56">
        <v>1.527482322083479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 s="56">
        <v>2.4239559478227308</v>
      </c>
      <c r="C642" s="56">
        <v>2.2923523554527718</v>
      </c>
    </row>
    <row r="643" spans="1:3" x14ac:dyDescent="0.25">
      <c r="A643" s="57" t="s">
        <v>20</v>
      </c>
      <c r="B643" s="56">
        <v>9.110143818323424</v>
      </c>
      <c r="C643" s="56">
        <v>10.204541259317599</v>
      </c>
    </row>
    <row r="644" spans="1:3" x14ac:dyDescent="0.25">
      <c r="A644" s="57" t="s">
        <v>23</v>
      </c>
      <c r="B644" s="56">
        <v>23.331750429449372</v>
      </c>
      <c r="C644" s="56">
        <v>12.639624378290989</v>
      </c>
    </row>
    <row r="645" spans="1:3" x14ac:dyDescent="0.25">
      <c r="A645" s="57" t="s">
        <v>26</v>
      </c>
      <c r="B645" s="56">
        <v>11.45301498582837</v>
      </c>
      <c r="C645" s="56">
        <v>7.8469490202699639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 s="56">
        <v>2.230994896118935</v>
      </c>
      <c r="C655" s="56">
        <v>2.2775333209982551</v>
      </c>
    </row>
    <row r="656" spans="1:3" x14ac:dyDescent="0.25">
      <c r="A656" s="57" t="s">
        <v>20</v>
      </c>
      <c r="B656" s="56">
        <v>9.7598899058511037</v>
      </c>
      <c r="C656" s="56">
        <v>9.7419507951960629</v>
      </c>
    </row>
    <row r="657" spans="1:3" x14ac:dyDescent="0.25">
      <c r="A657" s="57" t="s">
        <v>23</v>
      </c>
      <c r="B657" s="56">
        <v>198.96872759201</v>
      </c>
      <c r="C657" s="56">
        <v>13.8158486219615</v>
      </c>
    </row>
    <row r="658" spans="1:3" x14ac:dyDescent="0.25">
      <c r="A658" s="57" t="s">
        <v>26</v>
      </c>
      <c r="B658" s="56">
        <v>15.44417487974596</v>
      </c>
      <c r="C658" s="56">
        <v>6.2760996112097986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 s="56">
        <v>2.2557040445350149</v>
      </c>
      <c r="C668" s="56">
        <v>2.4932158208881638</v>
      </c>
    </row>
    <row r="669" spans="1:3" x14ac:dyDescent="0.25">
      <c r="A669" s="57" t="s">
        <v>20</v>
      </c>
      <c r="B669" s="56">
        <v>9.4876999783824854</v>
      </c>
      <c r="C669" s="56">
        <v>10.099368488579429</v>
      </c>
    </row>
    <row r="670" spans="1:3" x14ac:dyDescent="0.25">
      <c r="A670" s="57" t="s">
        <v>23</v>
      </c>
      <c r="B670" s="56">
        <v>6.0076235270245819</v>
      </c>
      <c r="C670" s="56">
        <v>2.8927713741723959</v>
      </c>
    </row>
    <row r="671" spans="1:3" x14ac:dyDescent="0.25">
      <c r="A671" s="57" t="s">
        <v>26</v>
      </c>
      <c r="B671" s="56">
        <v>6.2549058619836444</v>
      </c>
      <c r="C671" s="56">
        <v>3.4944594818701509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 s="56">
        <v>1.872595106585514</v>
      </c>
      <c r="C681" s="56">
        <v>1.7505822862829941</v>
      </c>
    </row>
    <row r="682" spans="1:3" x14ac:dyDescent="0.25">
      <c r="A682" s="57" t="s">
        <v>20</v>
      </c>
      <c r="B682" s="56">
        <v>6.9045822189068771</v>
      </c>
      <c r="C682" s="56">
        <v>6.1695228043980794</v>
      </c>
    </row>
    <row r="683" spans="1:3" x14ac:dyDescent="0.25">
      <c r="A683" s="57" t="s">
        <v>23</v>
      </c>
      <c r="B683" s="56">
        <v>2.2981513572113328</v>
      </c>
      <c r="C683" s="56">
        <v>2.2028785037167249</v>
      </c>
    </row>
    <row r="684" spans="1:3" x14ac:dyDescent="0.25">
      <c r="A684" s="57" t="s">
        <v>26</v>
      </c>
      <c r="B684" s="56">
        <v>3.4118058206110922</v>
      </c>
      <c r="C684" s="56">
        <v>1.6540656254630119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 s="56">
        <v>2.3774323666065902</v>
      </c>
      <c r="C694" s="56">
        <v>2.6229997463583521</v>
      </c>
    </row>
    <row r="695" spans="1:3" x14ac:dyDescent="0.25">
      <c r="A695" s="57" t="s">
        <v>20</v>
      </c>
      <c r="B695" s="56">
        <v>9.9542064060776809</v>
      </c>
      <c r="C695" s="56">
        <v>10.91127390016973</v>
      </c>
    </row>
    <row r="696" spans="1:3" x14ac:dyDescent="0.25">
      <c r="A696" s="57" t="s">
        <v>23</v>
      </c>
      <c r="B696" s="56">
        <v>2.2178864131736922</v>
      </c>
      <c r="C696" s="56">
        <v>8.4060813349076948</v>
      </c>
    </row>
    <row r="697" spans="1:3" x14ac:dyDescent="0.25">
      <c r="A697" s="57" t="s">
        <v>26</v>
      </c>
      <c r="B697" s="56">
        <v>5.3354367362219177</v>
      </c>
      <c r="C697" s="56">
        <v>2.68560874053053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 s="56">
        <v>2.087055228180859</v>
      </c>
      <c r="C707" s="56">
        <v>2.1078851409465251</v>
      </c>
    </row>
    <row r="708" spans="1:3" x14ac:dyDescent="0.25">
      <c r="A708" s="57" t="s">
        <v>20</v>
      </c>
      <c r="B708" s="56">
        <v>8.7574888401092146</v>
      </c>
      <c r="C708" s="56">
        <v>7.6795737519129341</v>
      </c>
    </row>
    <row r="709" spans="1:3" x14ac:dyDescent="0.25">
      <c r="A709" s="57" t="s">
        <v>23</v>
      </c>
      <c r="B709" s="56">
        <v>1.6450056800552459</v>
      </c>
      <c r="C709" s="56">
        <v>5.4794236936461722</v>
      </c>
    </row>
    <row r="710" spans="1:3" x14ac:dyDescent="0.25">
      <c r="A710" s="57" t="s">
        <v>26</v>
      </c>
      <c r="B710" s="56">
        <v>4.3665610033187194</v>
      </c>
      <c r="C710" s="56">
        <v>2.598724523916903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 s="56">
        <v>2.4627174151521332</v>
      </c>
      <c r="C720" s="56">
        <v>2.5607421378747079</v>
      </c>
    </row>
    <row r="721" spans="1:3" x14ac:dyDescent="0.25">
      <c r="A721" s="57" t="s">
        <v>20</v>
      </c>
      <c r="B721" s="56">
        <v>13.277542868204961</v>
      </c>
      <c r="C721" s="56">
        <v>10.631889821978749</v>
      </c>
    </row>
    <row r="722" spans="1:3" x14ac:dyDescent="0.25">
      <c r="A722" s="57" t="s">
        <v>23</v>
      </c>
      <c r="B722" s="56">
        <v>8.7145460563364807</v>
      </c>
      <c r="C722" s="56">
        <v>14.16911864571607</v>
      </c>
    </row>
    <row r="723" spans="1:3" x14ac:dyDescent="0.25">
      <c r="A723" s="57" t="s">
        <v>26</v>
      </c>
      <c r="B723" s="56">
        <v>11.0525662899735</v>
      </c>
      <c r="C723" s="56">
        <v>7.6240835660846287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 s="56">
        <v>1.797459597679038</v>
      </c>
      <c r="C736" s="56">
        <v>1.8671619234947741</v>
      </c>
    </row>
    <row r="737" spans="1:3" x14ac:dyDescent="0.25">
      <c r="A737" s="57" t="s">
        <v>20</v>
      </c>
      <c r="B737" s="56">
        <v>5.1144459295771014</v>
      </c>
      <c r="C737" s="56">
        <v>5.3601194959820404</v>
      </c>
    </row>
    <row r="738" spans="1:3" x14ac:dyDescent="0.25">
      <c r="A738" s="57" t="s">
        <v>23</v>
      </c>
      <c r="B738" s="56">
        <v>1.3618493294102201</v>
      </c>
      <c r="C738" s="56">
        <v>2.2739315869782599</v>
      </c>
    </row>
    <row r="739" spans="1:3" x14ac:dyDescent="0.25">
      <c r="A739" s="57" t="s">
        <v>26</v>
      </c>
      <c r="B739" s="56">
        <v>3.1064186007458581</v>
      </c>
      <c r="C739" s="56">
        <v>3.3497450513341178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91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190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4.4447026993006551</v>
      </c>
      <c r="C8">
        <v>1.3530708565107521</v>
      </c>
      <c r="H8" s="60" t="s">
        <v>18</v>
      </c>
      <c r="I8">
        <v>9.0239013750973429E-2</v>
      </c>
      <c r="J8">
        <v>0.18281403861821091</v>
      </c>
      <c r="P8" s="60" t="s">
        <v>19</v>
      </c>
      <c r="Q8">
        <v>-2.865848823694649E-2</v>
      </c>
      <c r="R8">
        <v>0.34382630964023753</v>
      </c>
    </row>
    <row r="9" spans="1:18" x14ac:dyDescent="0.25">
      <c r="A9" s="57" t="s">
        <v>20</v>
      </c>
      <c r="B9">
        <v>16.745153019386489</v>
      </c>
      <c r="C9">
        <v>31.752438640392629</v>
      </c>
      <c r="H9" s="60" t="s">
        <v>21</v>
      </c>
      <c r="I9">
        <v>6.9667548045770591E-2</v>
      </c>
      <c r="J9">
        <v>0.11297484337503171</v>
      </c>
      <c r="P9" s="60" t="s">
        <v>22</v>
      </c>
      <c r="Q9">
        <v>5.726548568236546</v>
      </c>
      <c r="R9">
        <v>10.668245538853251</v>
      </c>
    </row>
    <row r="10" spans="1:18" x14ac:dyDescent="0.25">
      <c r="A10" s="57" t="s">
        <v>23</v>
      </c>
      <c r="B10">
        <v>6.119768718018336</v>
      </c>
      <c r="C10">
        <v>4.2390598632960721</v>
      </c>
      <c r="H10" s="60" t="s">
        <v>24</v>
      </c>
      <c r="I10">
        <v>8.973347096749322E-2</v>
      </c>
      <c r="J10">
        <v>6.9243077952197599E-2</v>
      </c>
      <c r="P10" s="60" t="s">
        <v>25</v>
      </c>
      <c r="Q10">
        <v>31.50095471432213</v>
      </c>
      <c r="R10">
        <v>57.642160036455337</v>
      </c>
    </row>
    <row r="11" spans="1:18" x14ac:dyDescent="0.25">
      <c r="A11" s="57" t="s">
        <v>26</v>
      </c>
      <c r="B11">
        <v>8.1564615036443389</v>
      </c>
      <c r="C11">
        <v>11.06200629409501</v>
      </c>
      <c r="H11" s="60" t="s">
        <v>27</v>
      </c>
      <c r="I11">
        <v>9.291245969134368E-2</v>
      </c>
      <c r="J11">
        <v>0.1211533874003904</v>
      </c>
    </row>
    <row r="12" spans="1:18" x14ac:dyDescent="0.25">
      <c r="H12" s="60" t="s">
        <v>28</v>
      </c>
      <c r="I12">
        <v>8.9544070968422679E-2</v>
      </c>
      <c r="J12">
        <v>0.1877243811795796</v>
      </c>
    </row>
    <row r="13" spans="1:18" x14ac:dyDescent="0.25">
      <c r="H13" s="60" t="s">
        <v>29</v>
      </c>
      <c r="I13">
        <v>0.12780630020519471</v>
      </c>
      <c r="J13">
        <v>0.1175780500393778</v>
      </c>
      <c r="P13" s="60" t="s">
        <v>30</v>
      </c>
      <c r="Q13">
        <v>712.97012045744623</v>
      </c>
    </row>
    <row r="14" spans="1:18" x14ac:dyDescent="0.25">
      <c r="H14" s="60" t="s">
        <v>31</v>
      </c>
      <c r="I14">
        <v>0.17510320221718451</v>
      </c>
      <c r="J14">
        <v>0.21358780115627909</v>
      </c>
    </row>
    <row r="15" spans="1:18" x14ac:dyDescent="0.25">
      <c r="H15" s="60" t="s">
        <v>32</v>
      </c>
      <c r="I15">
        <v>8.5768922468198103E-2</v>
      </c>
      <c r="J15">
        <v>9.7858466327224766E-2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4.5331137398586536</v>
      </c>
      <c r="C21">
        <v>1.5167837493023679</v>
      </c>
      <c r="H21" s="60" t="s">
        <v>18</v>
      </c>
      <c r="I21">
        <v>0.30400695879625572</v>
      </c>
      <c r="J21">
        <v>0.26591188489422762</v>
      </c>
      <c r="P21" s="60" t="s">
        <v>19</v>
      </c>
      <c r="Q21">
        <v>6.6453912797717035E-2</v>
      </c>
      <c r="R21">
        <v>-0.24121126529548531</v>
      </c>
    </row>
    <row r="22" spans="1:18" x14ac:dyDescent="0.25">
      <c r="A22" s="57" t="s">
        <v>20</v>
      </c>
      <c r="B22">
        <v>13.565059838364331</v>
      </c>
      <c r="C22">
        <v>14.85809925956694</v>
      </c>
      <c r="H22" s="60" t="s">
        <v>21</v>
      </c>
      <c r="I22">
        <v>0.1983082411317785</v>
      </c>
      <c r="J22">
        <v>0.27007177321348269</v>
      </c>
      <c r="P22" s="60" t="s">
        <v>22</v>
      </c>
      <c r="Q22">
        <v>3.9455453014845578</v>
      </c>
      <c r="R22">
        <v>4.2169319362906217</v>
      </c>
    </row>
    <row r="23" spans="1:18" x14ac:dyDescent="0.25">
      <c r="A23" s="57" t="s">
        <v>23</v>
      </c>
      <c r="B23">
        <v>3.8880763982867519</v>
      </c>
      <c r="C23">
        <v>3.722183383766771</v>
      </c>
      <c r="H23" s="60" t="s">
        <v>24</v>
      </c>
      <c r="I23">
        <v>0.44209493329703842</v>
      </c>
      <c r="J23">
        <v>0.51634239253953829</v>
      </c>
      <c r="P23" s="60" t="s">
        <v>25</v>
      </c>
      <c r="Q23">
        <v>16.917789870721759</v>
      </c>
      <c r="R23">
        <v>19.110873603326251</v>
      </c>
    </row>
    <row r="24" spans="1:18" x14ac:dyDescent="0.25">
      <c r="A24" s="57" t="s">
        <v>26</v>
      </c>
      <c r="B24">
        <v>8.2846448783225792</v>
      </c>
      <c r="C24">
        <v>7.6945496679371077</v>
      </c>
      <c r="H24" s="60" t="s">
        <v>27</v>
      </c>
      <c r="I24">
        <v>0.51194403759334128</v>
      </c>
      <c r="J24">
        <v>0.44598645975810319</v>
      </c>
    </row>
    <row r="25" spans="1:18" x14ac:dyDescent="0.25">
      <c r="H25" s="60" t="s">
        <v>28</v>
      </c>
      <c r="I25">
        <v>0.2482373768664905</v>
      </c>
      <c r="J25">
        <v>0.27363514074994039</v>
      </c>
    </row>
    <row r="26" spans="1:18" x14ac:dyDescent="0.25">
      <c r="H26" s="60" t="s">
        <v>29</v>
      </c>
      <c r="I26">
        <v>0.54549993979926115</v>
      </c>
      <c r="J26">
        <v>0.5069440373275953</v>
      </c>
      <c r="P26" s="60" t="s">
        <v>30</v>
      </c>
      <c r="Q26">
        <v>141.31024296256871</v>
      </c>
    </row>
    <row r="27" spans="1:18" x14ac:dyDescent="0.25">
      <c r="H27" s="60" t="s">
        <v>31</v>
      </c>
      <c r="I27">
        <v>0.54860976213845425</v>
      </c>
      <c r="J27">
        <v>0.29103080151301902</v>
      </c>
    </row>
    <row r="28" spans="1:18" x14ac:dyDescent="0.25">
      <c r="H28" s="60" t="s">
        <v>32</v>
      </c>
      <c r="I28">
        <v>0.35761632891275569</v>
      </c>
      <c r="J28">
        <v>0.41356480506801652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5.974150824202189</v>
      </c>
      <c r="C34">
        <v>2.791590754072049</v>
      </c>
      <c r="H34" s="60" t="s">
        <v>18</v>
      </c>
      <c r="I34">
        <v>0.33616333024226858</v>
      </c>
      <c r="J34">
        <v>0.26861545113993329</v>
      </c>
      <c r="P34" s="60" t="s">
        <v>19</v>
      </c>
      <c r="Q34">
        <v>0.12962883526212901</v>
      </c>
      <c r="R34">
        <v>-0.73827849756750652</v>
      </c>
    </row>
    <row r="35" spans="1:18" x14ac:dyDescent="0.25">
      <c r="A35" s="57" t="s">
        <v>20</v>
      </c>
      <c r="B35">
        <v>24.53895667557013</v>
      </c>
      <c r="C35">
        <v>92.925870616700863</v>
      </c>
      <c r="H35" s="60" t="s">
        <v>21</v>
      </c>
      <c r="I35">
        <v>0.21692645847162631</v>
      </c>
      <c r="J35">
        <v>0.14278762219529881</v>
      </c>
      <c r="P35" s="60" t="s">
        <v>22</v>
      </c>
      <c r="Q35">
        <v>26.838141957688102</v>
      </c>
      <c r="R35">
        <v>31.347000840149899</v>
      </c>
    </row>
    <row r="36" spans="1:18" x14ac:dyDescent="0.25">
      <c r="A36" s="57" t="s">
        <v>23</v>
      </c>
      <c r="B36">
        <v>27.233117093750781</v>
      </c>
      <c r="C36">
        <v>35.362140699826497</v>
      </c>
      <c r="H36" s="60" t="s">
        <v>24</v>
      </c>
      <c r="I36">
        <v>0.27144231804161623</v>
      </c>
      <c r="J36">
        <v>0.42140338410689437</v>
      </c>
      <c r="P36" s="60" t="s">
        <v>25</v>
      </c>
      <c r="Q36">
        <v>115.83276247578161</v>
      </c>
      <c r="R36">
        <v>143.78561543839169</v>
      </c>
    </row>
    <row r="37" spans="1:18" x14ac:dyDescent="0.25">
      <c r="A37" s="57" t="s">
        <v>26</v>
      </c>
      <c r="B37">
        <v>33.933814913814047</v>
      </c>
      <c r="C37">
        <v>44.45109801685043</v>
      </c>
      <c r="H37" s="60" t="s">
        <v>27</v>
      </c>
      <c r="I37">
        <v>0.62396059715924701</v>
      </c>
      <c r="J37">
        <v>0.53704883538317993</v>
      </c>
    </row>
    <row r="38" spans="1:18" x14ac:dyDescent="0.25">
      <c r="H38" s="60" t="s">
        <v>28</v>
      </c>
      <c r="I38">
        <v>0.39168414712143418</v>
      </c>
      <c r="J38">
        <v>0.38258657086150982</v>
      </c>
    </row>
    <row r="39" spans="1:18" x14ac:dyDescent="0.25">
      <c r="H39" s="60" t="s">
        <v>29</v>
      </c>
      <c r="I39">
        <v>0.47582194567671737</v>
      </c>
      <c r="J39">
        <v>0.42708986273083849</v>
      </c>
      <c r="P39" s="60" t="s">
        <v>30</v>
      </c>
      <c r="Q39">
        <v>3567.8820444757048</v>
      </c>
    </row>
    <row r="40" spans="1:18" x14ac:dyDescent="0.25">
      <c r="H40" s="60" t="s">
        <v>31</v>
      </c>
      <c r="I40">
        <v>0.41812626388406432</v>
      </c>
      <c r="J40">
        <v>0.38274370409022529</v>
      </c>
    </row>
    <row r="41" spans="1:18" x14ac:dyDescent="0.25">
      <c r="H41" s="60" t="s">
        <v>32</v>
      </c>
      <c r="I41">
        <v>0.28924452200453332</v>
      </c>
      <c r="J41">
        <v>0.38334934021369682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5.8405440881875101</v>
      </c>
      <c r="C47">
        <v>2.2355274011064692</v>
      </c>
      <c r="H47" s="60" t="s">
        <v>18</v>
      </c>
      <c r="I47">
        <v>0.18057462605506189</v>
      </c>
      <c r="J47">
        <v>0.1547457567810297</v>
      </c>
      <c r="P47" s="60" t="s">
        <v>19</v>
      </c>
      <c r="Q47">
        <v>-3.3211019997160358</v>
      </c>
      <c r="R47">
        <v>13.211689937086801</v>
      </c>
    </row>
    <row r="48" spans="1:18" x14ac:dyDescent="0.25">
      <c r="A48" s="57" t="s">
        <v>20</v>
      </c>
      <c r="B48">
        <v>20.6649856674115</v>
      </c>
      <c r="C48">
        <v>53.264048792702283</v>
      </c>
      <c r="H48" s="60" t="s">
        <v>21</v>
      </c>
      <c r="I48">
        <v>0.35755332412364549</v>
      </c>
      <c r="J48">
        <v>0.25300108078975653</v>
      </c>
      <c r="P48" s="60" t="s">
        <v>22</v>
      </c>
      <c r="Q48">
        <v>32.959053191944953</v>
      </c>
      <c r="R48">
        <v>48.008108414814807</v>
      </c>
    </row>
    <row r="49" spans="1:18" x14ac:dyDescent="0.25">
      <c r="A49" s="57" t="s">
        <v>23</v>
      </c>
      <c r="B49">
        <v>99.118990935064531</v>
      </c>
      <c r="C49">
        <v>11.004184665102571</v>
      </c>
      <c r="H49" s="60" t="s">
        <v>24</v>
      </c>
      <c r="I49">
        <v>0.5396305231804428</v>
      </c>
      <c r="J49">
        <v>0.4008298582769026</v>
      </c>
      <c r="P49" s="60" t="s">
        <v>25</v>
      </c>
      <c r="Q49">
        <v>185.6022778255639</v>
      </c>
      <c r="R49">
        <v>152.0219656014165</v>
      </c>
    </row>
    <row r="50" spans="1:18" x14ac:dyDescent="0.25">
      <c r="A50" s="57" t="s">
        <v>26</v>
      </c>
      <c r="B50">
        <v>34.13383942745255</v>
      </c>
      <c r="C50">
        <v>17.756684601159691</v>
      </c>
      <c r="H50" s="60" t="s">
        <v>27</v>
      </c>
      <c r="I50">
        <v>9.4292376481549062E-2</v>
      </c>
      <c r="J50">
        <v>4.9973661735241988E-2</v>
      </c>
    </row>
    <row r="51" spans="1:18" x14ac:dyDescent="0.25">
      <c r="H51" s="60" t="s">
        <v>28</v>
      </c>
      <c r="I51">
        <v>9.9272844314341552E-2</v>
      </c>
      <c r="J51">
        <v>9.4869147084413449E-2</v>
      </c>
    </row>
    <row r="52" spans="1:18" x14ac:dyDescent="0.25">
      <c r="H52" s="60" t="s">
        <v>29</v>
      </c>
      <c r="I52">
        <v>0.37740011007976809</v>
      </c>
      <c r="J52">
        <v>0.28093499492998331</v>
      </c>
      <c r="P52" s="60" t="s">
        <v>30</v>
      </c>
      <c r="Q52">
        <v>13279.43266211252</v>
      </c>
    </row>
    <row r="53" spans="1:18" x14ac:dyDescent="0.25">
      <c r="H53" s="60" t="s">
        <v>31</v>
      </c>
      <c r="I53">
        <v>0.54789462912860576</v>
      </c>
      <c r="J53">
        <v>0.43014658072488432</v>
      </c>
    </row>
    <row r="54" spans="1:18" x14ac:dyDescent="0.25">
      <c r="H54" s="60" t="s">
        <v>32</v>
      </c>
      <c r="I54">
        <v>0.37962411439810922</v>
      </c>
      <c r="J54">
        <v>0.28132448184415487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17.720930870519179</v>
      </c>
      <c r="C60">
        <v>4.1378755946641466</v>
      </c>
      <c r="H60" s="60" t="s">
        <v>18</v>
      </c>
      <c r="I60">
        <v>9.543077623151483E-2</v>
      </c>
      <c r="J60">
        <v>0.10469342254020141</v>
      </c>
      <c r="P60" s="60" t="s">
        <v>19</v>
      </c>
      <c r="Q60">
        <v>-0.38576090377203021</v>
      </c>
      <c r="R60">
        <v>-0.21722664099760131</v>
      </c>
    </row>
    <row r="61" spans="1:18" x14ac:dyDescent="0.25">
      <c r="A61" s="57" t="s">
        <v>20</v>
      </c>
      <c r="B61">
        <v>67.927966275946588</v>
      </c>
      <c r="C61">
        <v>161.6151816028615</v>
      </c>
      <c r="H61" s="60" t="s">
        <v>21</v>
      </c>
      <c r="I61">
        <v>9.2872272538279566E-2</v>
      </c>
      <c r="J61">
        <v>0.13387846011049109</v>
      </c>
      <c r="P61" s="60" t="s">
        <v>22</v>
      </c>
      <c r="Q61">
        <v>12.34157719954198</v>
      </c>
      <c r="R61">
        <v>17.624433745044659</v>
      </c>
    </row>
    <row r="62" spans="1:18" x14ac:dyDescent="0.25">
      <c r="A62" s="57" t="s">
        <v>23</v>
      </c>
      <c r="B62">
        <v>26.332176773440519</v>
      </c>
      <c r="C62">
        <v>26.794142007579641</v>
      </c>
      <c r="H62" s="60" t="s">
        <v>24</v>
      </c>
      <c r="I62">
        <v>9.4864564148850986E-2</v>
      </c>
      <c r="J62">
        <v>0.13716330319080991</v>
      </c>
      <c r="P62" s="60" t="s">
        <v>25</v>
      </c>
      <c r="Q62">
        <v>74.058658603154242</v>
      </c>
      <c r="R62">
        <v>146.96929943737709</v>
      </c>
    </row>
    <row r="63" spans="1:18" x14ac:dyDescent="0.25">
      <c r="A63" s="57" t="s">
        <v>26</v>
      </c>
      <c r="B63">
        <v>18.17652990296699</v>
      </c>
      <c r="C63">
        <v>50.932506415799153</v>
      </c>
      <c r="H63" s="60" t="s">
        <v>27</v>
      </c>
      <c r="I63">
        <v>9.4331001771305739E-2</v>
      </c>
      <c r="J63">
        <v>8.324189286401712E-2</v>
      </c>
    </row>
    <row r="64" spans="1:18" x14ac:dyDescent="0.25">
      <c r="H64" s="60" t="s">
        <v>28</v>
      </c>
      <c r="I64">
        <v>4.9937179369867017E-2</v>
      </c>
      <c r="J64">
        <v>6.8505632894731189E-2</v>
      </c>
    </row>
    <row r="65" spans="1:18" x14ac:dyDescent="0.25">
      <c r="H65" s="60" t="s">
        <v>29</v>
      </c>
      <c r="I65">
        <v>6.2458850180773892E-2</v>
      </c>
      <c r="J65">
        <v>7.8590438028569035E-2</v>
      </c>
      <c r="P65" s="60" t="s">
        <v>30</v>
      </c>
      <c r="Q65">
        <v>3184.2345744379222</v>
      </c>
    </row>
    <row r="66" spans="1:18" x14ac:dyDescent="0.25">
      <c r="H66" s="60" t="s">
        <v>31</v>
      </c>
      <c r="I66">
        <v>0.124342379565761</v>
      </c>
      <c r="J66">
        <v>5.0744323483792979E-2</v>
      </c>
    </row>
    <row r="67" spans="1:18" x14ac:dyDescent="0.25">
      <c r="H67" s="60" t="s">
        <v>32</v>
      </c>
      <c r="I67">
        <v>8.3407320546144692E-2</v>
      </c>
      <c r="J67">
        <v>6.8105407013594549E-2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4.8537454191374678</v>
      </c>
      <c r="C73">
        <v>1.6825891895815559</v>
      </c>
      <c r="H73" s="60" t="s">
        <v>18</v>
      </c>
      <c r="I73">
        <v>0.44789225853364939</v>
      </c>
      <c r="J73">
        <v>0.3547192889254403</v>
      </c>
      <c r="P73" s="60" t="s">
        <v>19</v>
      </c>
      <c r="Q73">
        <v>-0.26452505894325612</v>
      </c>
      <c r="R73">
        <v>0.14023886185607121</v>
      </c>
    </row>
    <row r="74" spans="1:18" x14ac:dyDescent="0.25">
      <c r="A74" s="57" t="s">
        <v>20</v>
      </c>
      <c r="B74">
        <v>13.759972387177299</v>
      </c>
      <c r="C74">
        <v>15.26471332155606</v>
      </c>
      <c r="H74" s="60" t="s">
        <v>21</v>
      </c>
      <c r="I74">
        <v>0.46364062860583449</v>
      </c>
      <c r="J74">
        <v>0.34879810530155969</v>
      </c>
      <c r="P74" s="60" t="s">
        <v>22</v>
      </c>
      <c r="Q74">
        <v>3.0465491395672859</v>
      </c>
      <c r="R74">
        <v>3.782126310743172</v>
      </c>
    </row>
    <row r="75" spans="1:18" x14ac:dyDescent="0.25">
      <c r="A75" s="57" t="s">
        <v>23</v>
      </c>
      <c r="B75">
        <v>3.846536767903447</v>
      </c>
      <c r="C75">
        <v>3.7008341579096489</v>
      </c>
      <c r="H75" s="60" t="s">
        <v>24</v>
      </c>
      <c r="I75">
        <v>0.4267487983678247</v>
      </c>
      <c r="J75">
        <v>0.31612094378910133</v>
      </c>
      <c r="P75" s="60" t="s">
        <v>25</v>
      </c>
      <c r="Q75">
        <v>15.27781331292681</v>
      </c>
      <c r="R75">
        <v>22.50631102022108</v>
      </c>
    </row>
    <row r="76" spans="1:18" x14ac:dyDescent="0.25">
      <c r="A76" s="57" t="s">
        <v>26</v>
      </c>
      <c r="B76">
        <v>7.936336946424162</v>
      </c>
      <c r="C76">
        <v>8.2193651877744429</v>
      </c>
      <c r="H76" s="60" t="s">
        <v>27</v>
      </c>
      <c r="I76">
        <v>0.225753997650671</v>
      </c>
      <c r="J76">
        <v>0.1974097665964237</v>
      </c>
    </row>
    <row r="77" spans="1:18" x14ac:dyDescent="0.25">
      <c r="H77" s="60" t="s">
        <v>28</v>
      </c>
      <c r="I77">
        <v>0.46125502430006338</v>
      </c>
      <c r="J77">
        <v>0.35675932816405098</v>
      </c>
    </row>
    <row r="78" spans="1:18" x14ac:dyDescent="0.25">
      <c r="H78" s="60" t="s">
        <v>29</v>
      </c>
      <c r="I78">
        <v>0.48935967512779538</v>
      </c>
      <c r="J78">
        <v>0.38577752176240121</v>
      </c>
      <c r="P78" s="60" t="s">
        <v>30</v>
      </c>
      <c r="Q78">
        <v>103.64064633643829</v>
      </c>
    </row>
    <row r="79" spans="1:18" x14ac:dyDescent="0.25">
      <c r="H79" s="60" t="s">
        <v>31</v>
      </c>
      <c r="I79">
        <v>0.39001352769501269</v>
      </c>
      <c r="J79">
        <v>0.31068958048639189</v>
      </c>
    </row>
    <row r="80" spans="1:18" x14ac:dyDescent="0.25">
      <c r="H80" s="60" t="s">
        <v>32</v>
      </c>
      <c r="I80">
        <v>0.26913541544807812</v>
      </c>
      <c r="J80">
        <v>0.21672867327771539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8.0911612273021714</v>
      </c>
      <c r="C86">
        <v>2.1839848413747971</v>
      </c>
      <c r="H86" s="60" t="s">
        <v>18</v>
      </c>
      <c r="I86">
        <v>0.33601047378924143</v>
      </c>
      <c r="J86">
        <v>0.37019702651875203</v>
      </c>
      <c r="P86" s="60" t="s">
        <v>19</v>
      </c>
      <c r="Q86">
        <v>-0.7525949359945413</v>
      </c>
      <c r="R86">
        <v>2.677468999179589</v>
      </c>
    </row>
    <row r="87" spans="1:18" x14ac:dyDescent="0.25">
      <c r="A87" s="57" t="s">
        <v>20</v>
      </c>
      <c r="B87">
        <v>53.776792214627307</v>
      </c>
      <c r="C87">
        <v>91.106881565297755</v>
      </c>
      <c r="H87" s="60" t="s">
        <v>21</v>
      </c>
      <c r="I87">
        <v>0.51221689527385261</v>
      </c>
      <c r="J87">
        <v>0.56022124274304286</v>
      </c>
      <c r="P87" s="60" t="s">
        <v>22</v>
      </c>
      <c r="Q87">
        <v>14.519288155628789</v>
      </c>
      <c r="R87">
        <v>20.214306197755441</v>
      </c>
    </row>
    <row r="88" spans="1:18" x14ac:dyDescent="0.25">
      <c r="A88" s="57" t="s">
        <v>23</v>
      </c>
      <c r="B88">
        <v>21.413833624103301</v>
      </c>
      <c r="C88">
        <v>22.239004240149111</v>
      </c>
      <c r="H88" s="60" t="s">
        <v>24</v>
      </c>
      <c r="I88">
        <v>0.7473581547537731</v>
      </c>
      <c r="J88">
        <v>0.57377862496914356</v>
      </c>
      <c r="P88" s="60" t="s">
        <v>25</v>
      </c>
      <c r="Q88">
        <v>137.41093116083499</v>
      </c>
      <c r="R88">
        <v>216.19589404908751</v>
      </c>
    </row>
    <row r="89" spans="1:18" x14ac:dyDescent="0.25">
      <c r="A89" s="57" t="s">
        <v>26</v>
      </c>
      <c r="B89">
        <v>68.744737643958445</v>
      </c>
      <c r="C89">
        <v>17.43021522319134</v>
      </c>
      <c r="H89" s="60" t="s">
        <v>27</v>
      </c>
      <c r="I89">
        <v>0.32385278024362718</v>
      </c>
      <c r="J89">
        <v>0.56189072223420644</v>
      </c>
    </row>
    <row r="90" spans="1:18" x14ac:dyDescent="0.25">
      <c r="H90" s="60" t="s">
        <v>28</v>
      </c>
      <c r="I90">
        <v>0.25477022516485731</v>
      </c>
      <c r="J90">
        <v>0.28620844578771409</v>
      </c>
    </row>
    <row r="91" spans="1:18" x14ac:dyDescent="0.25">
      <c r="H91" s="60" t="s">
        <v>29</v>
      </c>
      <c r="I91">
        <v>0.29359898934372158</v>
      </c>
      <c r="J91">
        <v>0.29835983457132592</v>
      </c>
      <c r="P91" s="60" t="s">
        <v>30</v>
      </c>
      <c r="Q91">
        <v>4902.3202584314031</v>
      </c>
    </row>
    <row r="92" spans="1:18" x14ac:dyDescent="0.25">
      <c r="H92" s="60" t="s">
        <v>31</v>
      </c>
      <c r="I92">
        <v>0.39557770378785823</v>
      </c>
      <c r="J92">
        <v>0.417124203669553</v>
      </c>
    </row>
    <row r="93" spans="1:18" x14ac:dyDescent="0.25">
      <c r="H93" s="60" t="s">
        <v>32</v>
      </c>
      <c r="I93">
        <v>0.79507414579689351</v>
      </c>
      <c r="J93">
        <v>0.70443713607545011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6.8302272750900173</v>
      </c>
      <c r="C99">
        <v>1.706079543899865</v>
      </c>
      <c r="H99" s="60" t="s">
        <v>18</v>
      </c>
      <c r="I99">
        <v>0.44751418119719422</v>
      </c>
      <c r="J99">
        <v>0.35065415339218159</v>
      </c>
      <c r="P99" s="60" t="s">
        <v>19</v>
      </c>
      <c r="Q99">
        <v>5.3510746545026647E-2</v>
      </c>
      <c r="R99">
        <v>-0.55612812783694632</v>
      </c>
    </row>
    <row r="100" spans="1:18" x14ac:dyDescent="0.25">
      <c r="A100" s="57" t="s">
        <v>20</v>
      </c>
      <c r="B100">
        <v>23.475385658767479</v>
      </c>
      <c r="C100">
        <v>21.596390282593489</v>
      </c>
      <c r="H100" s="60" t="s">
        <v>21</v>
      </c>
      <c r="I100">
        <v>0.37411180857157239</v>
      </c>
      <c r="J100">
        <v>0.32628801484232273</v>
      </c>
      <c r="P100" s="60" t="s">
        <v>22</v>
      </c>
      <c r="Q100">
        <v>6.1327454991961758</v>
      </c>
      <c r="R100">
        <v>8.8128496902543905</v>
      </c>
    </row>
    <row r="101" spans="1:18" x14ac:dyDescent="0.25">
      <c r="A101" s="57" t="s">
        <v>23</v>
      </c>
      <c r="B101">
        <v>6.7376563573841706</v>
      </c>
      <c r="C101">
        <v>6.4589738579639846</v>
      </c>
      <c r="H101" s="60" t="s">
        <v>24</v>
      </c>
      <c r="I101">
        <v>0.44448662277292411</v>
      </c>
      <c r="J101">
        <v>0.32797905110966358</v>
      </c>
      <c r="P101" s="60" t="s">
        <v>25</v>
      </c>
      <c r="Q101">
        <v>31.203177216559919</v>
      </c>
      <c r="R101">
        <v>48.191566318312113</v>
      </c>
    </row>
    <row r="102" spans="1:18" x14ac:dyDescent="0.25">
      <c r="A102" s="57" t="s">
        <v>26</v>
      </c>
      <c r="B102">
        <v>22.696400555904141</v>
      </c>
      <c r="C102">
        <v>9.2139368409723978</v>
      </c>
      <c r="H102" s="60" t="s">
        <v>27</v>
      </c>
      <c r="I102">
        <v>0.24223072373395951</v>
      </c>
      <c r="J102">
        <v>0.19856232192994039</v>
      </c>
    </row>
    <row r="103" spans="1:18" x14ac:dyDescent="0.25">
      <c r="H103" s="60" t="s">
        <v>28</v>
      </c>
      <c r="I103">
        <v>0.45174196421772911</v>
      </c>
      <c r="J103">
        <v>0.34123389747460131</v>
      </c>
    </row>
    <row r="104" spans="1:18" x14ac:dyDescent="0.25">
      <c r="H104" s="60" t="s">
        <v>29</v>
      </c>
      <c r="I104">
        <v>0.48153966696920703</v>
      </c>
      <c r="J104">
        <v>0.36747678712779069</v>
      </c>
      <c r="P104" s="60" t="s">
        <v>30</v>
      </c>
      <c r="Q104">
        <v>562.42176534845714</v>
      </c>
    </row>
    <row r="105" spans="1:18" x14ac:dyDescent="0.25">
      <c r="H105" s="60" t="s">
        <v>31</v>
      </c>
      <c r="I105">
        <v>0.25311720571541502</v>
      </c>
      <c r="J105">
        <v>0.27060267164921398</v>
      </c>
    </row>
    <row r="106" spans="1:18" x14ac:dyDescent="0.25">
      <c r="H106" s="60" t="s">
        <v>32</v>
      </c>
      <c r="I106">
        <v>0.25749874489935948</v>
      </c>
      <c r="J106">
        <v>0.19600129735056979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8.5471415290281882</v>
      </c>
      <c r="C112">
        <v>1.6177533936098201</v>
      </c>
      <c r="H112" s="60" t="s">
        <v>18</v>
      </c>
      <c r="I112">
        <v>0.16429201368569149</v>
      </c>
      <c r="J112">
        <v>0.35787903766537138</v>
      </c>
      <c r="P112" s="60" t="s">
        <v>19</v>
      </c>
      <c r="Q112">
        <v>0.30427138287462291</v>
      </c>
      <c r="R112">
        <v>-0.12678541863220119</v>
      </c>
    </row>
    <row r="113" spans="1:18" x14ac:dyDescent="0.25">
      <c r="A113" s="57" t="s">
        <v>20</v>
      </c>
      <c r="B113">
        <v>67.802594888636875</v>
      </c>
      <c r="C113">
        <v>23.328646608903679</v>
      </c>
      <c r="H113" s="60" t="s">
        <v>21</v>
      </c>
      <c r="I113">
        <v>0.4145868870537362</v>
      </c>
      <c r="J113">
        <v>0.34153398149387049</v>
      </c>
      <c r="P113" s="60" t="s">
        <v>22</v>
      </c>
      <c r="Q113">
        <v>7.1609586888627383</v>
      </c>
      <c r="R113">
        <v>29.532905744736599</v>
      </c>
    </row>
    <row r="114" spans="1:18" x14ac:dyDescent="0.25">
      <c r="A114" s="57" t="s">
        <v>23</v>
      </c>
      <c r="B114">
        <v>89.68612310100842</v>
      </c>
      <c r="C114">
        <v>32.391221589100738</v>
      </c>
      <c r="H114" s="60" t="s">
        <v>24</v>
      </c>
      <c r="I114">
        <v>8.1535174551186487E-2</v>
      </c>
      <c r="J114">
        <v>0.21963093449673271</v>
      </c>
      <c r="P114" s="60" t="s">
        <v>25</v>
      </c>
      <c r="Q114">
        <v>41.794478278779792</v>
      </c>
      <c r="R114">
        <v>136.93059122987719</v>
      </c>
    </row>
    <row r="115" spans="1:18" x14ac:dyDescent="0.25">
      <c r="A115" s="57" t="s">
        <v>26</v>
      </c>
      <c r="B115">
        <v>29.4469065399256</v>
      </c>
      <c r="C115">
        <v>121.62407920721181</v>
      </c>
      <c r="H115" s="60" t="s">
        <v>27</v>
      </c>
      <c r="I115">
        <v>0.21883368759201791</v>
      </c>
      <c r="J115">
        <v>0.34846360006095828</v>
      </c>
    </row>
    <row r="116" spans="1:18" x14ac:dyDescent="0.25">
      <c r="H116" s="60" t="s">
        <v>28</v>
      </c>
      <c r="I116">
        <v>9.2369516893753459E-2</v>
      </c>
      <c r="J116">
        <v>0.17742284549217521</v>
      </c>
    </row>
    <row r="117" spans="1:18" x14ac:dyDescent="0.25">
      <c r="H117" s="60" t="s">
        <v>29</v>
      </c>
      <c r="I117">
        <v>0.21070768729605571</v>
      </c>
      <c r="J117">
        <v>0.27474915501673502</v>
      </c>
      <c r="P117" s="60" t="s">
        <v>30</v>
      </c>
      <c r="Q117">
        <v>2478.2264792205979</v>
      </c>
    </row>
    <row r="118" spans="1:18" x14ac:dyDescent="0.25">
      <c r="H118" s="60" t="s">
        <v>31</v>
      </c>
      <c r="I118">
        <v>0.19621675069531849</v>
      </c>
      <c r="J118">
        <v>0.23464679111620809</v>
      </c>
    </row>
    <row r="119" spans="1:18" x14ac:dyDescent="0.25">
      <c r="H119" s="60" t="s">
        <v>32</v>
      </c>
      <c r="I119">
        <v>0.17183635403161171</v>
      </c>
      <c r="J119">
        <v>0.29994171520188861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11.73159874300876</v>
      </c>
      <c r="C146">
        <v>1.3854090674870221</v>
      </c>
    </row>
    <row r="147" spans="1:25" x14ac:dyDescent="0.25">
      <c r="A147" s="57" t="s">
        <v>20</v>
      </c>
      <c r="B147">
        <v>13.25126984177238</v>
      </c>
      <c r="C147">
        <v>14.609435623089411</v>
      </c>
    </row>
    <row r="148" spans="1:25" x14ac:dyDescent="0.25">
      <c r="A148" s="57" t="s">
        <v>23</v>
      </c>
      <c r="B148">
        <v>3.5472592496454518</v>
      </c>
      <c r="C148">
        <v>2.77611565863663</v>
      </c>
    </row>
    <row r="149" spans="1:25" x14ac:dyDescent="0.25">
      <c r="A149" s="57" t="s">
        <v>26</v>
      </c>
      <c r="B149">
        <v>6.1492641713563074</v>
      </c>
      <c r="C149">
        <v>6.3035681355215356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-1.0643360637494839E-2</v>
      </c>
      <c r="C160">
        <v>2.442300851510654E-2</v>
      </c>
      <c r="D160">
        <v>2.8320509112749831E-2</v>
      </c>
      <c r="H160" s="61" t="s">
        <v>70</v>
      </c>
      <c r="I160">
        <v>-0.1114930881188001</v>
      </c>
      <c r="J160">
        <v>-0.14252010076179819</v>
      </c>
      <c r="K160">
        <v>-0.1075887479856162</v>
      </c>
      <c r="O160" s="61" t="s">
        <v>71</v>
      </c>
      <c r="P160">
        <v>4.9144168536175148E-2</v>
      </c>
      <c r="Q160">
        <v>-4.7693333422684232E-2</v>
      </c>
      <c r="W160" s="61" t="s">
        <v>18</v>
      </c>
      <c r="X160">
        <v>6.3968607292510379E-3</v>
      </c>
      <c r="Y160">
        <v>-2.8607575891938411E-3</v>
      </c>
    </row>
    <row r="161" spans="1:25" x14ac:dyDescent="0.25">
      <c r="A161" s="61" t="s">
        <v>20</v>
      </c>
      <c r="B161">
        <v>0.23669095569589499</v>
      </c>
      <c r="C161">
        <v>0.2055693034285285</v>
      </c>
      <c r="D161">
        <v>0.1852098653542909</v>
      </c>
      <c r="H161" s="61" t="s">
        <v>72</v>
      </c>
      <c r="I161">
        <v>-5.818046768068643E-2</v>
      </c>
      <c r="J161">
        <v>-9.3219952756623439E-2</v>
      </c>
      <c r="K161">
        <v>-8.0685028909119827E-2</v>
      </c>
      <c r="O161" s="61" t="s">
        <v>73</v>
      </c>
      <c r="P161">
        <v>-0.20911344220168371</v>
      </c>
      <c r="Q161">
        <v>-0.1198315091903239</v>
      </c>
      <c r="W161" s="61" t="s">
        <v>21</v>
      </c>
      <c r="X161">
        <v>-1.521989269944842E-2</v>
      </c>
      <c r="Y161">
        <v>-5.6210084615176417E-2</v>
      </c>
    </row>
    <row r="162" spans="1:25" x14ac:dyDescent="0.25">
      <c r="A162" s="61" t="s">
        <v>23</v>
      </c>
      <c r="B162">
        <v>-0.15946940644736149</v>
      </c>
      <c r="C162">
        <v>-7.5014932804604986E-2</v>
      </c>
      <c r="D162">
        <v>-6.4719178359094118E-2</v>
      </c>
      <c r="H162" s="61" t="s">
        <v>74</v>
      </c>
      <c r="I162">
        <v>-2.7282673183092399E-2</v>
      </c>
      <c r="J162">
        <v>3.8201857587851488E-2</v>
      </c>
      <c r="K162">
        <v>3.9615855348121967E-2</v>
      </c>
      <c r="O162" s="61" t="s">
        <v>75</v>
      </c>
      <c r="P162">
        <v>-6.5707647808020816E-3</v>
      </c>
      <c r="Q162">
        <v>-6.5887381928583053E-2</v>
      </c>
      <c r="W162" s="61" t="s">
        <v>24</v>
      </c>
      <c r="X162">
        <v>-0.155611662331953</v>
      </c>
      <c r="Y162">
        <v>-9.1808211542851834E-2</v>
      </c>
    </row>
    <row r="163" spans="1:25" x14ac:dyDescent="0.25">
      <c r="A163" s="61" t="s">
        <v>26</v>
      </c>
      <c r="B163">
        <v>0.18606135227856499</v>
      </c>
      <c r="C163">
        <v>0.1038612096504563</v>
      </c>
      <c r="D163">
        <v>9.3654542391352277E-2</v>
      </c>
      <c r="H163" s="61" t="s">
        <v>76</v>
      </c>
      <c r="I163">
        <v>0.21969872117009301</v>
      </c>
      <c r="J163">
        <v>0.10655212547191981</v>
      </c>
      <c r="K163">
        <v>6.5960281470405474E-2</v>
      </c>
      <c r="O163" s="61" t="s">
        <v>77</v>
      </c>
      <c r="P163">
        <v>0.26177432457189859</v>
      </c>
      <c r="Q163">
        <v>0.2241920719713828</v>
      </c>
      <c r="W163" s="61" t="s">
        <v>27</v>
      </c>
      <c r="X163">
        <v>-0.15720687471131331</v>
      </c>
      <c r="Y163">
        <v>-9.1726415363425365E-2</v>
      </c>
    </row>
    <row r="164" spans="1:25" x14ac:dyDescent="0.25">
      <c r="W164" s="61" t="s">
        <v>28</v>
      </c>
      <c r="X164">
        <v>4.4175788532060473E-2</v>
      </c>
      <c r="Y164">
        <v>1.9016477990220871E-2</v>
      </c>
    </row>
    <row r="165" spans="1:25" x14ac:dyDescent="0.25">
      <c r="W165" s="61" t="s">
        <v>29</v>
      </c>
      <c r="X165">
        <v>0.2016739818993484</v>
      </c>
      <c r="Y165">
        <v>0.18008597308370769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-2.6176547986297771E-2</v>
      </c>
      <c r="Y166">
        <v>-2.2826781052889881E-2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4.8052694734407313E-2</v>
      </c>
      <c r="Y167">
        <v>-4.0303614621915083E-2</v>
      </c>
    </row>
    <row r="168" spans="1:25" x14ac:dyDescent="0.25">
      <c r="A168" s="61" t="s">
        <v>17</v>
      </c>
      <c r="B168">
        <v>0.24928935146259401</v>
      </c>
      <c r="C168">
        <v>0.32346415702084619</v>
      </c>
      <c r="D168">
        <v>0.13129960811257119</v>
      </c>
      <c r="H168" s="61" t="s">
        <v>70</v>
      </c>
      <c r="I168">
        <v>0.75654937786868537</v>
      </c>
      <c r="J168">
        <v>0.37654143441645699</v>
      </c>
      <c r="K168">
        <v>0.20603962023224889</v>
      </c>
      <c r="O168" s="61" t="s">
        <v>71</v>
      </c>
      <c r="P168">
        <v>0.86876577658859144</v>
      </c>
      <c r="Q168">
        <v>0.82046010329245733</v>
      </c>
    </row>
    <row r="169" spans="1:25" x14ac:dyDescent="0.25">
      <c r="A169" s="61" t="s">
        <v>20</v>
      </c>
      <c r="B169">
        <v>0.71651532342805757</v>
      </c>
      <c r="C169">
        <v>0.43059627428709568</v>
      </c>
      <c r="D169">
        <v>0.23704760015130449</v>
      </c>
      <c r="H169" s="61" t="s">
        <v>72</v>
      </c>
      <c r="I169">
        <v>0.82490720049651145</v>
      </c>
      <c r="J169">
        <v>0.31984479937367621</v>
      </c>
      <c r="K169">
        <v>0.1798683786439158</v>
      </c>
      <c r="O169" s="61" t="s">
        <v>73</v>
      </c>
      <c r="P169">
        <v>0.78418576205342039</v>
      </c>
      <c r="Q169">
        <v>0.75728107641858877</v>
      </c>
    </row>
    <row r="170" spans="1:25" x14ac:dyDescent="0.25">
      <c r="A170" s="61" t="s">
        <v>23</v>
      </c>
      <c r="B170">
        <v>0.40145951978349298</v>
      </c>
      <c r="C170">
        <v>0.35441896918812232</v>
      </c>
      <c r="D170">
        <v>0.32990766524402942</v>
      </c>
      <c r="H170" s="61" t="s">
        <v>74</v>
      </c>
      <c r="I170">
        <v>0.29817970966452301</v>
      </c>
      <c r="J170">
        <v>0.25567276934562561</v>
      </c>
      <c r="K170">
        <v>0.20892198692377401</v>
      </c>
      <c r="O170" s="61" t="s">
        <v>75</v>
      </c>
      <c r="P170">
        <v>0.46709549891116309</v>
      </c>
      <c r="Q170">
        <v>0.37243763453576412</v>
      </c>
      <c r="W170" s="57" t="s">
        <v>79</v>
      </c>
    </row>
    <row r="171" spans="1:25" x14ac:dyDescent="0.25">
      <c r="A171" s="61" t="s">
        <v>26</v>
      </c>
      <c r="B171">
        <v>0.56906511092850065</v>
      </c>
      <c r="C171">
        <v>0.41365543759592238</v>
      </c>
      <c r="D171">
        <v>0.31620934079962792</v>
      </c>
      <c r="H171" s="61" t="s">
        <v>76</v>
      </c>
      <c r="I171">
        <v>0.69960360291915091</v>
      </c>
      <c r="J171">
        <v>0.33856186175524278</v>
      </c>
      <c r="K171">
        <v>0.1155220137367738</v>
      </c>
      <c r="O171" s="61" t="s">
        <v>77</v>
      </c>
      <c r="P171">
        <v>0.71289400625088906</v>
      </c>
      <c r="Q171">
        <v>0.7029821190343063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0.27822785038891051</v>
      </c>
      <c r="Y172">
        <v>0.35010993104752908</v>
      </c>
    </row>
    <row r="173" spans="1:25" x14ac:dyDescent="0.25">
      <c r="W173" s="61" t="s">
        <v>21</v>
      </c>
      <c r="X173">
        <v>0.56518056740794032</v>
      </c>
      <c r="Y173">
        <v>0.54307735061159546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0.77245326282912341</v>
      </c>
      <c r="Y174">
        <v>0.80168416995052139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0.77172250458258129</v>
      </c>
      <c r="Y175">
        <v>0.74734026347226934</v>
      </c>
    </row>
    <row r="176" spans="1:25" x14ac:dyDescent="0.25">
      <c r="A176" s="61" t="s">
        <v>17</v>
      </c>
      <c r="B176">
        <v>2.4000329574429671E-2</v>
      </c>
      <c r="C176">
        <v>0.27673569452912578</v>
      </c>
      <c r="D176">
        <v>-1.057178570783171E-2</v>
      </c>
      <c r="H176" s="61" t="s">
        <v>70</v>
      </c>
      <c r="I176">
        <v>0.50463421039914647</v>
      </c>
      <c r="J176">
        <v>0.38517072891201609</v>
      </c>
      <c r="K176">
        <v>0.26096188399823961</v>
      </c>
      <c r="O176" s="61" t="s">
        <v>71</v>
      </c>
      <c r="P176">
        <v>5.3652336159681228E-2</v>
      </c>
      <c r="Q176">
        <v>0.66987509959406399</v>
      </c>
      <c r="W176" s="61" t="s">
        <v>28</v>
      </c>
      <c r="X176">
        <v>0.25182263881314898</v>
      </c>
      <c r="Y176">
        <v>0.30991079470727029</v>
      </c>
    </row>
    <row r="177" spans="1:25" x14ac:dyDescent="0.25">
      <c r="A177" s="61" t="s">
        <v>20</v>
      </c>
      <c r="B177">
        <v>-1.125640851972416E-2</v>
      </c>
      <c r="C177">
        <v>6.7402210720989814E-2</v>
      </c>
      <c r="D177">
        <v>0.15115768936396959</v>
      </c>
      <c r="H177" s="61" t="s">
        <v>72</v>
      </c>
      <c r="I177">
        <v>0.65526595432618051</v>
      </c>
      <c r="J177">
        <v>0.48375931787321402</v>
      </c>
      <c r="K177">
        <v>0.36792570124418328</v>
      </c>
      <c r="O177" s="61" t="s">
        <v>73</v>
      </c>
      <c r="P177">
        <v>0.1093919063763817</v>
      </c>
      <c r="Q177">
        <v>0.4953156125099995</v>
      </c>
      <c r="W177" s="61" t="s">
        <v>29</v>
      </c>
      <c r="X177">
        <v>0.71274898337015613</v>
      </c>
      <c r="Y177">
        <v>0.72193220202958486</v>
      </c>
    </row>
    <row r="178" spans="1:25" x14ac:dyDescent="0.25">
      <c r="A178" s="61" t="s">
        <v>23</v>
      </c>
      <c r="B178">
        <v>8.7867305505429608E-2</v>
      </c>
      <c r="C178">
        <v>0.13158021637512601</v>
      </c>
      <c r="D178">
        <v>0.35139807205305867</v>
      </c>
      <c r="H178" s="61" t="s">
        <v>74</v>
      </c>
      <c r="I178">
        <v>0.32351875421501258</v>
      </c>
      <c r="J178">
        <v>0.21391155984059149</v>
      </c>
      <c r="K178">
        <v>0.1546898320501581</v>
      </c>
      <c r="O178" s="61" t="s">
        <v>75</v>
      </c>
      <c r="P178">
        <v>3.0596785498325719E-2</v>
      </c>
      <c r="Q178">
        <v>0.14761385401640481</v>
      </c>
      <c r="W178" s="61" t="s">
        <v>31</v>
      </c>
      <c r="X178">
        <v>0.86002856426355101</v>
      </c>
      <c r="Y178">
        <v>0.80208425349407675</v>
      </c>
    </row>
    <row r="179" spans="1:25" x14ac:dyDescent="0.25">
      <c r="A179" s="61" t="s">
        <v>26</v>
      </c>
      <c r="B179">
        <v>4.3655240025823043E-2</v>
      </c>
      <c r="C179">
        <v>0.31068767466771768</v>
      </c>
      <c r="D179">
        <v>0.21072456327492259</v>
      </c>
      <c r="H179" s="61" t="s">
        <v>76</v>
      </c>
      <c r="I179">
        <v>0.18329558835367379</v>
      </c>
      <c r="J179">
        <v>0.27272884938818942</v>
      </c>
      <c r="K179">
        <v>0.19418057228207389</v>
      </c>
      <c r="O179" s="61" t="s">
        <v>77</v>
      </c>
      <c r="P179">
        <v>0.1004891479430578</v>
      </c>
      <c r="Q179">
        <v>0.30461249793128098</v>
      </c>
      <c r="W179" s="61" t="s">
        <v>32</v>
      </c>
      <c r="X179">
        <v>0.85385492453795764</v>
      </c>
      <c r="Y179">
        <v>0.81555775541173336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9.259408155834134E-2</v>
      </c>
      <c r="C184">
        <v>6.4819791091359269E-2</v>
      </c>
      <c r="D184">
        <v>-2.857100504125374E-2</v>
      </c>
      <c r="H184" s="61" t="s">
        <v>70</v>
      </c>
      <c r="I184">
        <v>9.7403002896390325E-2</v>
      </c>
      <c r="J184">
        <v>0.12921254295274251</v>
      </c>
      <c r="K184">
        <v>9.2722063457445533E-2</v>
      </c>
      <c r="O184" s="61" t="s">
        <v>71</v>
      </c>
      <c r="P184">
        <v>0.20288331708266921</v>
      </c>
      <c r="Q184">
        <v>0.17694806492729279</v>
      </c>
      <c r="W184" s="61" t="s">
        <v>18</v>
      </c>
      <c r="X184">
        <v>3.6327588706012118E-2</v>
      </c>
      <c r="Y184">
        <v>-9.307781110346644E-2</v>
      </c>
    </row>
    <row r="185" spans="1:25" x14ac:dyDescent="0.25">
      <c r="A185" s="61" t="s">
        <v>20</v>
      </c>
      <c r="B185">
        <v>0.11820948555700329</v>
      </c>
      <c r="C185">
        <v>3.4099326303620572E-2</v>
      </c>
      <c r="D185">
        <v>-4.1611310693856859E-2</v>
      </c>
      <c r="H185" s="61" t="s">
        <v>72</v>
      </c>
      <c r="I185">
        <v>0.16191868108290469</v>
      </c>
      <c r="J185">
        <v>0.15716705177993459</v>
      </c>
      <c r="K185">
        <v>1.5642905734008759E-2</v>
      </c>
      <c r="O185" s="61" t="s">
        <v>73</v>
      </c>
      <c r="P185">
        <v>0.20159318731327031</v>
      </c>
      <c r="Q185">
        <v>0.1212653468342262</v>
      </c>
      <c r="W185" s="61" t="s">
        <v>21</v>
      </c>
      <c r="X185">
        <v>6.4044348056881084E-2</v>
      </c>
      <c r="Y185">
        <v>0.27906910385926448</v>
      </c>
    </row>
    <row r="186" spans="1:25" x14ac:dyDescent="0.25">
      <c r="A186" s="61" t="s">
        <v>23</v>
      </c>
      <c r="B186">
        <v>7.2279760419258427E-3</v>
      </c>
      <c r="C186">
        <v>3.9946882536734153E-2</v>
      </c>
      <c r="D186">
        <v>-5.5211568580927572E-2</v>
      </c>
      <c r="H186" s="61" t="s">
        <v>74</v>
      </c>
      <c r="I186">
        <v>-6.208826109500621E-2</v>
      </c>
      <c r="J186">
        <v>2.2554760494891122E-3</v>
      </c>
      <c r="K186">
        <v>-7.1502518164336074E-2</v>
      </c>
      <c r="O186" s="61" t="s">
        <v>75</v>
      </c>
      <c r="P186">
        <v>3.2050865157963633E-2</v>
      </c>
      <c r="Q186">
        <v>-3.7693758326775677E-2</v>
      </c>
      <c r="W186" s="61" t="s">
        <v>24</v>
      </c>
      <c r="X186">
        <v>7.562227089995753E-2</v>
      </c>
      <c r="Y186">
        <v>0.47122073434328732</v>
      </c>
    </row>
    <row r="187" spans="1:25" x14ac:dyDescent="0.25">
      <c r="A187" s="61" t="s">
        <v>26</v>
      </c>
      <c r="B187">
        <v>0.1745785247003844</v>
      </c>
      <c r="C187">
        <v>0.19849185594284199</v>
      </c>
      <c r="D187">
        <v>0.12290646254089189</v>
      </c>
      <c r="H187" s="61" t="s">
        <v>76</v>
      </c>
      <c r="I187">
        <v>-4.2801520275629591E-2</v>
      </c>
      <c r="J187">
        <v>-6.610271034332571E-2</v>
      </c>
      <c r="K187">
        <v>-0.15503003916218919</v>
      </c>
      <c r="O187" s="61" t="s">
        <v>77</v>
      </c>
      <c r="P187">
        <v>0.13331658885755049</v>
      </c>
      <c r="Q187">
        <v>-4.6268803943647359E-2</v>
      </c>
      <c r="W187" s="61" t="s">
        <v>27</v>
      </c>
      <c r="X187">
        <v>0.10275791224585309</v>
      </c>
      <c r="Y187">
        <v>0.47490593850025298</v>
      </c>
    </row>
    <row r="188" spans="1:25" x14ac:dyDescent="0.25">
      <c r="W188" s="61" t="s">
        <v>28</v>
      </c>
      <c r="X188">
        <v>4.4215485000387293E-2</v>
      </c>
      <c r="Y188">
        <v>-5.1764204890490072E-2</v>
      </c>
    </row>
    <row r="189" spans="1:25" x14ac:dyDescent="0.25">
      <c r="W189" s="61" t="s">
        <v>29</v>
      </c>
      <c r="X189">
        <v>3.946843421949945E-2</v>
      </c>
      <c r="Y189">
        <v>0.21605276455514749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7.2017347679846619E-2</v>
      </c>
      <c r="Y190">
        <v>0.30505135669027011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5.9634489721422969E-2</v>
      </c>
      <c r="Y191">
        <v>0.60980394225715717</v>
      </c>
    </row>
    <row r="192" spans="1:25" x14ac:dyDescent="0.25">
      <c r="A192" s="61" t="s">
        <v>17</v>
      </c>
      <c r="B192">
        <v>-0.13857873570939919</v>
      </c>
      <c r="C192">
        <v>-2.0633774486864251E-2</v>
      </c>
      <c r="D192">
        <v>-2.0910046460375292E-2</v>
      </c>
      <c r="H192" s="61" t="s">
        <v>70</v>
      </c>
      <c r="I192">
        <v>0.1002960059510847</v>
      </c>
      <c r="J192">
        <v>-2.7990964630597279E-2</v>
      </c>
      <c r="K192">
        <v>-4.8574453431725249E-2</v>
      </c>
      <c r="O192" s="61" t="s">
        <v>71</v>
      </c>
      <c r="P192">
        <v>6.7940975602495138E-2</v>
      </c>
      <c r="Q192">
        <v>0.1087661061274081</v>
      </c>
    </row>
    <row r="193" spans="1:25" x14ac:dyDescent="0.25">
      <c r="A193" s="61" t="s">
        <v>20</v>
      </c>
      <c r="B193">
        <v>4.642892479882943E-2</v>
      </c>
      <c r="C193">
        <v>9.8852561381001958E-2</v>
      </c>
      <c r="D193">
        <v>9.9633114912143939E-2</v>
      </c>
      <c r="H193" s="61" t="s">
        <v>72</v>
      </c>
      <c r="I193">
        <v>1.510928638557933E-2</v>
      </c>
      <c r="J193">
        <v>-4.2875632513830033E-3</v>
      </c>
      <c r="K193">
        <v>-3.313017319263882E-3</v>
      </c>
      <c r="O193" s="61" t="s">
        <v>73</v>
      </c>
      <c r="P193">
        <v>-1.5545580102627811E-2</v>
      </c>
      <c r="Q193">
        <v>6.4621411979507132E-2</v>
      </c>
    </row>
    <row r="194" spans="1:25" x14ac:dyDescent="0.25">
      <c r="A194" s="61" t="s">
        <v>23</v>
      </c>
      <c r="B194">
        <v>-0.10309752555803579</v>
      </c>
      <c r="C194">
        <v>1.7765341517201549E-2</v>
      </c>
      <c r="D194">
        <v>5.8645058657447267E-3</v>
      </c>
      <c r="H194" s="61" t="s">
        <v>74</v>
      </c>
      <c r="I194">
        <v>7.4354561537964631E-2</v>
      </c>
      <c r="J194">
        <v>-2.6348622455824491E-2</v>
      </c>
      <c r="K194">
        <v>-3.5901536308390138E-2</v>
      </c>
      <c r="O194" s="61" t="s">
        <v>75</v>
      </c>
      <c r="P194">
        <v>-3.1058958225814549E-2</v>
      </c>
      <c r="Q194">
        <v>6.158922181856908E-2</v>
      </c>
      <c r="W194" s="57" t="s">
        <v>84</v>
      </c>
    </row>
    <row r="195" spans="1:25" x14ac:dyDescent="0.25">
      <c r="A195" s="61" t="s">
        <v>26</v>
      </c>
      <c r="B195">
        <v>-3.8105983540188981E-3</v>
      </c>
      <c r="C195">
        <v>0.10033079749191021</v>
      </c>
      <c r="D195">
        <v>8.6595878828161194E-2</v>
      </c>
      <c r="H195" s="61" t="s">
        <v>76</v>
      </c>
      <c r="I195">
        <v>-2.0568233801438918E-3</v>
      </c>
      <c r="J195">
        <v>-3.2489422488707932E-2</v>
      </c>
      <c r="K195">
        <v>-3.6190857795426107E-2</v>
      </c>
      <c r="O195" s="61" t="s">
        <v>77</v>
      </c>
      <c r="P195">
        <v>3.5745287655131512E-2</v>
      </c>
      <c r="Q195">
        <v>8.2758019044052739E-3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8.7793230951612969E-2</v>
      </c>
      <c r="Y196">
        <v>1.2719587265583379E-2</v>
      </c>
    </row>
    <row r="197" spans="1:25" x14ac:dyDescent="0.25">
      <c r="W197" s="61" t="s">
        <v>21</v>
      </c>
      <c r="X197">
        <v>4.7763158130974703E-2</v>
      </c>
      <c r="Y197">
        <v>-1.520946703359489E-2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4.9456877006023928E-2</v>
      </c>
      <c r="Y198">
        <v>5.8034365187848803E-2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0.18314802489573759</v>
      </c>
      <c r="Y199">
        <v>9.3437624464772787E-2</v>
      </c>
    </row>
    <row r="200" spans="1:25" x14ac:dyDescent="0.25">
      <c r="A200" s="61" t="s">
        <v>17</v>
      </c>
      <c r="B200">
        <v>6.6714751020261224E-3</v>
      </c>
      <c r="C200">
        <v>-2.771683538316675E-2</v>
      </c>
      <c r="D200">
        <v>-3.7670856354813292E-2</v>
      </c>
      <c r="H200" s="61" t="s">
        <v>70</v>
      </c>
      <c r="I200">
        <v>5.7163323146621939E-2</v>
      </c>
      <c r="J200">
        <v>-6.3352421695419311E-2</v>
      </c>
      <c r="K200">
        <v>-5.6283975391874692E-2</v>
      </c>
      <c r="O200" s="61" t="s">
        <v>71</v>
      </c>
      <c r="P200">
        <v>0.1116844817976569</v>
      </c>
      <c r="Q200">
        <v>6.4279517087229468E-2</v>
      </c>
      <c r="W200" s="61" t="s">
        <v>28</v>
      </c>
      <c r="X200">
        <v>5.9484692690426562E-2</v>
      </c>
      <c r="Y200">
        <v>-2.9358224501494199E-2</v>
      </c>
    </row>
    <row r="201" spans="1:25" x14ac:dyDescent="0.25">
      <c r="A201" s="61" t="s">
        <v>20</v>
      </c>
      <c r="B201">
        <v>5.268947494584144E-2</v>
      </c>
      <c r="C201">
        <v>-4.8758472003313832E-2</v>
      </c>
      <c r="D201">
        <v>-4.4398768646554197E-2</v>
      </c>
      <c r="H201" s="61" t="s">
        <v>72</v>
      </c>
      <c r="I201">
        <v>9.4657778046659619E-2</v>
      </c>
      <c r="J201">
        <v>-5.9102012077540227E-2</v>
      </c>
      <c r="K201">
        <v>-5.5113169373776867E-2</v>
      </c>
      <c r="O201" s="61" t="s">
        <v>73</v>
      </c>
      <c r="P201">
        <v>0.14957394552189959</v>
      </c>
      <c r="Q201">
        <v>6.3528145174771983E-2</v>
      </c>
      <c r="W201" s="61" t="s">
        <v>29</v>
      </c>
      <c r="X201">
        <v>0.12973124970172911</v>
      </c>
      <c r="Y201">
        <v>-2.8435817521105241E-2</v>
      </c>
    </row>
    <row r="202" spans="1:25" x14ac:dyDescent="0.25">
      <c r="A202" s="61" t="s">
        <v>23</v>
      </c>
      <c r="B202">
        <v>2.0327884454862642E-2</v>
      </c>
      <c r="C202">
        <v>-1.642587011458984E-2</v>
      </c>
      <c r="D202">
        <v>-5.4403870262406144E-3</v>
      </c>
      <c r="H202" s="61" t="s">
        <v>74</v>
      </c>
      <c r="I202">
        <v>5.1239060624713928E-3</v>
      </c>
      <c r="J202">
        <v>8.3394851260824437E-2</v>
      </c>
      <c r="K202">
        <v>6.6669233698378641E-2</v>
      </c>
      <c r="O202" s="61" t="s">
        <v>75</v>
      </c>
      <c r="P202">
        <v>-2.6739045695338502E-2</v>
      </c>
      <c r="Q202">
        <v>2.8506028737386099E-3</v>
      </c>
      <c r="W202" s="61" t="s">
        <v>31</v>
      </c>
      <c r="X202">
        <v>3.8515092683164338E-2</v>
      </c>
      <c r="Y202">
        <v>4.9119586171942273E-2</v>
      </c>
    </row>
    <row r="203" spans="1:25" x14ac:dyDescent="0.25">
      <c r="A203" s="61" t="s">
        <v>26</v>
      </c>
      <c r="B203">
        <v>-6.8774997505474278E-2</v>
      </c>
      <c r="C203">
        <v>-7.5556703375557033E-2</v>
      </c>
      <c r="D203">
        <v>-6.9803052992758921E-2</v>
      </c>
      <c r="H203" s="61" t="s">
        <v>76</v>
      </c>
      <c r="I203">
        <v>-2.443782772847379E-2</v>
      </c>
      <c r="J203">
        <v>2.9423198504726581E-2</v>
      </c>
      <c r="K203">
        <v>1.446219433263368E-2</v>
      </c>
      <c r="O203" s="61" t="s">
        <v>77</v>
      </c>
      <c r="P203">
        <v>3.1336633269832208E-2</v>
      </c>
      <c r="Q203">
        <v>-2.2520908219933109E-2</v>
      </c>
      <c r="W203" s="61" t="s">
        <v>32</v>
      </c>
      <c r="X203">
        <v>0.17352797494832109</v>
      </c>
      <c r="Y203">
        <v>0.13570377317690971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6.635505547733471E-2</v>
      </c>
      <c r="C208">
        <v>-0.15744004552346369</v>
      </c>
      <c r="D208">
        <v>-0.18961993753988871</v>
      </c>
      <c r="H208" s="61" t="s">
        <v>70</v>
      </c>
      <c r="I208">
        <v>0.80794090651411854</v>
      </c>
      <c r="J208">
        <v>0.56463965987388898</v>
      </c>
      <c r="K208">
        <v>0.43057788239928368</v>
      </c>
      <c r="O208" s="61" t="s">
        <v>71</v>
      </c>
      <c r="P208">
        <v>0.31004437593630152</v>
      </c>
      <c r="Q208">
        <v>0.66638837866644429</v>
      </c>
      <c r="W208" s="61" t="s">
        <v>18</v>
      </c>
      <c r="X208">
        <v>-0.1091271827708232</v>
      </c>
      <c r="Y208">
        <v>-9.4181975766688644E-2</v>
      </c>
    </row>
    <row r="209" spans="1:25" x14ac:dyDescent="0.25">
      <c r="A209" s="61" t="s">
        <v>20</v>
      </c>
      <c r="B209">
        <v>0.21212076800722779</v>
      </c>
      <c r="C209">
        <v>-0.1033747198437505</v>
      </c>
      <c r="D209">
        <v>-0.15619425409466001</v>
      </c>
      <c r="H209" s="61" t="s">
        <v>72</v>
      </c>
      <c r="I209">
        <v>0.67674914629208271</v>
      </c>
      <c r="J209">
        <v>0.44367297527151628</v>
      </c>
      <c r="K209">
        <v>0.39337059617426101</v>
      </c>
      <c r="O209" s="61" t="s">
        <v>73</v>
      </c>
      <c r="P209">
        <v>0.5950808270659308</v>
      </c>
      <c r="Q209">
        <v>0.82845168995029073</v>
      </c>
      <c r="W209" s="61" t="s">
        <v>21</v>
      </c>
      <c r="X209">
        <v>-2.6746213310292519E-2</v>
      </c>
      <c r="Y209">
        <v>5.6406516212447598E-2</v>
      </c>
    </row>
    <row r="210" spans="1:25" x14ac:dyDescent="0.25">
      <c r="A210" s="61" t="s">
        <v>23</v>
      </c>
      <c r="B210">
        <v>0.46830728234410018</v>
      </c>
      <c r="C210">
        <v>0.16623680977270799</v>
      </c>
      <c r="D210">
        <v>0.132373567536308</v>
      </c>
      <c r="H210" s="61" t="s">
        <v>74</v>
      </c>
      <c r="I210">
        <v>0.4474409503699136</v>
      </c>
      <c r="J210">
        <v>0.52504761555123158</v>
      </c>
      <c r="K210">
        <v>0.38225163571396709</v>
      </c>
      <c r="O210" s="61" t="s">
        <v>75</v>
      </c>
      <c r="P210">
        <v>0.26289989548899012</v>
      </c>
      <c r="Q210">
        <v>0.5922506441344384</v>
      </c>
      <c r="W210" s="61" t="s">
        <v>24</v>
      </c>
      <c r="X210">
        <v>-3.10511506262359E-2</v>
      </c>
      <c r="Y210">
        <v>-6.7177677991546361E-3</v>
      </c>
    </row>
    <row r="211" spans="1:25" x14ac:dyDescent="0.25">
      <c r="A211" s="61" t="s">
        <v>26</v>
      </c>
      <c r="B211">
        <v>0.11709132356454829</v>
      </c>
      <c r="C211">
        <v>-9.2715210023307543E-2</v>
      </c>
      <c r="D211">
        <v>-0.13006551974073721</v>
      </c>
      <c r="H211" s="61" t="s">
        <v>76</v>
      </c>
      <c r="I211">
        <v>0.31379720533162442</v>
      </c>
      <c r="J211">
        <v>-2.8621237424448359E-2</v>
      </c>
      <c r="K211">
        <v>-7.072210182273061E-3</v>
      </c>
      <c r="O211" s="61" t="s">
        <v>77</v>
      </c>
      <c r="P211">
        <v>0.49752112455429481</v>
      </c>
      <c r="Q211">
        <v>0.49876694885258288</v>
      </c>
      <c r="W211" s="61" t="s">
        <v>27</v>
      </c>
      <c r="X211">
        <v>-1.8729479622403039E-2</v>
      </c>
      <c r="Y211">
        <v>5.3452945943118738E-2</v>
      </c>
    </row>
    <row r="212" spans="1:25" x14ac:dyDescent="0.25">
      <c r="W212" s="61" t="s">
        <v>28</v>
      </c>
      <c r="X212">
        <v>-4.6937415986130507E-2</v>
      </c>
      <c r="Y212">
        <v>-2.706551688152686E-2</v>
      </c>
    </row>
    <row r="213" spans="1:25" x14ac:dyDescent="0.25">
      <c r="W213" s="61" t="s">
        <v>29</v>
      </c>
      <c r="X213">
        <v>2.014170204766548E-2</v>
      </c>
      <c r="Y213">
        <v>1.570777847426139E-3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-6.4225564469499079E-3</v>
      </c>
      <c r="Y214">
        <v>1.6760370846494729E-2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-5.0588732114379517E-2</v>
      </c>
      <c r="Y215">
        <v>2.3861921230336001E-4</v>
      </c>
    </row>
    <row r="216" spans="1:25" x14ac:dyDescent="0.25">
      <c r="A216" s="61" t="s">
        <v>17</v>
      </c>
      <c r="B216">
        <v>4.7724956511631562E-2</v>
      </c>
      <c r="C216">
        <v>4.4624484870615787E-2</v>
      </c>
      <c r="D216">
        <v>4.2175844235401792E-2</v>
      </c>
      <c r="H216" s="61" t="s">
        <v>70</v>
      </c>
      <c r="I216">
        <v>0.11385020960158709</v>
      </c>
      <c r="J216">
        <v>-5.5377716783813688E-2</v>
      </c>
      <c r="K216">
        <v>-5.324706015672382E-2</v>
      </c>
      <c r="O216" s="61" t="s">
        <v>71</v>
      </c>
      <c r="P216">
        <v>9.8757031669579359E-2</v>
      </c>
      <c r="Q216">
        <v>0.1421582223485536</v>
      </c>
    </row>
    <row r="217" spans="1:25" x14ac:dyDescent="0.25">
      <c r="A217" s="61" t="s">
        <v>20</v>
      </c>
      <c r="B217">
        <v>7.6227550956975115E-2</v>
      </c>
      <c r="C217">
        <v>1.271603142915723E-2</v>
      </c>
      <c r="D217">
        <v>1.8969835093469341E-2</v>
      </c>
      <c r="H217" s="61" t="s">
        <v>72</v>
      </c>
      <c r="I217">
        <v>0.19066236551035171</v>
      </c>
      <c r="J217">
        <v>-2.0281782117307991E-2</v>
      </c>
      <c r="K217">
        <v>-1.0123083298361301E-2</v>
      </c>
      <c r="O217" s="61" t="s">
        <v>73</v>
      </c>
      <c r="P217">
        <v>0.12564227995908681</v>
      </c>
      <c r="Q217">
        <v>0.13588685092399241</v>
      </c>
    </row>
    <row r="218" spans="1:25" x14ac:dyDescent="0.25">
      <c r="A218" s="61" t="s">
        <v>23</v>
      </c>
      <c r="B218">
        <v>-0.11755125227183789</v>
      </c>
      <c r="C218">
        <v>-5.630771899231183E-2</v>
      </c>
      <c r="D218">
        <v>-5.6095485053361739E-2</v>
      </c>
      <c r="H218" s="61" t="s">
        <v>74</v>
      </c>
      <c r="I218">
        <v>4.8541541467016967E-2</v>
      </c>
      <c r="J218">
        <v>5.4713930222286072E-2</v>
      </c>
      <c r="K218">
        <v>5.6487037683521923E-2</v>
      </c>
      <c r="O218" s="61" t="s">
        <v>75</v>
      </c>
      <c r="P218">
        <v>3.8555205860177189E-2</v>
      </c>
      <c r="Q218">
        <v>3.4099783134323457E-2</v>
      </c>
      <c r="W218" s="57" t="s">
        <v>89</v>
      </c>
    </row>
    <row r="219" spans="1:25" x14ac:dyDescent="0.25">
      <c r="A219" s="61" t="s">
        <v>26</v>
      </c>
      <c r="B219">
        <v>6.4549464470083265E-2</v>
      </c>
      <c r="C219">
        <v>-1.8047849671054501E-2</v>
      </c>
      <c r="D219">
        <v>-1.5038377169202539E-2</v>
      </c>
      <c r="H219" s="61" t="s">
        <v>76</v>
      </c>
      <c r="I219">
        <v>2.614053645788424E-2</v>
      </c>
      <c r="J219">
        <v>7.9598498179175151E-2</v>
      </c>
      <c r="K219">
        <v>8.0266656034620382E-2</v>
      </c>
      <c r="O219" s="61" t="s">
        <v>77</v>
      </c>
      <c r="P219">
        <v>4.9257946384326047E-2</v>
      </c>
      <c r="Q219">
        <v>3.8377595129004363E-2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5.2982647140492724E-3</v>
      </c>
      <c r="Y220">
        <v>-1.260949905067348E-3</v>
      </c>
    </row>
    <row r="221" spans="1:25" x14ac:dyDescent="0.25">
      <c r="W221" s="61" t="s">
        <v>21</v>
      </c>
      <c r="X221">
        <v>8.7093833828836989E-4</v>
      </c>
      <c r="Y221">
        <v>1.2986400680503239E-2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5.2512649228819881E-2</v>
      </c>
      <c r="Y222">
        <v>3.7891459958010097E-2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0.10441573603933391</v>
      </c>
      <c r="Y223">
        <v>3.9708364758050139E-2</v>
      </c>
    </row>
    <row r="224" spans="1:25" x14ac:dyDescent="0.25">
      <c r="A224" s="61" t="s">
        <v>17</v>
      </c>
      <c r="B224">
        <v>0.32549185563894401</v>
      </c>
      <c r="C224">
        <v>0.24940742307243069</v>
      </c>
      <c r="D224">
        <v>6.4076166736721063E-2</v>
      </c>
      <c r="H224" s="61" t="s">
        <v>70</v>
      </c>
      <c r="I224">
        <v>0.54388371815296532</v>
      </c>
      <c r="J224">
        <v>0.29800445218472388</v>
      </c>
      <c r="K224">
        <v>2.8340078155815109E-2</v>
      </c>
      <c r="O224" s="61" t="s">
        <v>71</v>
      </c>
      <c r="P224">
        <v>0.2110734460142687</v>
      </c>
      <c r="Q224">
        <v>0.26633506164164761</v>
      </c>
      <c r="W224" s="61" t="s">
        <v>28</v>
      </c>
      <c r="X224">
        <v>-3.9988245673394582E-3</v>
      </c>
      <c r="Y224">
        <v>-1.6901904439636111E-2</v>
      </c>
    </row>
    <row r="225" spans="1:25" x14ac:dyDescent="0.25">
      <c r="A225" s="61" t="s">
        <v>20</v>
      </c>
      <c r="B225">
        <v>0.14886906850182571</v>
      </c>
      <c r="C225">
        <v>7.0116749881364232E-3</v>
      </c>
      <c r="D225">
        <v>-9.5037218219216998E-2</v>
      </c>
      <c r="H225" s="61" t="s">
        <v>72</v>
      </c>
      <c r="I225">
        <v>0.44099418048534639</v>
      </c>
      <c r="J225">
        <v>0.31015848327092188</v>
      </c>
      <c r="K225">
        <v>4.7695643294902279E-2</v>
      </c>
      <c r="O225" s="61" t="s">
        <v>73</v>
      </c>
      <c r="P225">
        <v>0.43979980359043608</v>
      </c>
      <c r="Q225">
        <v>0.55183321723376411</v>
      </c>
      <c r="W225" s="61" t="s">
        <v>29</v>
      </c>
      <c r="X225">
        <v>3.7467352128837138E-2</v>
      </c>
      <c r="Y225">
        <v>-5.4561729666028824E-3</v>
      </c>
    </row>
    <row r="226" spans="1:25" x14ac:dyDescent="0.25">
      <c r="A226" s="61" t="s">
        <v>23</v>
      </c>
      <c r="B226">
        <v>0.17539324893240121</v>
      </c>
      <c r="C226">
        <v>0.16559675818740299</v>
      </c>
      <c r="D226">
        <v>0.120296210752594</v>
      </c>
      <c r="H226" s="61" t="s">
        <v>74</v>
      </c>
      <c r="I226">
        <v>0.31621102496941322</v>
      </c>
      <c r="J226">
        <v>0.29586804079572421</v>
      </c>
      <c r="K226">
        <v>-7.3983318057732964E-2</v>
      </c>
      <c r="O226" s="61" t="s">
        <v>75</v>
      </c>
      <c r="P226">
        <v>0.25884668048897341</v>
      </c>
      <c r="Q226">
        <v>0.27667225974651899</v>
      </c>
      <c r="W226" s="61" t="s">
        <v>31</v>
      </c>
      <c r="X226">
        <v>7.1810969678507253E-2</v>
      </c>
      <c r="Y226">
        <v>4.1380174969464292E-2</v>
      </c>
    </row>
    <row r="227" spans="1:25" x14ac:dyDescent="0.25">
      <c r="A227" s="61" t="s">
        <v>26</v>
      </c>
      <c r="B227">
        <v>0.43281272722196468</v>
      </c>
      <c r="C227">
        <v>0.25329802673629298</v>
      </c>
      <c r="D227">
        <v>3.8540100693829307E-2</v>
      </c>
      <c r="H227" s="61" t="s">
        <v>76</v>
      </c>
      <c r="I227">
        <v>0.29743389018101068</v>
      </c>
      <c r="J227">
        <v>0.2552176603581342</v>
      </c>
      <c r="K227">
        <v>-1.092909522678273E-2</v>
      </c>
      <c r="O227" s="61" t="s">
        <v>77</v>
      </c>
      <c r="P227">
        <v>0.28259637225380618</v>
      </c>
      <c r="Q227">
        <v>0.25821965979494682</v>
      </c>
      <c r="W227" s="61" t="s">
        <v>32</v>
      </c>
      <c r="X227">
        <v>0.1197306818376612</v>
      </c>
      <c r="Y227">
        <v>6.5832072608863521E-2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9.3388657247656909E-2</v>
      </c>
      <c r="Y232">
        <v>0.32681717181397119</v>
      </c>
    </row>
    <row r="233" spans="1:25" x14ac:dyDescent="0.25">
      <c r="W233" s="61" t="s">
        <v>21</v>
      </c>
      <c r="X233">
        <v>0.23190551515182309</v>
      </c>
      <c r="Y233">
        <v>0.57762259822708706</v>
      </c>
    </row>
    <row r="234" spans="1:25" x14ac:dyDescent="0.25">
      <c r="W234" s="61" t="s">
        <v>24</v>
      </c>
      <c r="X234">
        <v>0.52791671659727168</v>
      </c>
      <c r="Y234">
        <v>0.66359124974765815</v>
      </c>
    </row>
    <row r="235" spans="1:25" x14ac:dyDescent="0.25">
      <c r="W235" s="61" t="s">
        <v>27</v>
      </c>
      <c r="X235">
        <v>0.57778350310117543</v>
      </c>
      <c r="Y235">
        <v>0.81075674309362444</v>
      </c>
    </row>
    <row r="236" spans="1:25" x14ac:dyDescent="0.25">
      <c r="W236" s="61" t="s">
        <v>28</v>
      </c>
      <c r="X236">
        <v>0.20148648696887131</v>
      </c>
      <c r="Y236">
        <v>0.31045016729800429</v>
      </c>
    </row>
    <row r="237" spans="1:25" x14ac:dyDescent="0.25">
      <c r="W237" s="61" t="s">
        <v>29</v>
      </c>
      <c r="X237">
        <v>0.15988024608441601</v>
      </c>
      <c r="Y237">
        <v>0.30909940923106483</v>
      </c>
    </row>
    <row r="238" spans="1:25" x14ac:dyDescent="0.25">
      <c r="W238" s="61" t="s">
        <v>31</v>
      </c>
      <c r="X238">
        <v>0.46260382128449762</v>
      </c>
      <c r="Y238">
        <v>0.88008285787706153</v>
      </c>
    </row>
    <row r="239" spans="1:25" x14ac:dyDescent="0.25">
      <c r="W239" s="61" t="s">
        <v>32</v>
      </c>
      <c r="X239">
        <v>0.31159009588948938</v>
      </c>
      <c r="Y239">
        <v>0.6412345032560357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2.538460005743513E-2</v>
      </c>
      <c r="Y244">
        <v>1.341749467550394E-2</v>
      </c>
    </row>
    <row r="245" spans="1:25" x14ac:dyDescent="0.25">
      <c r="W245" s="61" t="s">
        <v>21</v>
      </c>
      <c r="X245">
        <v>4.4711294409533878E-2</v>
      </c>
      <c r="Y245">
        <v>4.6592296136432863E-2</v>
      </c>
    </row>
    <row r="246" spans="1:25" x14ac:dyDescent="0.25">
      <c r="W246" s="61" t="s">
        <v>24</v>
      </c>
      <c r="X246">
        <v>6.3961160412852047E-2</v>
      </c>
      <c r="Y246">
        <v>6.392708507972264E-2</v>
      </c>
    </row>
    <row r="247" spans="1:25" x14ac:dyDescent="0.25">
      <c r="W247" s="61" t="s">
        <v>27</v>
      </c>
      <c r="X247">
        <v>8.4772683031251184E-2</v>
      </c>
      <c r="Y247">
        <v>9.5128983361302877E-2</v>
      </c>
    </row>
    <row r="248" spans="1:25" x14ac:dyDescent="0.25">
      <c r="W248" s="61" t="s">
        <v>28</v>
      </c>
      <c r="X248">
        <v>-1.021725305093641E-2</v>
      </c>
      <c r="Y248">
        <v>7.6589941539052157E-4</v>
      </c>
    </row>
    <row r="249" spans="1:25" x14ac:dyDescent="0.25">
      <c r="W249" s="61" t="s">
        <v>29</v>
      </c>
      <c r="X249">
        <v>4.9332820846425908E-2</v>
      </c>
      <c r="Y249">
        <v>3.8128134264562193E-2</v>
      </c>
    </row>
    <row r="250" spans="1:25" x14ac:dyDescent="0.25">
      <c r="W250" s="61" t="s">
        <v>31</v>
      </c>
      <c r="X250">
        <v>8.3429942656862627E-2</v>
      </c>
      <c r="Y250">
        <v>0.1047895411971027</v>
      </c>
    </row>
    <row r="251" spans="1:25" x14ac:dyDescent="0.25">
      <c r="W251" s="61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0.27834900309141608</v>
      </c>
      <c r="Y256">
        <v>0.32974125215719552</v>
      </c>
    </row>
    <row r="257" spans="1:25" x14ac:dyDescent="0.25">
      <c r="W257" s="61" t="s">
        <v>21</v>
      </c>
      <c r="X257">
        <v>0.32834165809898891</v>
      </c>
      <c r="Y257">
        <v>0.38392266001717379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0.28641475199406641</v>
      </c>
      <c r="Y258">
        <v>0.35091158830870378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0.39885649952008773</v>
      </c>
      <c r="Y259">
        <v>0.50261446090538897</v>
      </c>
    </row>
    <row r="260" spans="1:25" x14ac:dyDescent="0.25">
      <c r="A260" s="62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62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61" t="s">
        <v>28</v>
      </c>
      <c r="X260">
        <v>0.1184880035650928</v>
      </c>
      <c r="Y260">
        <v>0.14573720038020049</v>
      </c>
    </row>
    <row r="261" spans="1:25" x14ac:dyDescent="0.25">
      <c r="A261" s="62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62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61" t="s">
        <v>29</v>
      </c>
      <c r="X261">
        <v>0.32286537711582292</v>
      </c>
      <c r="Y261">
        <v>0.32165016811248709</v>
      </c>
    </row>
    <row r="262" spans="1:25" x14ac:dyDescent="0.25">
      <c r="A262" s="62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61" t="s">
        <v>31</v>
      </c>
      <c r="X262">
        <v>0.29900267012825199</v>
      </c>
      <c r="Y262">
        <v>0.38219699332108298</v>
      </c>
    </row>
    <row r="263" spans="1:25" x14ac:dyDescent="0.25">
      <c r="A263" s="62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61" t="s">
        <v>32</v>
      </c>
      <c r="X263">
        <v>0.31794602202307159</v>
      </c>
      <c r="Y263">
        <v>0.39191210745710803</v>
      </c>
    </row>
    <row r="264" spans="1:25" x14ac:dyDescent="0.25">
      <c r="A264" s="62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62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62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62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62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62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62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62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62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62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62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62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62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62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62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62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62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62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62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62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62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62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62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62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62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62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62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62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62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62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62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62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62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62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62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62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62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62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62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62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62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62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62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62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62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62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62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62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62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62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62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62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62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62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62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62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62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62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62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62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62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62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62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62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62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62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62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62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62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62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62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62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62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62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3.1960737040453289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328.92229991283028</v>
      </c>
      <c r="L409" s="6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0.87369498802693601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6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63" t="s">
        <v>133</v>
      </c>
      <c r="H410">
        <v>107.2925595865898</v>
      </c>
      <c r="L410" s="64" t="s">
        <v>133</v>
      </c>
      <c r="M410">
        <v>0.89176973294115647</v>
      </c>
      <c r="N410">
        <v>0.92720130754048136</v>
      </c>
      <c r="O410">
        <v>0.86515252260899433</v>
      </c>
      <c r="P410">
        <v>0.85379812223328777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6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63" t="s">
        <v>134</v>
      </c>
      <c r="H411">
        <v>153.35207098542901</v>
      </c>
      <c r="L411" s="64" t="s">
        <v>134</v>
      </c>
      <c r="M411">
        <v>0.89490350752900893</v>
      </c>
      <c r="N411">
        <v>0.96100105883347775</v>
      </c>
      <c r="O411">
        <v>0.78222502368349089</v>
      </c>
      <c r="P411">
        <v>0.96839396282795387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6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63" t="s">
        <v>135</v>
      </c>
      <c r="H412">
        <v>79.796865967140718</v>
      </c>
      <c r="L412" s="6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0.9716450135401814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6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63" t="s">
        <v>136</v>
      </c>
      <c r="H413">
        <v>133.96574390741861</v>
      </c>
      <c r="L413" s="64" t="s">
        <v>136</v>
      </c>
      <c r="M413">
        <v>0.91267791421547251</v>
      </c>
      <c r="N413">
        <v>0.98344097736756575</v>
      </c>
      <c r="O413">
        <v>0.8991123189332586</v>
      </c>
      <c r="P413">
        <v>1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6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63" t="s">
        <v>137</v>
      </c>
      <c r="H414">
        <v>66.109417037771451</v>
      </c>
      <c r="L414" s="6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6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63" t="s">
        <v>138</v>
      </c>
      <c r="H415">
        <v>100.75811289749841</v>
      </c>
      <c r="L415" s="6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0.95511272662188762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6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63" t="s">
        <v>139</v>
      </c>
      <c r="H416">
        <v>127.9493425818729</v>
      </c>
      <c r="L416" s="64" t="s">
        <v>139</v>
      </c>
      <c r="M416">
        <v>0.97989287776654099</v>
      </c>
      <c r="N416">
        <v>0.97523777661375388</v>
      </c>
      <c r="O416">
        <v>1</v>
      </c>
      <c r="P416">
        <v>0.94468945720031006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6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63" t="s">
        <v>140</v>
      </c>
      <c r="H417">
        <v>90.180406574314802</v>
      </c>
      <c r="L417" s="64" t="s">
        <v>140</v>
      </c>
      <c r="M417">
        <v>1</v>
      </c>
      <c r="N417">
        <v>0.96498853579850097</v>
      </c>
      <c r="O417">
        <v>0.86533746179639559</v>
      </c>
      <c r="P417">
        <v>0.75618230880945414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6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63" t="s">
        <v>141</v>
      </c>
      <c r="H418">
        <v>83.286643332760548</v>
      </c>
      <c r="L418" s="6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0.7326407082380445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6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63" t="s">
        <v>142</v>
      </c>
      <c r="H419">
        <v>139.1542387797804</v>
      </c>
      <c r="L419" s="6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0.80356104768112835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6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63" t="s">
        <v>143</v>
      </c>
      <c r="H420">
        <v>117.3475698403835</v>
      </c>
      <c r="L420" s="64" t="s">
        <v>143</v>
      </c>
      <c r="M420">
        <v>0.95458423366867884</v>
      </c>
      <c r="N420">
        <v>0.99111906744187228</v>
      </c>
      <c r="O420">
        <v>0.82615881749645936</v>
      </c>
      <c r="P420">
        <v>0.7343802352019696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6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7.8534112676121399</v>
      </c>
      <c r="L432" s="6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0.65046833427238604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6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63" t="s">
        <v>133</v>
      </c>
      <c r="H433">
        <v>16.948881872070661</v>
      </c>
      <c r="L433" s="6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6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63" t="s">
        <v>134</v>
      </c>
      <c r="H434">
        <v>12.4654700980443</v>
      </c>
      <c r="L434" s="64" t="s">
        <v>148</v>
      </c>
      <c r="M434">
        <v>0.996210784456527</v>
      </c>
      <c r="N434">
        <v>1</v>
      </c>
      <c r="O434">
        <v>0.97549497995086687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6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63" t="s">
        <v>135</v>
      </c>
      <c r="H435">
        <v>10.06458252563203</v>
      </c>
      <c r="L435" s="64" t="s">
        <v>149</v>
      </c>
      <c r="M435">
        <v>0.88555574402488324</v>
      </c>
      <c r="N435">
        <v>0.53393876632997839</v>
      </c>
      <c r="O435">
        <v>0.53722013757824028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6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63" t="s">
        <v>136</v>
      </c>
      <c r="H436">
        <v>27.066537481427339</v>
      </c>
      <c r="L436" s="6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6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63" t="s">
        <v>137</v>
      </c>
      <c r="H437">
        <v>18.181017912047071</v>
      </c>
      <c r="L437" s="64" t="s">
        <v>151</v>
      </c>
      <c r="M437">
        <v>0.78618729110231933</v>
      </c>
      <c r="N437">
        <v>0.40026012117828552</v>
      </c>
      <c r="O437">
        <v>0.47026987440250673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6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63" t="s">
        <v>138</v>
      </c>
      <c r="H438">
        <v>23.534651388018212</v>
      </c>
      <c r="L438" s="64" t="s">
        <v>187</v>
      </c>
      <c r="M438">
        <v>0.71768098908164513</v>
      </c>
      <c r="N438">
        <v>0.49367838523782093</v>
      </c>
      <c r="O438">
        <v>0.46450947386344121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6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63" t="s">
        <v>139</v>
      </c>
      <c r="H439">
        <v>26.896910336975239</v>
      </c>
      <c r="L439" s="64" t="s">
        <v>188</v>
      </c>
      <c r="M439">
        <v>0.82774698253509327</v>
      </c>
      <c r="N439">
        <v>0.50592581465515152</v>
      </c>
      <c r="O439">
        <v>0.45220383801653741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6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63" t="s">
        <v>140</v>
      </c>
      <c r="H440">
        <v>21.946736039733889</v>
      </c>
      <c r="L440" s="64" t="s">
        <v>189</v>
      </c>
      <c r="M440">
        <v>0.68527501366206556</v>
      </c>
      <c r="N440">
        <v>0.49991465770008953</v>
      </c>
      <c r="O440">
        <v>0.43664394778329779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6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63" t="s">
        <v>141</v>
      </c>
      <c r="H441">
        <v>4.9137882549032801</v>
      </c>
      <c r="L441" s="64" t="s">
        <v>190</v>
      </c>
      <c r="M441">
        <v>0.73849905220596745</v>
      </c>
      <c r="N441">
        <v>0.40142723077938341</v>
      </c>
      <c r="O441">
        <v>0.49134706920371363</v>
      </c>
      <c r="P441">
        <v>0.14075330854168089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6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63" t="s">
        <v>142</v>
      </c>
      <c r="H442">
        <v>17.06000240459554</v>
      </c>
    </row>
    <row r="443" spans="1:20" x14ac:dyDescent="0.25">
      <c r="A443" s="6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63" t="s">
        <v>143</v>
      </c>
      <c r="H443">
        <v>22.497979009298898</v>
      </c>
    </row>
    <row r="444" spans="1:20" x14ac:dyDescent="0.25">
      <c r="A444" s="6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509.13171698969592</v>
      </c>
      <c r="L455" s="64" t="s">
        <v>146</v>
      </c>
      <c r="M455">
        <v>0.95021165062969326</v>
      </c>
      <c r="N455">
        <v>1</v>
      </c>
      <c r="O455">
        <v>0.86607293384482875</v>
      </c>
      <c r="P455">
        <v>0.61522288652430968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6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63" t="s">
        <v>147</v>
      </c>
      <c r="H456">
        <v>558.55965783555484</v>
      </c>
      <c r="L456" s="6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6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63" t="s">
        <v>148</v>
      </c>
      <c r="H457">
        <v>1167.7161599653009</v>
      </c>
      <c r="L457" s="6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6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63" t="s">
        <v>149</v>
      </c>
      <c r="H458">
        <v>355.78310034434321</v>
      </c>
      <c r="L458" s="64" t="s">
        <v>149</v>
      </c>
      <c r="M458">
        <v>0.77555328226756426</v>
      </c>
      <c r="N458">
        <v>0.59243782212659557</v>
      </c>
      <c r="O458">
        <v>0.56519442457254243</v>
      </c>
      <c r="P458">
        <v>0.23724228012365289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6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63" t="s">
        <v>150</v>
      </c>
      <c r="H459">
        <v>31.598169559972781</v>
      </c>
      <c r="L459" s="6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6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63" t="s">
        <v>151</v>
      </c>
      <c r="H460">
        <v>24.65083209625703</v>
      </c>
      <c r="L460" s="64" t="s">
        <v>151</v>
      </c>
      <c r="M460">
        <v>0.7189443590275113</v>
      </c>
      <c r="N460">
        <v>0.60750224580102463</v>
      </c>
      <c r="O460">
        <v>0.81020586679365414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6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63" t="s">
        <v>187</v>
      </c>
      <c r="H461">
        <v>236.66928917197339</v>
      </c>
      <c r="L461" s="64" t="s">
        <v>187</v>
      </c>
      <c r="M461">
        <v>1</v>
      </c>
      <c r="N461">
        <v>0.59745250866595623</v>
      </c>
      <c r="O461">
        <v>0.83017932807359018</v>
      </c>
      <c r="P461">
        <v>0.4433783550859805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63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63" t="s">
        <v>188</v>
      </c>
      <c r="H462">
        <v>38.688102916223158</v>
      </c>
      <c r="L462" s="64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0.30495663184198762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63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63" t="s">
        <v>189</v>
      </c>
      <c r="H463">
        <v>70.337393246210965</v>
      </c>
      <c r="L463" s="64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63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63" t="s">
        <v>190</v>
      </c>
      <c r="H464">
        <v>62.173506984814239</v>
      </c>
    </row>
    <row r="465" spans="1:20" x14ac:dyDescent="0.25">
      <c r="A465" s="63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477.69401341419558</v>
      </c>
      <c r="L478" s="64" t="s">
        <v>132</v>
      </c>
      <c r="M478">
        <v>0.27417941724622158</v>
      </c>
      <c r="N478">
        <v>0.3463844959824619</v>
      </c>
      <c r="O478">
        <v>0.41421493995401482</v>
      </c>
      <c r="P478">
        <v>0.25710301184005918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6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63" t="s">
        <v>147</v>
      </c>
      <c r="H479">
        <v>338.50075054145299</v>
      </c>
      <c r="L479" s="6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6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63" t="s">
        <v>148</v>
      </c>
      <c r="H480">
        <v>740.07556819645094</v>
      </c>
      <c r="L480" s="64" t="s">
        <v>134</v>
      </c>
      <c r="M480">
        <v>0.34506114918563802</v>
      </c>
      <c r="N480">
        <v>0.56206293961909903</v>
      </c>
      <c r="O480">
        <v>0.56573071693326693</v>
      </c>
      <c r="P480">
        <v>0.38034921936470473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6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63" t="s">
        <v>149</v>
      </c>
      <c r="H481">
        <v>53.35831084864607</v>
      </c>
      <c r="L481" s="64" t="s">
        <v>135</v>
      </c>
      <c r="M481">
        <v>1</v>
      </c>
      <c r="N481">
        <v>1</v>
      </c>
      <c r="O481">
        <v>0.99999999999999989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6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63" t="s">
        <v>150</v>
      </c>
      <c r="H482">
        <v>10.908312102408839</v>
      </c>
      <c r="L482" s="6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6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63" t="s">
        <v>151</v>
      </c>
      <c r="H483">
        <v>66.252704621188713</v>
      </c>
      <c r="L483" s="6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0.52784227315561782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6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63" t="s">
        <v>187</v>
      </c>
      <c r="H484">
        <v>3097.1412416324129</v>
      </c>
      <c r="L484" s="6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0.61566622714695218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63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63" t="s">
        <v>188</v>
      </c>
      <c r="H485">
        <v>1712.675879832592</v>
      </c>
      <c r="L485" s="6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63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63" t="s">
        <v>189</v>
      </c>
      <c r="H486">
        <v>507.09002934379117</v>
      </c>
      <c r="L486" s="6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63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6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6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64" t="s">
        <v>143</v>
      </c>
      <c r="M489">
        <v>0.36488888091564398</v>
      </c>
      <c r="N489">
        <v>0.40420145612613212</v>
      </c>
      <c r="O489">
        <v>0.55980663973473821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196.5571121838768</v>
      </c>
      <c r="L501" s="64" t="s">
        <v>132</v>
      </c>
      <c r="M501">
        <v>0.78809764774816404</v>
      </c>
      <c r="N501">
        <v>0.84120469100588646</v>
      </c>
      <c r="O501">
        <v>0.90292625249123482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6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63" t="s">
        <v>133</v>
      </c>
      <c r="H502">
        <v>549.49702587938555</v>
      </c>
      <c r="L502" s="6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0.81946185554712891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6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63" t="s">
        <v>134</v>
      </c>
      <c r="H503">
        <v>938.22268087884186</v>
      </c>
      <c r="L503" s="6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0.72724996708347189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6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63" t="s">
        <v>135</v>
      </c>
      <c r="H504">
        <v>747.17431951218339</v>
      </c>
      <c r="L504" s="6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6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63" t="s">
        <v>136</v>
      </c>
      <c r="H505">
        <v>1120.118264392494</v>
      </c>
      <c r="L505" s="6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6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63" t="s">
        <v>137</v>
      </c>
      <c r="H506">
        <v>1134.3118401036711</v>
      </c>
      <c r="L506" s="6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6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63" t="s">
        <v>138</v>
      </c>
      <c r="H507">
        <v>853.12991591898037</v>
      </c>
      <c r="L507" s="6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6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63" t="s">
        <v>139</v>
      </c>
      <c r="H508">
        <v>928.57547167495682</v>
      </c>
      <c r="L508" s="6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0.76324895863383491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6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63" t="s">
        <v>140</v>
      </c>
      <c r="H509">
        <v>614.07921481259598</v>
      </c>
      <c r="L509" s="6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6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63" t="s">
        <v>141</v>
      </c>
      <c r="H510">
        <v>507.86000310672591</v>
      </c>
      <c r="L510" s="6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6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63" t="s">
        <v>142</v>
      </c>
      <c r="H511">
        <v>817.80315461464579</v>
      </c>
      <c r="L511" s="6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0.98383411554687117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6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63" t="s">
        <v>143</v>
      </c>
      <c r="H512">
        <v>2166.369634672049</v>
      </c>
      <c r="L512" s="6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0.82043263660113819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6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64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51.147913250397039</v>
      </c>
      <c r="L524" s="64" t="s">
        <v>132</v>
      </c>
      <c r="M524">
        <v>1</v>
      </c>
      <c r="N524">
        <v>0.96278259823246604</v>
      </c>
      <c r="O524">
        <v>0.94001781902054782</v>
      </c>
      <c r="P524">
        <v>0.8822114977609109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6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63" t="s">
        <v>133</v>
      </c>
      <c r="H525">
        <v>25.737202428780051</v>
      </c>
      <c r="L525" s="6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6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63" t="s">
        <v>134</v>
      </c>
      <c r="H526">
        <v>14.90469750116303</v>
      </c>
      <c r="L526" s="64" t="s">
        <v>134</v>
      </c>
      <c r="M526">
        <v>0.90251020225225065</v>
      </c>
      <c r="N526">
        <v>0.90562969577369179</v>
      </c>
      <c r="O526">
        <v>0.94741869811542456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6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63" t="s">
        <v>135</v>
      </c>
      <c r="H527">
        <v>16.03019683991511</v>
      </c>
      <c r="L527" s="6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0.94666425053097736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6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63" t="s">
        <v>136</v>
      </c>
      <c r="H528">
        <v>14.90870170231554</v>
      </c>
      <c r="L528" s="6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6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63" t="s">
        <v>137</v>
      </c>
      <c r="H529">
        <v>29.154248559026719</v>
      </c>
      <c r="L529" s="64" t="s">
        <v>137</v>
      </c>
      <c r="M529">
        <v>0.96951050183975296</v>
      </c>
      <c r="N529">
        <v>0.82748248121353762</v>
      </c>
      <c r="O529">
        <v>0.91771755486186168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6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63" t="s">
        <v>138</v>
      </c>
      <c r="H530">
        <v>12.81003555390437</v>
      </c>
      <c r="L530" s="6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0.99364552665177941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6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63" t="s">
        <v>139</v>
      </c>
      <c r="H531">
        <v>26.07434034625814</v>
      </c>
      <c r="L531" s="6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6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63" t="s">
        <v>140</v>
      </c>
      <c r="H532">
        <v>21.46254491955305</v>
      </c>
      <c r="L532" s="6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6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63" t="s">
        <v>141</v>
      </c>
      <c r="H533">
        <v>18.309820807547581</v>
      </c>
      <c r="L533" s="64" t="s">
        <v>141</v>
      </c>
      <c r="M533">
        <v>0.91066351755033725</v>
      </c>
      <c r="N533">
        <v>1</v>
      </c>
      <c r="O533">
        <v>0.88966376682629611</v>
      </c>
      <c r="P533">
        <v>0.96926381556837282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6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63" t="s">
        <v>142</v>
      </c>
      <c r="H534">
        <v>16.142307096306759</v>
      </c>
      <c r="L534" s="6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6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63" t="s">
        <v>143</v>
      </c>
      <c r="H535">
        <v>42.093120531489973</v>
      </c>
      <c r="L535" s="6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6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856.62372583250544</v>
      </c>
      <c r="L547" s="64" t="s">
        <v>146</v>
      </c>
      <c r="M547">
        <v>0.51090870185656512</v>
      </c>
      <c r="N547">
        <v>0.76181831706096481</v>
      </c>
      <c r="O547">
        <v>0.1896973543874968</v>
      </c>
      <c r="P547">
        <v>0.99999999999999989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6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63" t="s">
        <v>133</v>
      </c>
      <c r="H548">
        <v>537.58139802858284</v>
      </c>
      <c r="L548" s="6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63" t="s">
        <v>134</v>
      </c>
      <c r="H549">
        <v>2716.9262062655948</v>
      </c>
      <c r="L549" s="64" t="s">
        <v>148</v>
      </c>
      <c r="M549">
        <v>0.92071446184079486</v>
      </c>
      <c r="N549">
        <v>0.96808246842728429</v>
      </c>
      <c r="O549">
        <v>0.99999999999999989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6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63" t="s">
        <v>135</v>
      </c>
      <c r="H550">
        <v>506.77378349190622</v>
      </c>
      <c r="L550" s="6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6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63" t="s">
        <v>136</v>
      </c>
      <c r="H551">
        <v>1367.618028842764</v>
      </c>
      <c r="L551" s="6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6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63" t="s">
        <v>137</v>
      </c>
      <c r="H552">
        <v>742.1258227231275</v>
      </c>
      <c r="L552" s="6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6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63" t="s">
        <v>138</v>
      </c>
      <c r="H553">
        <v>783.64373974186549</v>
      </c>
      <c r="L553" s="64" t="s">
        <v>187</v>
      </c>
      <c r="M553">
        <v>1</v>
      </c>
      <c r="N553">
        <v>0.88549908813385825</v>
      </c>
      <c r="O553">
        <v>0.17706416543417069</v>
      </c>
      <c r="P553">
        <v>0.63943168391861782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6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63" t="s">
        <v>139</v>
      </c>
      <c r="H554">
        <v>640.45475859327473</v>
      </c>
      <c r="L554" s="64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0.56893950717014785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6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63" t="s">
        <v>140</v>
      </c>
      <c r="H555">
        <v>1118.0346985951419</v>
      </c>
      <c r="L555" s="64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6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63" t="s">
        <v>141</v>
      </c>
      <c r="H556">
        <v>1152.502965740335</v>
      </c>
      <c r="L556" s="64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0.56359986889545211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6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63" t="s">
        <v>142</v>
      </c>
      <c r="H557">
        <v>846.34059487397474</v>
      </c>
    </row>
    <row r="558" spans="1:20" x14ac:dyDescent="0.25">
      <c r="A558" s="6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63" t="s">
        <v>143</v>
      </c>
      <c r="H558">
        <v>701.42815920966996</v>
      </c>
    </row>
    <row r="559" spans="1:20" x14ac:dyDescent="0.25">
      <c r="A559" s="6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160.321086766939</v>
      </c>
      <c r="L570" s="6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6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63" t="s">
        <v>133</v>
      </c>
      <c r="H571">
        <v>163.61140724575179</v>
      </c>
      <c r="L571" s="6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6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63" t="s">
        <v>134</v>
      </c>
      <c r="H572">
        <v>155.22755033918659</v>
      </c>
      <c r="L572" s="64" t="s">
        <v>134</v>
      </c>
      <c r="M572">
        <v>0.89174988823685442</v>
      </c>
      <c r="N572">
        <v>0.80382397222522139</v>
      </c>
      <c r="O572">
        <v>0.96874471882596247</v>
      </c>
      <c r="P572">
        <v>0.87641166680378602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6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63" t="s">
        <v>135</v>
      </c>
      <c r="H573">
        <v>129.788777017851</v>
      </c>
      <c r="L573" s="64" t="s">
        <v>135</v>
      </c>
      <c r="M573">
        <v>0.88333019320594319</v>
      </c>
      <c r="N573">
        <v>0.86115606155295898</v>
      </c>
      <c r="O573">
        <v>0.84528192058243179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6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63" t="s">
        <v>136</v>
      </c>
      <c r="H574">
        <v>95.860052104507162</v>
      </c>
      <c r="L574" s="6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0.91258093198908419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6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63" t="s">
        <v>137</v>
      </c>
      <c r="H575">
        <v>93.720961950801126</v>
      </c>
      <c r="L575" s="6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6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63" t="s">
        <v>138</v>
      </c>
      <c r="H576">
        <v>48.867561830537639</v>
      </c>
      <c r="L576" s="64" t="s">
        <v>138</v>
      </c>
      <c r="M576">
        <v>0.86452693268826986</v>
      </c>
      <c r="N576">
        <v>0.83868538701309092</v>
      </c>
      <c r="O576">
        <v>0.92482935604303163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6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63" t="s">
        <v>139</v>
      </c>
      <c r="H577">
        <v>60.696909884966708</v>
      </c>
      <c r="L577" s="6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6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63" t="s">
        <v>140</v>
      </c>
      <c r="H578">
        <v>169.58028141880689</v>
      </c>
      <c r="L578" s="64" t="s">
        <v>140</v>
      </c>
      <c r="M578">
        <v>0.82974487820138576</v>
      </c>
      <c r="N578">
        <v>0.77584046038330967</v>
      </c>
      <c r="O578">
        <v>0.96490066559150389</v>
      </c>
      <c r="P578">
        <v>0.85694856703655942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6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63" t="s">
        <v>141</v>
      </c>
      <c r="H579">
        <v>187.75796806742821</v>
      </c>
      <c r="L579" s="6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0.92468948226857217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6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63" t="s">
        <v>142</v>
      </c>
      <c r="H580">
        <v>143.86294450904069</v>
      </c>
      <c r="L580" s="64" t="s">
        <v>142</v>
      </c>
      <c r="M580">
        <v>0.8981446819094433</v>
      </c>
      <c r="N580">
        <v>0.84639254634887395</v>
      </c>
      <c r="O580">
        <v>1</v>
      </c>
      <c r="P580">
        <v>0.90947624420024309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6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63" t="s">
        <v>143</v>
      </c>
      <c r="H581">
        <v>80.917355547048288</v>
      </c>
      <c r="L581" s="6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6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63" t="s">
        <v>176</v>
      </c>
      <c r="H582">
        <v>78.029096844847302</v>
      </c>
    </row>
    <row r="583" spans="1:20" x14ac:dyDescent="0.25">
      <c r="A583" s="63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24.427038405813722</v>
      </c>
      <c r="L593" s="6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6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63" t="s">
        <v>147</v>
      </c>
      <c r="H594">
        <v>756.44846004385124</v>
      </c>
      <c r="L594" s="6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6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63" t="s">
        <v>148</v>
      </c>
      <c r="H595">
        <v>508.7336186187747</v>
      </c>
      <c r="L595" s="64" t="s">
        <v>134</v>
      </c>
      <c r="M595">
        <v>0.94676414700329703</v>
      </c>
      <c r="N595">
        <v>0.99999999999999989</v>
      </c>
      <c r="O595">
        <v>1</v>
      </c>
      <c r="P595">
        <v>0.99999999999999989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6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63" t="s">
        <v>149</v>
      </c>
      <c r="H596">
        <v>187.97579821243349</v>
      </c>
      <c r="L596" s="6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0.40617359636260197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6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63" t="s">
        <v>150</v>
      </c>
      <c r="H597">
        <v>32.61320898024745</v>
      </c>
      <c r="L597" s="6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6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63" t="s">
        <v>151</v>
      </c>
      <c r="H598">
        <v>23.762205803677801</v>
      </c>
      <c r="L598" s="64" t="s">
        <v>137</v>
      </c>
      <c r="M598">
        <v>0.78623437851336497</v>
      </c>
      <c r="N598">
        <v>0.78550196577428966</v>
      </c>
      <c r="O598">
        <v>0.73225302862889408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6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63" t="s">
        <v>187</v>
      </c>
      <c r="H599">
        <v>39.674928239166043</v>
      </c>
      <c r="L599" s="64" t="s">
        <v>138</v>
      </c>
      <c r="M599">
        <v>0.8291626522859934</v>
      </c>
      <c r="N599">
        <v>0.66302384057492403</v>
      </c>
      <c r="O599">
        <v>0.44603399741596489</v>
      </c>
      <c r="P599">
        <v>0.3939528056387443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63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63" t="s">
        <v>188</v>
      </c>
      <c r="H600">
        <v>33.424357461514788</v>
      </c>
      <c r="L600" s="64" t="s">
        <v>139</v>
      </c>
      <c r="M600">
        <v>0.84986344504516409</v>
      </c>
      <c r="N600">
        <v>0.69631480890961828</v>
      </c>
      <c r="O600">
        <v>0.47257762807299591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63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63" t="s">
        <v>189</v>
      </c>
      <c r="H601">
        <v>39.393594046380457</v>
      </c>
      <c r="L601" s="6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0.38430635432922911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63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63" t="s">
        <v>190</v>
      </c>
      <c r="H602">
        <v>11.194793695253789</v>
      </c>
      <c r="L602" s="6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63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64" t="s">
        <v>142</v>
      </c>
      <c r="M603">
        <v>0.76222549145022833</v>
      </c>
      <c r="N603">
        <v>0.70014307580611512</v>
      </c>
      <c r="O603">
        <v>0.44826850498105009</v>
      </c>
      <c r="P603">
        <v>0.3143381945016912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64" t="s">
        <v>143</v>
      </c>
      <c r="M604">
        <v>0.84972138605439396</v>
      </c>
      <c r="N604">
        <v>0.90149260670423037</v>
      </c>
      <c r="O604">
        <v>0.64556660141942634</v>
      </c>
      <c r="P604">
        <v>0.56175432636814593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2.178060632037865</v>
      </c>
      <c r="C616">
        <v>0.65070389712370558</v>
      </c>
    </row>
    <row r="617" spans="1:3" x14ac:dyDescent="0.25">
      <c r="A617" s="57" t="s">
        <v>20</v>
      </c>
      <c r="B617">
        <v>8.2689226346289981</v>
      </c>
      <c r="C617">
        <v>17.503888315318179</v>
      </c>
    </row>
    <row r="618" spans="1:3" x14ac:dyDescent="0.25">
      <c r="A618" s="57" t="s">
        <v>23</v>
      </c>
      <c r="B618">
        <v>3.3419036878509321</v>
      </c>
      <c r="C618">
        <v>2.1312091314078399</v>
      </c>
    </row>
    <row r="619" spans="1:3" x14ac:dyDescent="0.25">
      <c r="A619" s="57" t="s">
        <v>26</v>
      </c>
      <c r="B619">
        <v>5.335821830330004</v>
      </c>
      <c r="C619">
        <v>7.4741370249003056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1.9966751725650029</v>
      </c>
      <c r="C629">
        <v>0.60842401174797944</v>
      </c>
    </row>
    <row r="630" spans="1:3" x14ac:dyDescent="0.25">
      <c r="A630" s="57" t="s">
        <v>20</v>
      </c>
      <c r="B630">
        <v>7.0237340135455888</v>
      </c>
      <c r="C630">
        <v>7.7228656479050972</v>
      </c>
    </row>
    <row r="631" spans="1:3" x14ac:dyDescent="0.25">
      <c r="A631" s="57" t="s">
        <v>23</v>
      </c>
      <c r="B631">
        <v>2.2871289269473438</v>
      </c>
      <c r="C631">
        <v>2.1626247677114732</v>
      </c>
    </row>
    <row r="632" spans="1:3" x14ac:dyDescent="0.25">
      <c r="A632" s="57" t="s">
        <v>26</v>
      </c>
      <c r="B632">
        <v>5.409747208722318</v>
      </c>
      <c r="C632">
        <v>5.4666802689751117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3.2096733595677982</v>
      </c>
      <c r="C642">
        <v>0.76499763427925105</v>
      </c>
    </row>
    <row r="643" spans="1:3" x14ac:dyDescent="0.25">
      <c r="A643" s="57" t="s">
        <v>20</v>
      </c>
      <c r="B643">
        <v>9.3429150580338121</v>
      </c>
      <c r="C643">
        <v>14.849414831885481</v>
      </c>
    </row>
    <row r="644" spans="1:3" x14ac:dyDescent="0.25">
      <c r="A644" s="57" t="s">
        <v>23</v>
      </c>
      <c r="B644">
        <v>7.5366861122690381</v>
      </c>
      <c r="C644">
        <v>5.8657618721997933</v>
      </c>
    </row>
    <row r="645" spans="1:3" x14ac:dyDescent="0.25">
      <c r="A645" s="57" t="s">
        <v>26</v>
      </c>
      <c r="B645">
        <v>9.9694909284856479</v>
      </c>
      <c r="C645">
        <v>9.5304260803251495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3.2860947675728012</v>
      </c>
      <c r="C655">
        <v>0.81599313603620949</v>
      </c>
    </row>
    <row r="656" spans="1:3" x14ac:dyDescent="0.25">
      <c r="A656" s="57" t="s">
        <v>20</v>
      </c>
      <c r="B656">
        <v>9.8045301313651443</v>
      </c>
      <c r="C656">
        <v>11.782534364059471</v>
      </c>
    </row>
    <row r="657" spans="1:3" x14ac:dyDescent="0.25">
      <c r="A657" s="57" t="s">
        <v>23</v>
      </c>
      <c r="B657">
        <v>10.86477518849158</v>
      </c>
      <c r="C657">
        <v>3.601937399334457</v>
      </c>
    </row>
    <row r="658" spans="1:3" x14ac:dyDescent="0.25">
      <c r="A658" s="57" t="s">
        <v>26</v>
      </c>
      <c r="B658">
        <v>10.562737027718541</v>
      </c>
      <c r="C658">
        <v>8.4656216874241164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3.929543355499832</v>
      </c>
      <c r="C668">
        <v>1.042538392950962</v>
      </c>
    </row>
    <row r="669" spans="1:3" x14ac:dyDescent="0.25">
      <c r="A669" s="57" t="s">
        <v>20</v>
      </c>
      <c r="B669">
        <v>18.148690317258978</v>
      </c>
      <c r="C669">
        <v>29.020598472962391</v>
      </c>
    </row>
    <row r="670" spans="1:3" x14ac:dyDescent="0.25">
      <c r="A670" s="57" t="s">
        <v>23</v>
      </c>
      <c r="B670">
        <v>7.5140172294705643</v>
      </c>
      <c r="C670">
        <v>6.2425313448571984</v>
      </c>
    </row>
    <row r="671" spans="1:3" x14ac:dyDescent="0.25">
      <c r="A671" s="57" t="s">
        <v>26</v>
      </c>
      <c r="B671">
        <v>7.7694868712056682</v>
      </c>
      <c r="C671">
        <v>12.48675459857607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2.0330716357800238</v>
      </c>
      <c r="C681">
        <v>0.5846590995131149</v>
      </c>
    </row>
    <row r="682" spans="1:3" x14ac:dyDescent="0.25">
      <c r="A682" s="57" t="s">
        <v>20</v>
      </c>
      <c r="B682">
        <v>6.8238895385833427</v>
      </c>
      <c r="C682">
        <v>7.7603720887596523</v>
      </c>
    </row>
    <row r="683" spans="1:3" x14ac:dyDescent="0.25">
      <c r="A683" s="57" t="s">
        <v>23</v>
      </c>
      <c r="B683">
        <v>2.3703334605557971</v>
      </c>
      <c r="C683">
        <v>2.2989346312159422</v>
      </c>
    </row>
    <row r="684" spans="1:3" x14ac:dyDescent="0.25">
      <c r="A684" s="57" t="s">
        <v>26</v>
      </c>
      <c r="B684">
        <v>5.388311135557343</v>
      </c>
      <c r="C684">
        <v>5.6811904686855552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4.1110656572489708</v>
      </c>
      <c r="C694">
        <v>0.91491303239316435</v>
      </c>
    </row>
    <row r="695" spans="1:3" x14ac:dyDescent="0.25">
      <c r="A695" s="57" t="s">
        <v>20</v>
      </c>
      <c r="B695">
        <v>16.417961449700229</v>
      </c>
      <c r="C695">
        <v>22.95490511010518</v>
      </c>
    </row>
    <row r="696" spans="1:3" x14ac:dyDescent="0.25">
      <c r="A696" s="57" t="s">
        <v>23</v>
      </c>
      <c r="B696">
        <v>8.2079127103597198</v>
      </c>
      <c r="C696">
        <v>4.744819845643673</v>
      </c>
    </row>
    <row r="697" spans="1:3" x14ac:dyDescent="0.25">
      <c r="A697" s="57" t="s">
        <v>26</v>
      </c>
      <c r="B697">
        <v>21.301016097316431</v>
      </c>
      <c r="C697">
        <v>6.8277914117878904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3.2394368557673889</v>
      </c>
      <c r="C707">
        <v>0.6923938990425681</v>
      </c>
    </row>
    <row r="708" spans="1:3" x14ac:dyDescent="0.25">
      <c r="A708" s="57" t="s">
        <v>20</v>
      </c>
      <c r="B708">
        <v>11.4400695117575</v>
      </c>
      <c r="C708">
        <v>10.092097489609809</v>
      </c>
    </row>
    <row r="709" spans="1:3" x14ac:dyDescent="0.25">
      <c r="A709" s="57" t="s">
        <v>23</v>
      </c>
      <c r="B709">
        <v>3.270713367082827</v>
      </c>
      <c r="C709">
        <v>2.5602751198047242</v>
      </c>
    </row>
    <row r="710" spans="1:3" x14ac:dyDescent="0.25">
      <c r="A710" s="57" t="s">
        <v>26</v>
      </c>
      <c r="B710">
        <v>9.9237271512427032</v>
      </c>
      <c r="C710">
        <v>5.3026771112759699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3.1792635905190969</v>
      </c>
      <c r="C720">
        <v>0.74683774972082784</v>
      </c>
    </row>
    <row r="721" spans="1:3" x14ac:dyDescent="0.25">
      <c r="A721" s="57" t="s">
        <v>20</v>
      </c>
      <c r="B721">
        <v>10.667557592543609</v>
      </c>
      <c r="C721">
        <v>9.7379917295482255</v>
      </c>
    </row>
    <row r="722" spans="1:3" x14ac:dyDescent="0.25">
      <c r="A722" s="57" t="s">
        <v>23</v>
      </c>
      <c r="B722">
        <v>9.3732801123995397</v>
      </c>
      <c r="C722">
        <v>4.8254804035577186</v>
      </c>
    </row>
    <row r="723" spans="1:3" x14ac:dyDescent="0.25">
      <c r="A723" s="57" t="s">
        <v>26</v>
      </c>
      <c r="B723">
        <v>9.6477265840807611</v>
      </c>
      <c r="C723">
        <v>9.6736883583399909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7.8640516485879486</v>
      </c>
      <c r="C736">
        <v>0.52275866474796417</v>
      </c>
    </row>
    <row r="737" spans="1:3" x14ac:dyDescent="0.25">
      <c r="A737" s="57" t="s">
        <v>20</v>
      </c>
      <c r="B737">
        <v>3.9637490055372049</v>
      </c>
      <c r="C737">
        <v>5.8332911335651136</v>
      </c>
    </row>
    <row r="738" spans="1:3" x14ac:dyDescent="0.25">
      <c r="A738" s="57" t="s">
        <v>23</v>
      </c>
      <c r="B738">
        <v>1.654656937828441</v>
      </c>
      <c r="C738">
        <v>0.88028230762348303</v>
      </c>
    </row>
    <row r="739" spans="1:3" x14ac:dyDescent="0.25">
      <c r="A739" s="57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20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191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7.0227354382626146</v>
      </c>
      <c r="C8">
        <v>8.226575948622731</v>
      </c>
      <c r="H8" s="60" t="s">
        <v>18</v>
      </c>
      <c r="I8">
        <v>8.3820829022647522E-2</v>
      </c>
      <c r="J8">
        <v>6.5206705962594258E-2</v>
      </c>
      <c r="P8" s="60" t="s">
        <v>19</v>
      </c>
      <c r="Q8">
        <v>1.582884939703959</v>
      </c>
      <c r="R8">
        <v>0.70531209550783791</v>
      </c>
    </row>
    <row r="9" spans="1:18" x14ac:dyDescent="0.25">
      <c r="A9" s="57" t="s">
        <v>20</v>
      </c>
      <c r="B9">
        <v>14.63374440548461</v>
      </c>
      <c r="C9">
        <v>14.185980352539611</v>
      </c>
      <c r="H9" s="60" t="s">
        <v>21</v>
      </c>
      <c r="I9">
        <v>8.1729785096971291E-2</v>
      </c>
      <c r="J9">
        <v>5.5704767672320202E-2</v>
      </c>
      <c r="P9" s="60" t="s">
        <v>22</v>
      </c>
      <c r="Q9">
        <v>5.8225120486359661</v>
      </c>
      <c r="R9">
        <v>8.5845976905716306</v>
      </c>
    </row>
    <row r="10" spans="1:18" x14ac:dyDescent="0.25">
      <c r="A10" s="57" t="s">
        <v>23</v>
      </c>
      <c r="B10">
        <v>4.1782616263655248</v>
      </c>
      <c r="C10">
        <v>10.619041773328201</v>
      </c>
      <c r="H10" s="60" t="s">
        <v>24</v>
      </c>
      <c r="I10">
        <v>9.368270339665305E-2</v>
      </c>
      <c r="J10">
        <v>7.2350205435317325E-2</v>
      </c>
      <c r="P10" s="60" t="s">
        <v>25</v>
      </c>
      <c r="Q10">
        <v>58.817844555747392</v>
      </c>
      <c r="R10">
        <v>54.65012826418085</v>
      </c>
    </row>
    <row r="11" spans="1:18" x14ac:dyDescent="0.25">
      <c r="A11" s="57" t="s">
        <v>26</v>
      </c>
      <c r="B11">
        <v>18.092273535343431</v>
      </c>
      <c r="C11">
        <v>4.5256688846219504</v>
      </c>
      <c r="H11" s="60" t="s">
        <v>27</v>
      </c>
      <c r="I11">
        <v>7.2342279837805043E-2</v>
      </c>
      <c r="J11">
        <v>0.1151732606739872</v>
      </c>
    </row>
    <row r="12" spans="1:18" x14ac:dyDescent="0.25">
      <c r="H12" s="60" t="s">
        <v>28</v>
      </c>
      <c r="I12">
        <v>0.13490529829046491</v>
      </c>
      <c r="J12">
        <v>8.9334034777890467E-2</v>
      </c>
    </row>
    <row r="13" spans="1:18" x14ac:dyDescent="0.25">
      <c r="H13" s="60" t="s">
        <v>29</v>
      </c>
      <c r="I13">
        <v>9.1247922823099931E-2</v>
      </c>
      <c r="J13">
        <v>0.117566263715691</v>
      </c>
      <c r="P13" s="60" t="s">
        <v>30</v>
      </c>
      <c r="Q13">
        <v>2043.7826914937659</v>
      </c>
    </row>
    <row r="14" spans="1:18" x14ac:dyDescent="0.25">
      <c r="H14" s="60" t="s">
        <v>31</v>
      </c>
      <c r="I14">
        <v>0.23371082781525779</v>
      </c>
      <c r="J14">
        <v>6.2685417158077322E-2</v>
      </c>
    </row>
    <row r="15" spans="1:18" x14ac:dyDescent="0.25">
      <c r="H15" s="60" t="s">
        <v>32</v>
      </c>
      <c r="I15">
        <v>0.21901211812504789</v>
      </c>
      <c r="J15">
        <v>8.1215146409712224E-2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5.691506338093725</v>
      </c>
      <c r="C21">
        <v>6.7429415643472961</v>
      </c>
      <c r="H21" s="60" t="s">
        <v>18</v>
      </c>
      <c r="I21">
        <v>0.20870673863001429</v>
      </c>
      <c r="J21">
        <v>0.35312576307788002</v>
      </c>
      <c r="P21" s="60" t="s">
        <v>19</v>
      </c>
      <c r="Q21">
        <v>0.55533117614000327</v>
      </c>
      <c r="R21">
        <v>-0.93806439977776157</v>
      </c>
    </row>
    <row r="22" spans="1:18" x14ac:dyDescent="0.25">
      <c r="A22" s="57" t="s">
        <v>20</v>
      </c>
      <c r="B22">
        <v>9.7889725021837162</v>
      </c>
      <c r="C22">
        <v>12.32010104992842</v>
      </c>
      <c r="H22" s="60" t="s">
        <v>21</v>
      </c>
      <c r="I22">
        <v>0.14615944155257499</v>
      </c>
      <c r="J22">
        <v>0.21818557770619071</v>
      </c>
      <c r="P22" s="60" t="s">
        <v>22</v>
      </c>
      <c r="Q22">
        <v>4.2155806083989829</v>
      </c>
      <c r="R22">
        <v>6.277269483559154</v>
      </c>
    </row>
    <row r="23" spans="1:18" x14ac:dyDescent="0.25">
      <c r="A23" s="57" t="s">
        <v>23</v>
      </c>
      <c r="B23">
        <v>2.8261523954776351</v>
      </c>
      <c r="C23">
        <v>6.945502777410538</v>
      </c>
      <c r="H23" s="60" t="s">
        <v>24</v>
      </c>
      <c r="I23">
        <v>0.52715703768120414</v>
      </c>
      <c r="J23">
        <v>0.55045600311664056</v>
      </c>
      <c r="P23" s="60" t="s">
        <v>25</v>
      </c>
      <c r="Q23">
        <v>20.667490631400451</v>
      </c>
      <c r="R23">
        <v>30.50701352431474</v>
      </c>
    </row>
    <row r="24" spans="1:18" x14ac:dyDescent="0.25">
      <c r="A24" s="57" t="s">
        <v>26</v>
      </c>
      <c r="B24">
        <v>5.7106024110331841</v>
      </c>
      <c r="C24">
        <v>1.4268111801924039</v>
      </c>
      <c r="H24" s="60" t="s">
        <v>27</v>
      </c>
      <c r="I24">
        <v>0.75750940497700159</v>
      </c>
      <c r="J24">
        <v>0.8081056971491446</v>
      </c>
    </row>
    <row r="25" spans="1:18" x14ac:dyDescent="0.25">
      <c r="H25" s="60" t="s">
        <v>28</v>
      </c>
      <c r="I25">
        <v>0.2971136389979781</v>
      </c>
      <c r="J25">
        <v>0.29949967091433721</v>
      </c>
    </row>
    <row r="26" spans="1:18" x14ac:dyDescent="0.25">
      <c r="H26" s="60" t="s">
        <v>29</v>
      </c>
      <c r="I26">
        <v>0.21119939325400269</v>
      </c>
      <c r="J26">
        <v>0.25689264406620671</v>
      </c>
      <c r="P26" s="60" t="s">
        <v>30</v>
      </c>
      <c r="Q26">
        <v>167.2833762639587</v>
      </c>
    </row>
    <row r="27" spans="1:18" x14ac:dyDescent="0.25">
      <c r="H27" s="60" t="s">
        <v>31</v>
      </c>
      <c r="I27">
        <v>0.46985060114740601</v>
      </c>
      <c r="J27">
        <v>0.33493207901020522</v>
      </c>
    </row>
    <row r="28" spans="1:18" x14ac:dyDescent="0.25">
      <c r="H28" s="60" t="s">
        <v>32</v>
      </c>
      <c r="I28">
        <v>0.71015786632455147</v>
      </c>
      <c r="J28">
        <v>0.67736344645273483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5.5957108971128466</v>
      </c>
      <c r="C34">
        <v>6.0352661775978342</v>
      </c>
      <c r="H34" s="60" t="s">
        <v>18</v>
      </c>
      <c r="I34">
        <v>0.2061686142779659</v>
      </c>
      <c r="J34">
        <v>0.19893836712426799</v>
      </c>
      <c r="P34" s="60" t="s">
        <v>19</v>
      </c>
      <c r="Q34">
        <v>-0.37950719288129492</v>
      </c>
      <c r="R34">
        <v>-8.6010420731949547E-2</v>
      </c>
    </row>
    <row r="35" spans="1:18" x14ac:dyDescent="0.25">
      <c r="A35" s="57" t="s">
        <v>20</v>
      </c>
      <c r="B35">
        <v>12.26448273053547</v>
      </c>
      <c r="C35">
        <v>14.42561152324069</v>
      </c>
      <c r="H35" s="60" t="s">
        <v>21</v>
      </c>
      <c r="I35">
        <v>0.20101346242789281</v>
      </c>
      <c r="J35">
        <v>0.1600672881418464</v>
      </c>
      <c r="P35" s="60" t="s">
        <v>22</v>
      </c>
      <c r="Q35">
        <v>27.445822297429292</v>
      </c>
      <c r="R35">
        <v>34.956931572739109</v>
      </c>
    </row>
    <row r="36" spans="1:18" x14ac:dyDescent="0.25">
      <c r="A36" s="57" t="s">
        <v>23</v>
      </c>
      <c r="B36">
        <v>309.31061855423241</v>
      </c>
      <c r="C36">
        <v>22.712336631815639</v>
      </c>
      <c r="H36" s="60" t="s">
        <v>24</v>
      </c>
      <c r="I36">
        <v>0.12718721465810301</v>
      </c>
      <c r="J36">
        <v>0.1524103119927796</v>
      </c>
      <c r="P36" s="60" t="s">
        <v>25</v>
      </c>
      <c r="Q36">
        <v>122.3901221211801</v>
      </c>
      <c r="R36">
        <v>154.5129469112679</v>
      </c>
    </row>
    <row r="37" spans="1:18" x14ac:dyDescent="0.25">
      <c r="A37" s="57" t="s">
        <v>26</v>
      </c>
      <c r="B37">
        <v>48.434920553218532</v>
      </c>
      <c r="C37">
        <v>20.782005517176891</v>
      </c>
      <c r="H37" s="60" t="s">
        <v>27</v>
      </c>
      <c r="I37">
        <v>0.72613730336040316</v>
      </c>
      <c r="J37">
        <v>0.62696061730219366</v>
      </c>
    </row>
    <row r="38" spans="1:18" x14ac:dyDescent="0.25">
      <c r="H38" s="60" t="s">
        <v>28</v>
      </c>
      <c r="I38">
        <v>0.21778261930789369</v>
      </c>
      <c r="J38">
        <v>0.29410326572140139</v>
      </c>
    </row>
    <row r="39" spans="1:18" x14ac:dyDescent="0.25">
      <c r="H39" s="60" t="s">
        <v>29</v>
      </c>
      <c r="I39">
        <v>0.2177852615263679</v>
      </c>
      <c r="J39">
        <v>0.29729678261373682</v>
      </c>
      <c r="P39" s="60" t="s">
        <v>30</v>
      </c>
      <c r="Q39">
        <v>3146.2863418261982</v>
      </c>
    </row>
    <row r="40" spans="1:18" x14ac:dyDescent="0.25">
      <c r="H40" s="60" t="s">
        <v>31</v>
      </c>
      <c r="I40">
        <v>0.40380374527708102</v>
      </c>
      <c r="J40">
        <v>0.41873894919416638</v>
      </c>
    </row>
    <row r="41" spans="1:18" x14ac:dyDescent="0.25">
      <c r="H41" s="60" t="s">
        <v>32</v>
      </c>
      <c r="I41">
        <v>0.38702769411089322</v>
      </c>
      <c r="J41">
        <v>0.43965626022672638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8.1440451387979405</v>
      </c>
      <c r="C47">
        <v>10.3074879530543</v>
      </c>
      <c r="H47" s="60" t="s">
        <v>18</v>
      </c>
      <c r="I47">
        <v>0.11593948553484761</v>
      </c>
      <c r="J47">
        <v>9.9082550422152305E-2</v>
      </c>
      <c r="P47" s="60" t="s">
        <v>19</v>
      </c>
      <c r="Q47">
        <v>-2.670313848169092</v>
      </c>
      <c r="R47">
        <v>8.8207277669010722</v>
      </c>
    </row>
    <row r="48" spans="1:18" x14ac:dyDescent="0.25">
      <c r="A48" s="57" t="s">
        <v>20</v>
      </c>
      <c r="B48">
        <v>10.208654879056221</v>
      </c>
      <c r="C48">
        <v>8.9916489776516375</v>
      </c>
      <c r="H48" s="60" t="s">
        <v>21</v>
      </c>
      <c r="I48">
        <v>0.13761769098621951</v>
      </c>
      <c r="J48">
        <v>0.13916713961681851</v>
      </c>
      <c r="P48" s="60" t="s">
        <v>22</v>
      </c>
      <c r="Q48">
        <v>18.395831855028408</v>
      </c>
      <c r="R48">
        <v>39.203522630266569</v>
      </c>
    </row>
    <row r="49" spans="1:18" x14ac:dyDescent="0.25">
      <c r="A49" s="57" t="s">
        <v>23</v>
      </c>
      <c r="B49">
        <v>5.894580460791226</v>
      </c>
      <c r="C49">
        <v>20.684533904357739</v>
      </c>
      <c r="H49" s="60" t="s">
        <v>24</v>
      </c>
      <c r="I49">
        <v>0.14267826081023061</v>
      </c>
      <c r="J49">
        <v>0.1184164422107188</v>
      </c>
      <c r="P49" s="60" t="s">
        <v>25</v>
      </c>
      <c r="Q49">
        <v>81.360376062794657</v>
      </c>
      <c r="R49">
        <v>153.25757810474369</v>
      </c>
    </row>
    <row r="50" spans="1:18" x14ac:dyDescent="0.25">
      <c r="A50" s="57" t="s">
        <v>26</v>
      </c>
      <c r="B50">
        <v>45.932617910632338</v>
      </c>
      <c r="C50">
        <v>9.8945678319104413</v>
      </c>
      <c r="H50" s="60" t="s">
        <v>27</v>
      </c>
      <c r="I50">
        <v>4.8691426113587649E-2</v>
      </c>
      <c r="J50">
        <v>5.8786357673082913E-2</v>
      </c>
    </row>
    <row r="51" spans="1:18" x14ac:dyDescent="0.25">
      <c r="H51" s="60" t="s">
        <v>28</v>
      </c>
      <c r="I51">
        <v>0.1018921569788013</v>
      </c>
      <c r="J51">
        <v>7.9719925099246094E-2</v>
      </c>
    </row>
    <row r="52" spans="1:18" x14ac:dyDescent="0.25">
      <c r="H52" s="60" t="s">
        <v>29</v>
      </c>
      <c r="I52">
        <v>0.14795263072803241</v>
      </c>
      <c r="J52">
        <v>0.1020292819738821</v>
      </c>
      <c r="P52" s="60" t="s">
        <v>30</v>
      </c>
      <c r="Q52">
        <v>2654.3685583974161</v>
      </c>
    </row>
    <row r="53" spans="1:18" x14ac:dyDescent="0.25">
      <c r="H53" s="60" t="s">
        <v>31</v>
      </c>
      <c r="I53">
        <v>0.1855991052775883</v>
      </c>
      <c r="J53">
        <v>0.15626033394350991</v>
      </c>
    </row>
    <row r="54" spans="1:18" x14ac:dyDescent="0.25">
      <c r="H54" s="60" t="s">
        <v>32</v>
      </c>
      <c r="I54">
        <v>0.21408570199259891</v>
      </c>
      <c r="J54">
        <v>0.2560388788667658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13.516816353416001</v>
      </c>
      <c r="C60">
        <v>14.54699627061737</v>
      </c>
      <c r="H60" s="60" t="s">
        <v>18</v>
      </c>
      <c r="I60">
        <v>0.22618078670769901</v>
      </c>
      <c r="J60">
        <v>0.14684675930084901</v>
      </c>
      <c r="P60" s="60" t="s">
        <v>19</v>
      </c>
      <c r="Q60">
        <v>0.26604675117344428</v>
      </c>
      <c r="R60">
        <v>0.99956936542788843</v>
      </c>
    </row>
    <row r="61" spans="1:18" x14ac:dyDescent="0.25">
      <c r="A61" s="57" t="s">
        <v>20</v>
      </c>
      <c r="B61">
        <v>23.79977374228158</v>
      </c>
      <c r="C61">
        <v>36.991996679383632</v>
      </c>
      <c r="H61" s="60" t="s">
        <v>21</v>
      </c>
      <c r="I61">
        <v>0.2165667732447831</v>
      </c>
      <c r="J61">
        <v>0.21763117774222249</v>
      </c>
      <c r="P61" s="60" t="s">
        <v>22</v>
      </c>
      <c r="Q61">
        <v>6.8934392716969546</v>
      </c>
      <c r="R61">
        <v>11.60745458280595</v>
      </c>
    </row>
    <row r="62" spans="1:18" x14ac:dyDescent="0.25">
      <c r="A62" s="57" t="s">
        <v>23</v>
      </c>
      <c r="B62">
        <v>10.25757030786281</v>
      </c>
      <c r="C62">
        <v>21.157578854225491</v>
      </c>
      <c r="H62" s="60" t="s">
        <v>24</v>
      </c>
      <c r="I62">
        <v>0.19134718521860139</v>
      </c>
      <c r="J62">
        <v>0.21009060522481329</v>
      </c>
      <c r="P62" s="60" t="s">
        <v>25</v>
      </c>
      <c r="Q62">
        <v>45.250870520498943</v>
      </c>
      <c r="R62">
        <v>66.542156236047219</v>
      </c>
    </row>
    <row r="63" spans="1:18" x14ac:dyDescent="0.25">
      <c r="A63" s="57" t="s">
        <v>26</v>
      </c>
      <c r="B63">
        <v>130.6561627397476</v>
      </c>
      <c r="C63">
        <v>8.7384460925697649</v>
      </c>
      <c r="H63" s="60" t="s">
        <v>27</v>
      </c>
      <c r="I63">
        <v>0.38417683157743909</v>
      </c>
      <c r="J63">
        <v>0.34152269219115777</v>
      </c>
    </row>
    <row r="64" spans="1:18" x14ac:dyDescent="0.25">
      <c r="H64" s="60" t="s">
        <v>28</v>
      </c>
      <c r="I64">
        <v>0.19286786701690911</v>
      </c>
      <c r="J64">
        <v>0.1931415850602419</v>
      </c>
    </row>
    <row r="65" spans="1:18" x14ac:dyDescent="0.25">
      <c r="H65" s="60" t="s">
        <v>29</v>
      </c>
      <c r="I65">
        <v>0.20260680204916989</v>
      </c>
      <c r="J65">
        <v>0.1340941199801409</v>
      </c>
      <c r="P65" s="60" t="s">
        <v>30</v>
      </c>
      <c r="Q65">
        <v>1696.088625503221</v>
      </c>
    </row>
    <row r="66" spans="1:18" x14ac:dyDescent="0.25">
      <c r="H66" s="60" t="s">
        <v>31</v>
      </c>
      <c r="I66">
        <v>0.19287683016315391</v>
      </c>
      <c r="J66">
        <v>0.20663694233856669</v>
      </c>
    </row>
    <row r="67" spans="1:18" x14ac:dyDescent="0.25">
      <c r="H67" s="60" t="s">
        <v>32</v>
      </c>
      <c r="I67">
        <v>0.1246810924774126</v>
      </c>
      <c r="J67">
        <v>0.137595414178461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5.3933521501255521</v>
      </c>
      <c r="C73">
        <v>8.776441482340319</v>
      </c>
      <c r="H73" s="60" t="s">
        <v>18</v>
      </c>
      <c r="I73">
        <v>0.1668203761758415</v>
      </c>
      <c r="J73">
        <v>0.12397646765035129</v>
      </c>
      <c r="P73" s="60" t="s">
        <v>19</v>
      </c>
      <c r="Q73">
        <v>0.24228166722694461</v>
      </c>
      <c r="R73">
        <v>-0.31898502233969989</v>
      </c>
    </row>
    <row r="74" spans="1:18" x14ac:dyDescent="0.25">
      <c r="A74" s="57" t="s">
        <v>20</v>
      </c>
      <c r="B74">
        <v>10.031760062982899</v>
      </c>
      <c r="C74">
        <v>12.218357472941401</v>
      </c>
      <c r="H74" s="60" t="s">
        <v>21</v>
      </c>
      <c r="I74">
        <v>0.13391456548006839</v>
      </c>
      <c r="J74">
        <v>0.13012689890764251</v>
      </c>
      <c r="P74" s="60" t="s">
        <v>22</v>
      </c>
      <c r="Q74">
        <v>2.1896402182634538</v>
      </c>
      <c r="R74">
        <v>4.0071428950646348</v>
      </c>
    </row>
    <row r="75" spans="1:18" x14ac:dyDescent="0.25">
      <c r="A75" s="57" t="s">
        <v>23</v>
      </c>
      <c r="B75">
        <v>2.7119970455834319</v>
      </c>
      <c r="C75">
        <v>5.3952475883384672</v>
      </c>
      <c r="H75" s="60" t="s">
        <v>24</v>
      </c>
      <c r="I75">
        <v>0.1687543293456133</v>
      </c>
      <c r="J75">
        <v>0.12588103526607741</v>
      </c>
      <c r="P75" s="60" t="s">
        <v>25</v>
      </c>
      <c r="Q75">
        <v>13.74743879436479</v>
      </c>
      <c r="R75">
        <v>24.486059048859129</v>
      </c>
    </row>
    <row r="76" spans="1:18" x14ac:dyDescent="0.25">
      <c r="A76" s="57" t="s">
        <v>26</v>
      </c>
      <c r="B76">
        <v>5.7334489973044747</v>
      </c>
      <c r="C76">
        <v>1.6669842309531799</v>
      </c>
      <c r="H76" s="60" t="s">
        <v>27</v>
      </c>
      <c r="I76">
        <v>0.1599162850281316</v>
      </c>
      <c r="J76">
        <v>0.13527972409622471</v>
      </c>
    </row>
    <row r="77" spans="1:18" x14ac:dyDescent="0.25">
      <c r="H77" s="60" t="s">
        <v>28</v>
      </c>
      <c r="I77">
        <v>7.3640724176108868E-2</v>
      </c>
      <c r="J77">
        <v>0.1037744788709369</v>
      </c>
    </row>
    <row r="78" spans="1:18" x14ac:dyDescent="0.25">
      <c r="H78" s="60" t="s">
        <v>29</v>
      </c>
      <c r="I78">
        <v>0.1026092238364975</v>
      </c>
      <c r="J78">
        <v>0.10653317870584129</v>
      </c>
      <c r="P78" s="60" t="s">
        <v>30</v>
      </c>
      <c r="Q78">
        <v>88.437309163069955</v>
      </c>
    </row>
    <row r="79" spans="1:18" x14ac:dyDescent="0.25">
      <c r="H79" s="60" t="s">
        <v>31</v>
      </c>
      <c r="I79">
        <v>0.17463901715206989</v>
      </c>
      <c r="J79">
        <v>0.14170878335829229</v>
      </c>
    </row>
    <row r="80" spans="1:18" x14ac:dyDescent="0.25">
      <c r="H80" s="60" t="s">
        <v>32</v>
      </c>
      <c r="I80">
        <v>9.3654701206718205E-2</v>
      </c>
      <c r="J80">
        <v>9.4459459334615178E-2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19.587278894006289</v>
      </c>
      <c r="C86">
        <v>35.975438367673441</v>
      </c>
      <c r="H86" s="60" t="s">
        <v>18</v>
      </c>
      <c r="I86">
        <v>0.7328119308789397</v>
      </c>
      <c r="J86">
        <v>0.48167626943820557</v>
      </c>
      <c r="P86" s="60" t="s">
        <v>19</v>
      </c>
      <c r="Q86">
        <v>0.73405881237462611</v>
      </c>
      <c r="R86">
        <v>1.3428700009319501</v>
      </c>
    </row>
    <row r="87" spans="1:18" x14ac:dyDescent="0.25">
      <c r="A87" s="57" t="s">
        <v>20</v>
      </c>
      <c r="B87">
        <v>41.994636518669132</v>
      </c>
      <c r="C87">
        <v>30.938896167344641</v>
      </c>
      <c r="H87" s="60" t="s">
        <v>21</v>
      </c>
      <c r="I87">
        <v>0.69303253509234242</v>
      </c>
      <c r="J87">
        <v>0.7559344549389212</v>
      </c>
      <c r="P87" s="60" t="s">
        <v>22</v>
      </c>
      <c r="Q87">
        <v>11.08334628256738</v>
      </c>
      <c r="R87">
        <v>16.726391499271521</v>
      </c>
    </row>
    <row r="88" spans="1:18" x14ac:dyDescent="0.25">
      <c r="A88" s="57" t="s">
        <v>23</v>
      </c>
      <c r="B88">
        <v>25.066702929845821</v>
      </c>
      <c r="C88">
        <v>34.742277442603481</v>
      </c>
      <c r="H88" s="60" t="s">
        <v>24</v>
      </c>
      <c r="I88">
        <v>0.76992106066923915</v>
      </c>
      <c r="J88">
        <v>0.59840396819568387</v>
      </c>
      <c r="P88" s="60" t="s">
        <v>25</v>
      </c>
      <c r="Q88">
        <v>110.0910833920898</v>
      </c>
      <c r="R88">
        <v>175.13166730057719</v>
      </c>
    </row>
    <row r="89" spans="1:18" x14ac:dyDescent="0.25">
      <c r="A89" s="57" t="s">
        <v>26</v>
      </c>
      <c r="B89">
        <v>44.146779731601363</v>
      </c>
      <c r="C89">
        <v>9.4159683526528948</v>
      </c>
      <c r="H89" s="60" t="s">
        <v>27</v>
      </c>
      <c r="I89">
        <v>0.87202939954500258</v>
      </c>
      <c r="J89">
        <v>0.88929966252574144</v>
      </c>
    </row>
    <row r="90" spans="1:18" x14ac:dyDescent="0.25">
      <c r="H90" s="60" t="s">
        <v>28</v>
      </c>
      <c r="I90">
        <v>0.80992436947272028</v>
      </c>
      <c r="J90">
        <v>0.69603000566535933</v>
      </c>
    </row>
    <row r="91" spans="1:18" x14ac:dyDescent="0.25">
      <c r="H91" s="60" t="s">
        <v>29</v>
      </c>
      <c r="I91">
        <v>0.77028377031709194</v>
      </c>
      <c r="J91">
        <v>0.80043012880336573</v>
      </c>
      <c r="P91" s="60" t="s">
        <v>30</v>
      </c>
      <c r="Q91">
        <v>3816.977076812258</v>
      </c>
    </row>
    <row r="92" spans="1:18" x14ac:dyDescent="0.25">
      <c r="H92" s="60" t="s">
        <v>31</v>
      </c>
      <c r="I92">
        <v>0.95258383879709763</v>
      </c>
      <c r="J92">
        <v>0.92914741416667956</v>
      </c>
    </row>
    <row r="93" spans="1:18" x14ac:dyDescent="0.25">
      <c r="H93" s="60" t="s">
        <v>32</v>
      </c>
      <c r="I93">
        <v>0.68970208685999268</v>
      </c>
      <c r="J93">
        <v>0.46983345414622352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7.7380352427119758</v>
      </c>
      <c r="C99">
        <v>11.95167967499035</v>
      </c>
      <c r="H99" s="60" t="s">
        <v>18</v>
      </c>
      <c r="I99">
        <v>8.8626558418209683E-2</v>
      </c>
      <c r="J99">
        <v>9.4614109786968617E-2</v>
      </c>
      <c r="P99" s="60" t="s">
        <v>19</v>
      </c>
      <c r="Q99">
        <v>0.1433575207547684</v>
      </c>
      <c r="R99">
        <v>0.19687197767735859</v>
      </c>
    </row>
    <row r="100" spans="1:18" x14ac:dyDescent="0.25">
      <c r="A100" s="57" t="s">
        <v>20</v>
      </c>
      <c r="B100">
        <v>14.66810795874062</v>
      </c>
      <c r="C100">
        <v>14.119788846066401</v>
      </c>
      <c r="H100" s="60" t="s">
        <v>21</v>
      </c>
      <c r="I100">
        <v>9.4900565169880588E-2</v>
      </c>
      <c r="J100">
        <v>9.1241908197186361E-2</v>
      </c>
      <c r="P100" s="60" t="s">
        <v>22</v>
      </c>
      <c r="Q100">
        <v>3.6107588462947779</v>
      </c>
      <c r="R100">
        <v>6.0813020041520573</v>
      </c>
    </row>
    <row r="101" spans="1:18" x14ac:dyDescent="0.25">
      <c r="A101" s="57" t="s">
        <v>23</v>
      </c>
      <c r="B101">
        <v>3.351767437990588</v>
      </c>
      <c r="C101">
        <v>9.4361620484713189</v>
      </c>
      <c r="H101" s="60" t="s">
        <v>24</v>
      </c>
      <c r="I101">
        <v>8.1249549134153054E-2</v>
      </c>
      <c r="J101">
        <v>8.6975207678210001E-2</v>
      </c>
      <c r="P101" s="60" t="s">
        <v>25</v>
      </c>
      <c r="Q101">
        <v>17.857298974572601</v>
      </c>
      <c r="R101">
        <v>32.587670580007298</v>
      </c>
    </row>
    <row r="102" spans="1:18" x14ac:dyDescent="0.25">
      <c r="A102" s="57" t="s">
        <v>26</v>
      </c>
      <c r="B102">
        <v>10.60459371414805</v>
      </c>
      <c r="C102">
        <v>12.06953271252322</v>
      </c>
      <c r="H102" s="60" t="s">
        <v>27</v>
      </c>
      <c r="I102">
        <v>0.1191363940367438</v>
      </c>
      <c r="J102">
        <v>8.543255525852643E-2</v>
      </c>
    </row>
    <row r="103" spans="1:18" x14ac:dyDescent="0.25">
      <c r="H103" s="60" t="s">
        <v>28</v>
      </c>
      <c r="I103">
        <v>9.7318432834458152E-2</v>
      </c>
      <c r="J103">
        <v>9.4704534625894288E-2</v>
      </c>
    </row>
    <row r="104" spans="1:18" x14ac:dyDescent="0.25">
      <c r="H104" s="60" t="s">
        <v>29</v>
      </c>
      <c r="I104">
        <v>0.1072053046146758</v>
      </c>
      <c r="J104">
        <v>0.10838070295902109</v>
      </c>
      <c r="P104" s="60" t="s">
        <v>30</v>
      </c>
      <c r="Q104">
        <v>251.75921200319431</v>
      </c>
    </row>
    <row r="105" spans="1:18" x14ac:dyDescent="0.25">
      <c r="H105" s="60" t="s">
        <v>31</v>
      </c>
      <c r="I105">
        <v>7.7536295839825256E-2</v>
      </c>
      <c r="J105">
        <v>8.3441164336068963E-2</v>
      </c>
    </row>
    <row r="106" spans="1:18" x14ac:dyDescent="0.25">
      <c r="H106" s="60" t="s">
        <v>32</v>
      </c>
      <c r="I106">
        <v>6.5436046689249988E-2</v>
      </c>
      <c r="J106">
        <v>9.0127346480491505E-2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10.87886149567292</v>
      </c>
      <c r="C112">
        <v>8.3016228988093772</v>
      </c>
      <c r="H112" s="60" t="s">
        <v>18</v>
      </c>
      <c r="I112">
        <v>0.169984640487643</v>
      </c>
      <c r="J112">
        <v>0.20952907802558621</v>
      </c>
      <c r="P112" s="60" t="s">
        <v>19</v>
      </c>
      <c r="Q112">
        <v>3.6215784349115689</v>
      </c>
      <c r="R112">
        <v>-1.356639001519905</v>
      </c>
    </row>
    <row r="113" spans="1:18" x14ac:dyDescent="0.25">
      <c r="A113" s="57" t="s">
        <v>20</v>
      </c>
      <c r="B113">
        <v>25.86220791624233</v>
      </c>
      <c r="C113">
        <v>15.033224798847529</v>
      </c>
      <c r="H113" s="60" t="s">
        <v>21</v>
      </c>
      <c r="I113">
        <v>0.25894228927714219</v>
      </c>
      <c r="J113">
        <v>0.38677284978873228</v>
      </c>
      <c r="P113" s="60" t="s">
        <v>22</v>
      </c>
      <c r="Q113">
        <v>12.344635666840979</v>
      </c>
      <c r="R113">
        <v>38.511205652385769</v>
      </c>
    </row>
    <row r="114" spans="1:18" x14ac:dyDescent="0.25">
      <c r="A114" s="57" t="s">
        <v>23</v>
      </c>
      <c r="B114">
        <v>197.4631711225158</v>
      </c>
      <c r="C114">
        <v>61.820284136455378</v>
      </c>
      <c r="H114" s="60" t="s">
        <v>24</v>
      </c>
      <c r="I114">
        <v>0.56118313867535508</v>
      </c>
      <c r="J114">
        <v>0.382588447698401</v>
      </c>
      <c r="P114" s="60" t="s">
        <v>25</v>
      </c>
      <c r="Q114">
        <v>45.502976147111781</v>
      </c>
      <c r="R114">
        <v>113.34336010540279</v>
      </c>
    </row>
    <row r="115" spans="1:18" x14ac:dyDescent="0.25">
      <c r="A115" s="57" t="s">
        <v>26</v>
      </c>
      <c r="B115">
        <v>56.106155913402603</v>
      </c>
      <c r="C115">
        <v>203.11878204528651</v>
      </c>
      <c r="H115" s="60" t="s">
        <v>27</v>
      </c>
      <c r="I115">
        <v>0.50379820285356069</v>
      </c>
      <c r="J115">
        <v>0.68632643405739779</v>
      </c>
    </row>
    <row r="116" spans="1:18" x14ac:dyDescent="0.25">
      <c r="H116" s="60" t="s">
        <v>28</v>
      </c>
      <c r="I116">
        <v>0.25623144498205358</v>
      </c>
      <c r="J116">
        <v>0.2462254819794813</v>
      </c>
    </row>
    <row r="117" spans="1:18" x14ac:dyDescent="0.25">
      <c r="H117" s="60" t="s">
        <v>29</v>
      </c>
      <c r="I117">
        <v>0.26754927538912537</v>
      </c>
      <c r="J117">
        <v>0.26055556165256688</v>
      </c>
      <c r="P117" s="60" t="s">
        <v>30</v>
      </c>
      <c r="Q117">
        <v>1428.8126375571339</v>
      </c>
    </row>
    <row r="118" spans="1:18" x14ac:dyDescent="0.25">
      <c r="H118" s="60" t="s">
        <v>31</v>
      </c>
      <c r="I118">
        <v>0.26065803446241159</v>
      </c>
      <c r="J118">
        <v>0.31343696159929813</v>
      </c>
    </row>
    <row r="119" spans="1:18" x14ac:dyDescent="0.25">
      <c r="H119" s="60" t="s">
        <v>32</v>
      </c>
      <c r="I119">
        <v>0.3332412094238863</v>
      </c>
      <c r="J119">
        <v>0.51758414170177314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5.7326245852275894</v>
      </c>
      <c r="C146">
        <v>4.4025734451328358</v>
      </c>
    </row>
    <row r="147" spans="1:25" x14ac:dyDescent="0.25">
      <c r="A147" s="57" t="s">
        <v>20</v>
      </c>
      <c r="B147">
        <v>9.6506551485038923</v>
      </c>
      <c r="C147">
        <v>6.9291215560117001</v>
      </c>
    </row>
    <row r="148" spans="1:25" x14ac:dyDescent="0.25">
      <c r="A148" s="57" t="s">
        <v>23</v>
      </c>
      <c r="B148">
        <v>2.8716797154371139</v>
      </c>
      <c r="C148">
        <v>6.073022779875787</v>
      </c>
    </row>
    <row r="149" spans="1:25" x14ac:dyDescent="0.25">
      <c r="A149" s="57" t="s">
        <v>26</v>
      </c>
      <c r="B149">
        <v>6.8461559379997654</v>
      </c>
      <c r="C149">
        <v>1.6213794920453819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-4.4112767724866032E-2</v>
      </c>
      <c r="C160">
        <v>1.0177781501838651E-2</v>
      </c>
      <c r="D160">
        <v>-3.5077415162478609E-3</v>
      </c>
      <c r="H160" s="61" t="s">
        <v>70</v>
      </c>
      <c r="I160">
        <v>-0.2169356867323313</v>
      </c>
      <c r="J160">
        <v>-4.4982123697941953E-2</v>
      </c>
      <c r="K160">
        <v>-4.8312975704127403E-2</v>
      </c>
      <c r="O160" s="61" t="s">
        <v>71</v>
      </c>
      <c r="P160">
        <v>9.2715210349044716E-2</v>
      </c>
      <c r="Q160">
        <v>3.1400191942416687E-2</v>
      </c>
      <c r="W160" s="61" t="s">
        <v>18</v>
      </c>
      <c r="X160">
        <v>6.5229465631199551E-2</v>
      </c>
      <c r="Y160">
        <v>2.7428967564087161E-2</v>
      </c>
    </row>
    <row r="161" spans="1:25" x14ac:dyDescent="0.25">
      <c r="A161" s="61" t="s">
        <v>20</v>
      </c>
      <c r="B161">
        <v>1.9807627217991299E-5</v>
      </c>
      <c r="C161">
        <v>0.11694525320355011</v>
      </c>
      <c r="D161">
        <v>0.1022138483695091</v>
      </c>
      <c r="H161" s="61" t="s">
        <v>72</v>
      </c>
      <c r="I161">
        <v>-2.033027087642145E-2</v>
      </c>
      <c r="J161">
        <v>-4.926230872065198E-2</v>
      </c>
      <c r="K161">
        <v>-3.5419898815008552E-2</v>
      </c>
      <c r="O161" s="61" t="s">
        <v>73</v>
      </c>
      <c r="P161">
        <v>-0.1169601216512262</v>
      </c>
      <c r="Q161">
        <v>-0.2271851151221069</v>
      </c>
      <c r="W161" s="61" t="s">
        <v>21</v>
      </c>
      <c r="X161">
        <v>7.7181296572521763E-2</v>
      </c>
      <c r="Y161">
        <v>9.0856837563011314E-2</v>
      </c>
    </row>
    <row r="162" spans="1:25" x14ac:dyDescent="0.25">
      <c r="A162" s="61" t="s">
        <v>23</v>
      </c>
      <c r="B162">
        <v>0.14680042740941221</v>
      </c>
      <c r="C162">
        <v>-4.6431624584472739E-2</v>
      </c>
      <c r="D162">
        <v>-2.336423062237853E-2</v>
      </c>
      <c r="H162" s="61" t="s">
        <v>74</v>
      </c>
      <c r="I162">
        <v>0.13291941096877599</v>
      </c>
      <c r="J162">
        <v>9.7089088655257314E-3</v>
      </c>
      <c r="K162">
        <v>1.8072808113850661E-2</v>
      </c>
      <c r="O162" s="61" t="s">
        <v>75</v>
      </c>
      <c r="P162">
        <v>2.8697555125681569E-2</v>
      </c>
      <c r="Q162">
        <v>6.8447553361836361E-2</v>
      </c>
      <c r="W162" s="61" t="s">
        <v>24</v>
      </c>
      <c r="X162">
        <v>3.18306348558531E-2</v>
      </c>
      <c r="Y162">
        <v>-6.6246542705863262E-2</v>
      </c>
    </row>
    <row r="163" spans="1:25" x14ac:dyDescent="0.25">
      <c r="A163" s="61" t="s">
        <v>26</v>
      </c>
      <c r="B163">
        <v>-0.1110683751224648</v>
      </c>
      <c r="C163">
        <v>6.1765594341009486E-3</v>
      </c>
      <c r="D163">
        <v>3.1545894944333009E-3</v>
      </c>
      <c r="H163" s="61" t="s">
        <v>76</v>
      </c>
      <c r="I163">
        <v>7.6791576554674987E-2</v>
      </c>
      <c r="J163">
        <v>4.5171646212715043E-2</v>
      </c>
      <c r="K163">
        <v>4.809927681941821E-2</v>
      </c>
      <c r="O163" s="61" t="s">
        <v>77</v>
      </c>
      <c r="P163">
        <v>3.5207132933263038E-2</v>
      </c>
      <c r="Q163">
        <v>0.14992166974663221</v>
      </c>
      <c r="W163" s="61" t="s">
        <v>27</v>
      </c>
      <c r="X163">
        <v>-9.9403312133628519E-2</v>
      </c>
      <c r="Y163">
        <v>-0.21856511380026519</v>
      </c>
    </row>
    <row r="164" spans="1:25" x14ac:dyDescent="0.25">
      <c r="W164" s="61" t="s">
        <v>28</v>
      </c>
      <c r="X164">
        <v>3.9485222754853937E-2</v>
      </c>
      <c r="Y164">
        <v>2.814060041007984E-2</v>
      </c>
    </row>
    <row r="165" spans="1:25" x14ac:dyDescent="0.25">
      <c r="W165" s="61" t="s">
        <v>29</v>
      </c>
      <c r="X165">
        <v>3.6445331941218038E-2</v>
      </c>
      <c r="Y165">
        <v>0.1062671091121645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0.1091547744221026</v>
      </c>
      <c r="Y166">
        <v>9.5608040387455059E-2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7.138898233240179E-2</v>
      </c>
      <c r="Y167">
        <v>8.9396341544073943E-2</v>
      </c>
    </row>
    <row r="168" spans="1:25" x14ac:dyDescent="0.25">
      <c r="A168" s="61" t="s">
        <v>17</v>
      </c>
      <c r="B168">
        <v>2.07764365600108E-3</v>
      </c>
      <c r="C168">
        <v>0.16296735010809829</v>
      </c>
      <c r="D168">
        <v>0.1158747443977752</v>
      </c>
      <c r="H168" s="61" t="s">
        <v>70</v>
      </c>
      <c r="I168">
        <v>0.91933846086940019</v>
      </c>
      <c r="J168">
        <v>5.9705879973000378E-2</v>
      </c>
      <c r="K168">
        <v>5.347307536727075E-3</v>
      </c>
      <c r="O168" s="61" t="s">
        <v>71</v>
      </c>
      <c r="P168">
        <v>0.7643416703235596</v>
      </c>
      <c r="Q168">
        <v>0.77508851321567529</v>
      </c>
    </row>
    <row r="169" spans="1:25" x14ac:dyDescent="0.25">
      <c r="A169" s="61" t="s">
        <v>20</v>
      </c>
      <c r="B169">
        <v>0.53971007801167248</v>
      </c>
      <c r="C169">
        <v>0.1515857787882359</v>
      </c>
      <c r="D169">
        <v>0.15118200907706569</v>
      </c>
      <c r="H169" s="61" t="s">
        <v>72</v>
      </c>
      <c r="I169">
        <v>0.81731149941121195</v>
      </c>
      <c r="J169">
        <v>6.7689562231747533E-2</v>
      </c>
      <c r="K169">
        <v>1.8054832350989959E-2</v>
      </c>
      <c r="O169" s="61" t="s">
        <v>73</v>
      </c>
      <c r="P169">
        <v>0.89144581059517813</v>
      </c>
      <c r="Q169">
        <v>0.92195836554663879</v>
      </c>
    </row>
    <row r="170" spans="1:25" x14ac:dyDescent="0.25">
      <c r="A170" s="61" t="s">
        <v>23</v>
      </c>
      <c r="B170">
        <v>-9.3785773212407941E-2</v>
      </c>
      <c r="C170">
        <v>-5.2730828135416803E-2</v>
      </c>
      <c r="D170">
        <v>-9.4238070580825298E-2</v>
      </c>
      <c r="H170" s="61" t="s">
        <v>74</v>
      </c>
      <c r="I170">
        <v>-7.9004774384497378E-2</v>
      </c>
      <c r="J170">
        <v>0.18740361029910141</v>
      </c>
      <c r="K170">
        <v>0.1016652690790978</v>
      </c>
      <c r="O170" s="61" t="s">
        <v>75</v>
      </c>
      <c r="P170">
        <v>0.50692352737119128</v>
      </c>
      <c r="Q170">
        <v>0.45112919437473531</v>
      </c>
      <c r="W170" s="57" t="s">
        <v>79</v>
      </c>
    </row>
    <row r="171" spans="1:25" x14ac:dyDescent="0.25">
      <c r="A171" s="61" t="s">
        <v>26</v>
      </c>
      <c r="B171">
        <v>0.85106054210298798</v>
      </c>
      <c r="C171">
        <v>0.16048170252159419</v>
      </c>
      <c r="D171">
        <v>0.1113548775274603</v>
      </c>
      <c r="H171" s="61" t="s">
        <v>76</v>
      </c>
      <c r="I171">
        <v>0.5421803578986305</v>
      </c>
      <c r="J171">
        <v>0.13979971199877891</v>
      </c>
      <c r="K171">
        <v>5.4972879151403878E-2</v>
      </c>
      <c r="O171" s="61" t="s">
        <v>77</v>
      </c>
      <c r="P171">
        <v>-0.1181758185638669</v>
      </c>
      <c r="Q171">
        <v>-7.4922378652090893E-2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0.35893923115174659</v>
      </c>
      <c r="Y172">
        <v>0.35562326878359962</v>
      </c>
    </row>
    <row r="173" spans="1:25" x14ac:dyDescent="0.25">
      <c r="W173" s="61" t="s">
        <v>21</v>
      </c>
      <c r="X173">
        <v>0.45974390019369388</v>
      </c>
      <c r="Y173">
        <v>0.45888424618544249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-0.1213389167609597</v>
      </c>
      <c r="Y174">
        <v>-7.940999884279755E-2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0.88133308246558961</v>
      </c>
      <c r="Y175">
        <v>0.90927566131191129</v>
      </c>
    </row>
    <row r="176" spans="1:25" x14ac:dyDescent="0.25">
      <c r="A176" s="61" t="s">
        <v>17</v>
      </c>
      <c r="B176">
        <v>-0.32660985090163708</v>
      </c>
      <c r="C176">
        <v>-3.6539646959036193E-2</v>
      </c>
      <c r="D176">
        <v>-5.9674727606608247E-2</v>
      </c>
      <c r="H176" s="61" t="s">
        <v>70</v>
      </c>
      <c r="I176">
        <v>0.74861752863993691</v>
      </c>
      <c r="J176">
        <v>1.673435215806237E-2</v>
      </c>
      <c r="K176">
        <v>-0.11285529306174551</v>
      </c>
      <c r="O176" s="61" t="s">
        <v>71</v>
      </c>
      <c r="P176">
        <v>0.20965114602603069</v>
      </c>
      <c r="Q176">
        <v>0.27260522976275992</v>
      </c>
      <c r="W176" s="61" t="s">
        <v>28</v>
      </c>
      <c r="X176">
        <v>0.5260019445924744</v>
      </c>
      <c r="Y176">
        <v>0.51967473464552516</v>
      </c>
    </row>
    <row r="177" spans="1:25" x14ac:dyDescent="0.25">
      <c r="A177" s="61" t="s">
        <v>20</v>
      </c>
      <c r="B177">
        <v>0.49491432726347367</v>
      </c>
      <c r="C177">
        <v>-9.0740484017579701E-3</v>
      </c>
      <c r="D177">
        <v>-7.7483462703585804E-2</v>
      </c>
      <c r="H177" s="61" t="s">
        <v>72</v>
      </c>
      <c r="I177">
        <v>0.30235257521643882</v>
      </c>
      <c r="J177">
        <v>-1.520498732144916E-2</v>
      </c>
      <c r="K177">
        <v>-8.4482669853547895E-2</v>
      </c>
      <c r="O177" s="61" t="s">
        <v>73</v>
      </c>
      <c r="P177">
        <v>0.7170784690242169</v>
      </c>
      <c r="Q177">
        <v>0.76168811879599019</v>
      </c>
      <c r="W177" s="61" t="s">
        <v>29</v>
      </c>
      <c r="X177">
        <v>0.56220743954785302</v>
      </c>
      <c r="Y177">
        <v>0.58686741052921021</v>
      </c>
    </row>
    <row r="178" spans="1:25" x14ac:dyDescent="0.25">
      <c r="A178" s="61" t="s">
        <v>23</v>
      </c>
      <c r="B178">
        <v>0.1136608928485844</v>
      </c>
      <c r="C178">
        <v>8.7061963734761855E-2</v>
      </c>
      <c r="D178">
        <v>8.9510427370065329E-2</v>
      </c>
      <c r="H178" s="61" t="s">
        <v>74</v>
      </c>
      <c r="I178">
        <v>-0.25723474304848082</v>
      </c>
      <c r="J178">
        <v>8.4681903437097486E-2</v>
      </c>
      <c r="K178">
        <v>8.4722464890316568E-2</v>
      </c>
      <c r="O178" s="61" t="s">
        <v>75</v>
      </c>
      <c r="P178">
        <v>0.37041416341721178</v>
      </c>
      <c r="Q178">
        <v>0.32816986839591328</v>
      </c>
      <c r="W178" s="61" t="s">
        <v>31</v>
      </c>
      <c r="X178">
        <v>0.70313051560515172</v>
      </c>
      <c r="Y178">
        <v>0.68470905182213482</v>
      </c>
    </row>
    <row r="179" spans="1:25" x14ac:dyDescent="0.25">
      <c r="A179" s="61" t="s">
        <v>26</v>
      </c>
      <c r="B179">
        <v>0.71905932294796937</v>
      </c>
      <c r="C179">
        <v>1.2671292520409661E-3</v>
      </c>
      <c r="D179">
        <v>-6.0843056248537697E-2</v>
      </c>
      <c r="H179" s="61" t="s">
        <v>76</v>
      </c>
      <c r="I179">
        <v>0.27894199848319901</v>
      </c>
      <c r="J179">
        <v>0.1521607181386474</v>
      </c>
      <c r="K179">
        <v>5.4932583070587043E-2</v>
      </c>
      <c r="O179" s="61" t="s">
        <v>77</v>
      </c>
      <c r="P179">
        <v>3.4696103479763318E-2</v>
      </c>
      <c r="Q179">
        <v>3.9287290710273558E-2</v>
      </c>
      <c r="W179" s="61" t="s">
        <v>32</v>
      </c>
      <c r="X179">
        <v>0.81254456451578894</v>
      </c>
      <c r="Y179">
        <v>0.81890406079872491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5.6911861585175463E-3</v>
      </c>
      <c r="C184">
        <v>-5.5234349172521152E-2</v>
      </c>
      <c r="D184">
        <v>-8.2221372267210963E-2</v>
      </c>
      <c r="H184" s="61" t="s">
        <v>70</v>
      </c>
      <c r="I184">
        <v>0.1807244652437329</v>
      </c>
      <c r="J184">
        <v>1.5065901905032949E-2</v>
      </c>
      <c r="K184">
        <v>3.2186166475963819E-2</v>
      </c>
      <c r="O184" s="61" t="s">
        <v>71</v>
      </c>
      <c r="P184">
        <v>-1.8635508996365981E-2</v>
      </c>
      <c r="Q184">
        <v>9.7383378938725632E-2</v>
      </c>
      <c r="W184" s="61" t="s">
        <v>18</v>
      </c>
      <c r="X184">
        <v>0.19042504960103879</v>
      </c>
      <c r="Y184">
        <v>0.1829406088258812</v>
      </c>
    </row>
    <row r="185" spans="1:25" x14ac:dyDescent="0.25">
      <c r="A185" s="61" t="s">
        <v>20</v>
      </c>
      <c r="B185">
        <v>0.1169705496544125</v>
      </c>
      <c r="C185">
        <v>9.7016891172912845E-2</v>
      </c>
      <c r="D185">
        <v>8.7867283518554162E-2</v>
      </c>
      <c r="H185" s="61" t="s">
        <v>72</v>
      </c>
      <c r="I185">
        <v>0.18861660919948819</v>
      </c>
      <c r="J185">
        <v>9.7179376590355221E-2</v>
      </c>
      <c r="K185">
        <v>9.5663336624011261E-2</v>
      </c>
      <c r="O185" s="61" t="s">
        <v>73</v>
      </c>
      <c r="P185">
        <v>-0.16122244584298631</v>
      </c>
      <c r="Q185">
        <v>0.17807131779076649</v>
      </c>
      <c r="W185" s="61" t="s">
        <v>21</v>
      </c>
      <c r="X185">
        <v>0.35106554437150472</v>
      </c>
      <c r="Y185">
        <v>0.34661041124968339</v>
      </c>
    </row>
    <row r="186" spans="1:25" x14ac:dyDescent="0.25">
      <c r="A186" s="61" t="s">
        <v>23</v>
      </c>
      <c r="B186">
        <v>0.21040887192408081</v>
      </c>
      <c r="C186">
        <v>7.1668228286086641E-2</v>
      </c>
      <c r="D186">
        <v>4.5954076701130539E-2</v>
      </c>
      <c r="H186" s="61" t="s">
        <v>74</v>
      </c>
      <c r="I186">
        <v>0.16576280361341411</v>
      </c>
      <c r="J186">
        <v>0.11307351953605101</v>
      </c>
      <c r="K186">
        <v>9.5595475700390328E-2</v>
      </c>
      <c r="O186" s="61" t="s">
        <v>75</v>
      </c>
      <c r="P186">
        <v>-3.1984491011275637E-2</v>
      </c>
      <c r="Q186">
        <v>8.831183855184857E-2</v>
      </c>
      <c r="W186" s="61" t="s">
        <v>24</v>
      </c>
      <c r="X186">
        <v>3.0719776235277579E-2</v>
      </c>
      <c r="Y186">
        <v>4.6579824545961733E-2</v>
      </c>
    </row>
    <row r="187" spans="1:25" x14ac:dyDescent="0.25">
      <c r="A187" s="61" t="s">
        <v>26</v>
      </c>
      <c r="B187">
        <v>-0.1602322860150118</v>
      </c>
      <c r="C187">
        <v>2.2410665065863811E-2</v>
      </c>
      <c r="D187">
        <v>3.8234282351847233E-2</v>
      </c>
      <c r="H187" s="61" t="s">
        <v>76</v>
      </c>
      <c r="I187">
        <v>0.12852859102376721</v>
      </c>
      <c r="J187">
        <v>0.10438755889002541</v>
      </c>
      <c r="K187">
        <v>7.5815995057089192E-2</v>
      </c>
      <c r="O187" s="61" t="s">
        <v>77</v>
      </c>
      <c r="P187">
        <v>0.16808935736279079</v>
      </c>
      <c r="Q187">
        <v>0.1747764920701578</v>
      </c>
      <c r="W187" s="61" t="s">
        <v>27</v>
      </c>
      <c r="X187">
        <v>0.69019049488769424</v>
      </c>
      <c r="Y187">
        <v>0.7337467354526801</v>
      </c>
    </row>
    <row r="188" spans="1:25" x14ac:dyDescent="0.25">
      <c r="W188" s="61" t="s">
        <v>28</v>
      </c>
      <c r="X188">
        <v>-2.7720698405361101E-2</v>
      </c>
      <c r="Y188">
        <v>-2.4976119506808132E-2</v>
      </c>
    </row>
    <row r="189" spans="1:25" x14ac:dyDescent="0.25">
      <c r="W189" s="61" t="s">
        <v>29</v>
      </c>
      <c r="X189">
        <v>-0.11816666995120451</v>
      </c>
      <c r="Y189">
        <v>-9.8368230397758522E-2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0.40008523907268573</v>
      </c>
      <c r="Y190">
        <v>0.39767896677126652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0.42742895109042839</v>
      </c>
      <c r="Y191">
        <v>0.48097778310541961</v>
      </c>
    </row>
    <row r="192" spans="1:25" x14ac:dyDescent="0.25">
      <c r="A192" s="61" t="s">
        <v>17</v>
      </c>
      <c r="B192">
        <v>0.1166866132576123</v>
      </c>
      <c r="C192">
        <v>-3.0956706392999571E-2</v>
      </c>
      <c r="D192">
        <v>-1.649391995907714E-2</v>
      </c>
      <c r="H192" s="61" t="s">
        <v>70</v>
      </c>
      <c r="I192">
        <v>-5.5588086439970583E-2</v>
      </c>
      <c r="J192">
        <v>-9.0135844343682436E-2</v>
      </c>
      <c r="K192">
        <v>-7.7990100466635084E-2</v>
      </c>
      <c r="O192" s="61" t="s">
        <v>71</v>
      </c>
      <c r="P192">
        <v>0.28771213891319619</v>
      </c>
      <c r="Q192">
        <v>0.22238290875184721</v>
      </c>
    </row>
    <row r="193" spans="1:25" x14ac:dyDescent="0.25">
      <c r="A193" s="61" t="s">
        <v>20</v>
      </c>
      <c r="B193">
        <v>7.3356269614737657E-3</v>
      </c>
      <c r="C193">
        <v>4.2332677132330868E-2</v>
      </c>
      <c r="D193">
        <v>2.372547430248706E-2</v>
      </c>
      <c r="H193" s="61" t="s">
        <v>72</v>
      </c>
      <c r="I193">
        <v>0.1602795906822799</v>
      </c>
      <c r="J193">
        <v>-1.361220351365738E-2</v>
      </c>
      <c r="K193">
        <v>-1.0636828981503329E-2</v>
      </c>
      <c r="O193" s="61" t="s">
        <v>73</v>
      </c>
      <c r="P193">
        <v>-2.3715344197791891E-3</v>
      </c>
      <c r="Q193">
        <v>6.0021898095203842E-2</v>
      </c>
    </row>
    <row r="194" spans="1:25" x14ac:dyDescent="0.25">
      <c r="A194" s="61" t="s">
        <v>23</v>
      </c>
      <c r="B194">
        <v>-6.0503047494319347E-2</v>
      </c>
      <c r="C194">
        <v>6.9352433393300536E-2</v>
      </c>
      <c r="D194">
        <v>6.6720177698425476E-2</v>
      </c>
      <c r="H194" s="61" t="s">
        <v>74</v>
      </c>
      <c r="I194">
        <v>-7.3987208529694148E-2</v>
      </c>
      <c r="J194">
        <v>0.10201814983051111</v>
      </c>
      <c r="K194">
        <v>0.10535421316905549</v>
      </c>
      <c r="O194" s="61" t="s">
        <v>75</v>
      </c>
      <c r="P194">
        <v>0.1220096045112852</v>
      </c>
      <c r="Q194">
        <v>-8.2937090193046209E-2</v>
      </c>
      <c r="W194" s="57" t="s">
        <v>84</v>
      </c>
    </row>
    <row r="195" spans="1:25" x14ac:dyDescent="0.25">
      <c r="A195" s="61" t="s">
        <v>26</v>
      </c>
      <c r="B195">
        <v>0.27343420028159238</v>
      </c>
      <c r="C195">
        <v>-2.0137734973808739E-2</v>
      </c>
      <c r="D195">
        <v>7.3911381467387993E-3</v>
      </c>
      <c r="H195" s="61" t="s">
        <v>76</v>
      </c>
      <c r="I195">
        <v>5.1772438512381842E-2</v>
      </c>
      <c r="J195">
        <v>8.1343893611707088E-2</v>
      </c>
      <c r="K195">
        <v>7.4724958975589062E-2</v>
      </c>
      <c r="O195" s="61" t="s">
        <v>77</v>
      </c>
      <c r="P195">
        <v>5.9698325570363198E-2</v>
      </c>
      <c r="Q195">
        <v>5.8318456552323974E-3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0.18293708489814181</v>
      </c>
      <c r="Y196">
        <v>0.1835074762666325</v>
      </c>
    </row>
    <row r="197" spans="1:25" x14ac:dyDescent="0.25">
      <c r="W197" s="61" t="s">
        <v>21</v>
      </c>
      <c r="X197">
        <v>0.1127110493262727</v>
      </c>
      <c r="Y197">
        <v>0.16474974875220261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0.15714377086830911</v>
      </c>
      <c r="Y198">
        <v>8.9400751229679859E-2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-0.15607291058415201</v>
      </c>
      <c r="Y199">
        <v>0.18919507171916811</v>
      </c>
    </row>
    <row r="200" spans="1:25" x14ac:dyDescent="0.25">
      <c r="A200" s="61" t="s">
        <v>17</v>
      </c>
      <c r="B200">
        <v>5.266649778815808E-2</v>
      </c>
      <c r="C200">
        <v>3.0530754825361439E-2</v>
      </c>
      <c r="D200">
        <v>2.8576621771215071E-2</v>
      </c>
      <c r="H200" s="61" t="s">
        <v>70</v>
      </c>
      <c r="I200">
        <v>0.1122064502604181</v>
      </c>
      <c r="J200">
        <v>6.6428623311921273E-2</v>
      </c>
      <c r="K200">
        <v>7.1747059131778396E-2</v>
      </c>
      <c r="O200" s="61" t="s">
        <v>71</v>
      </c>
      <c r="P200">
        <v>1.3162120518757129E-3</v>
      </c>
      <c r="Q200">
        <v>-2.4983494449240709E-2</v>
      </c>
      <c r="W200" s="61" t="s">
        <v>28</v>
      </c>
      <c r="X200">
        <v>0.1293762043739865</v>
      </c>
      <c r="Y200">
        <v>0.25031882857227772</v>
      </c>
    </row>
    <row r="201" spans="1:25" x14ac:dyDescent="0.25">
      <c r="A201" s="61" t="s">
        <v>20</v>
      </c>
      <c r="B201">
        <v>9.5812464025840469E-2</v>
      </c>
      <c r="C201">
        <v>4.2765042519758163E-2</v>
      </c>
      <c r="D201">
        <v>5.2358834830197987E-2</v>
      </c>
      <c r="H201" s="61" t="s">
        <v>72</v>
      </c>
      <c r="I201">
        <v>1.3975268244974641E-4</v>
      </c>
      <c r="J201">
        <v>-8.3390831906430457E-2</v>
      </c>
      <c r="K201">
        <v>-9.2870501111593784E-2</v>
      </c>
      <c r="O201" s="61" t="s">
        <v>73</v>
      </c>
      <c r="P201">
        <v>2.8191141192538849E-2</v>
      </c>
      <c r="Q201">
        <v>-2.928960620369345E-2</v>
      </c>
      <c r="W201" s="61" t="s">
        <v>29</v>
      </c>
      <c r="X201">
        <v>0.19150295794458549</v>
      </c>
      <c r="Y201">
        <v>0.1772854058161667</v>
      </c>
    </row>
    <row r="202" spans="1:25" x14ac:dyDescent="0.25">
      <c r="A202" s="61" t="s">
        <v>23</v>
      </c>
      <c r="B202">
        <v>6.1539195679880176E-3</v>
      </c>
      <c r="C202">
        <v>-7.5600142718992819E-2</v>
      </c>
      <c r="D202">
        <v>-7.7961743125720226E-2</v>
      </c>
      <c r="H202" s="61" t="s">
        <v>74</v>
      </c>
      <c r="I202">
        <v>2.1957116359097351E-2</v>
      </c>
      <c r="J202">
        <v>-0.1163777255215136</v>
      </c>
      <c r="K202">
        <v>-0.124702363242776</v>
      </c>
      <c r="O202" s="61" t="s">
        <v>75</v>
      </c>
      <c r="P202">
        <v>0.1003231110807724</v>
      </c>
      <c r="Q202">
        <v>3.2510611646108203E-2</v>
      </c>
      <c r="W202" s="61" t="s">
        <v>31</v>
      </c>
      <c r="X202">
        <v>0.21392472017574801</v>
      </c>
      <c r="Y202">
        <v>0.13570364683359609</v>
      </c>
    </row>
    <row r="203" spans="1:25" x14ac:dyDescent="0.25">
      <c r="A203" s="61" t="s">
        <v>26</v>
      </c>
      <c r="B203">
        <v>6.3170643665096143E-2</v>
      </c>
      <c r="C203">
        <v>-0.10299611260258</v>
      </c>
      <c r="D203">
        <v>-0.10383316099305551</v>
      </c>
      <c r="H203" s="61" t="s">
        <v>76</v>
      </c>
      <c r="I203">
        <v>7.0326115657178084E-2</v>
      </c>
      <c r="J203">
        <v>3.2833472244918158E-2</v>
      </c>
      <c r="K203">
        <v>3.6166476094262982E-2</v>
      </c>
      <c r="O203" s="61" t="s">
        <v>77</v>
      </c>
      <c r="P203">
        <v>7.0572326133459887E-2</v>
      </c>
      <c r="Q203">
        <v>6.1754599457132027E-2</v>
      </c>
      <c r="W203" s="61" t="s">
        <v>32</v>
      </c>
      <c r="X203">
        <v>0.1977932263350026</v>
      </c>
      <c r="Y203">
        <v>0.24324360333479861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0.15724752655322469</v>
      </c>
      <c r="C208">
        <v>-0.12531369528727321</v>
      </c>
      <c r="D208">
        <v>-0.1180174686354028</v>
      </c>
      <c r="H208" s="61" t="s">
        <v>70</v>
      </c>
      <c r="I208">
        <v>0.55391907500656823</v>
      </c>
      <c r="J208">
        <v>0.11114060993201461</v>
      </c>
      <c r="K208">
        <v>0.1172451657442473</v>
      </c>
      <c r="O208" s="61" t="s">
        <v>71</v>
      </c>
      <c r="P208">
        <v>0.16174687173042621</v>
      </c>
      <c r="Q208">
        <v>-0.13944283542739919</v>
      </c>
      <c r="W208" s="61" t="s">
        <v>18</v>
      </c>
      <c r="X208">
        <v>-2.6287750179031209E-2</v>
      </c>
      <c r="Y208">
        <v>-7.825186009714169E-2</v>
      </c>
    </row>
    <row r="209" spans="1:25" x14ac:dyDescent="0.25">
      <c r="A209" s="61" t="s">
        <v>20</v>
      </c>
      <c r="B209">
        <v>-2.2813597482557301E-2</v>
      </c>
      <c r="C209">
        <v>1.441335569351369E-3</v>
      </c>
      <c r="D209">
        <v>4.8828083613548278E-3</v>
      </c>
      <c r="H209" s="61" t="s">
        <v>72</v>
      </c>
      <c r="I209">
        <v>-0.16166823671899119</v>
      </c>
      <c r="J209">
        <v>0.15269673399470729</v>
      </c>
      <c r="K209">
        <v>7.6743229243664446E-2</v>
      </c>
      <c r="O209" s="61" t="s">
        <v>73</v>
      </c>
      <c r="P209">
        <v>0.43917915592893941</v>
      </c>
      <c r="Q209">
        <v>0.51769980147294659</v>
      </c>
      <c r="W209" s="61" t="s">
        <v>21</v>
      </c>
      <c r="X209">
        <v>5.5937235918042963E-2</v>
      </c>
      <c r="Y209">
        <v>-5.7638396256243202E-2</v>
      </c>
    </row>
    <row r="210" spans="1:25" x14ac:dyDescent="0.25">
      <c r="A210" s="61" t="s">
        <v>23</v>
      </c>
      <c r="B210">
        <v>0.39791907009259481</v>
      </c>
      <c r="C210">
        <v>-8.9336129754689145E-2</v>
      </c>
      <c r="D210">
        <v>-8.1720651165616887E-2</v>
      </c>
      <c r="H210" s="61" t="s">
        <v>74</v>
      </c>
      <c r="I210">
        <v>0.48028101262121181</v>
      </c>
      <c r="J210">
        <v>-0.1203845075590875</v>
      </c>
      <c r="K210">
        <v>-0.12291738465047029</v>
      </c>
      <c r="O210" s="61" t="s">
        <v>75</v>
      </c>
      <c r="P210">
        <v>0.55101950625755003</v>
      </c>
      <c r="Q210">
        <v>0.73245155266532358</v>
      </c>
      <c r="W210" s="61" t="s">
        <v>24</v>
      </c>
      <c r="X210">
        <v>1.530181677100409E-2</v>
      </c>
      <c r="Y210">
        <v>-2.87300940441199E-2</v>
      </c>
    </row>
    <row r="211" spans="1:25" x14ac:dyDescent="0.25">
      <c r="A211" s="61" t="s">
        <v>26</v>
      </c>
      <c r="B211">
        <v>0.13580820032053639</v>
      </c>
      <c r="C211">
        <v>0.18077119782329121</v>
      </c>
      <c r="D211">
        <v>0.16953646594081789</v>
      </c>
      <c r="H211" s="61" t="s">
        <v>76</v>
      </c>
      <c r="I211">
        <v>0.73850453808273486</v>
      </c>
      <c r="J211">
        <v>-6.4965452909050231E-2</v>
      </c>
      <c r="K211">
        <v>-4.6506115819039011E-2</v>
      </c>
      <c r="O211" s="61" t="s">
        <v>77</v>
      </c>
      <c r="P211">
        <v>0.34443549990598538</v>
      </c>
      <c r="Q211">
        <v>0.50433140976571067</v>
      </c>
      <c r="W211" s="61" t="s">
        <v>27</v>
      </c>
      <c r="X211">
        <v>-7.1502177381850343E-2</v>
      </c>
      <c r="Y211">
        <v>-8.9962123296440447E-2</v>
      </c>
    </row>
    <row r="212" spans="1:25" x14ac:dyDescent="0.25">
      <c r="W212" s="61" t="s">
        <v>28</v>
      </c>
      <c r="X212">
        <v>8.2011479850267743E-2</v>
      </c>
      <c r="Y212">
        <v>2.4071161931874731E-2</v>
      </c>
    </row>
    <row r="213" spans="1:25" x14ac:dyDescent="0.25">
      <c r="W213" s="61" t="s">
        <v>29</v>
      </c>
      <c r="X213">
        <v>6.0311233536191028E-2</v>
      </c>
      <c r="Y213">
        <v>-4.6805209093552609E-3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-4.1227939866975018E-2</v>
      </c>
      <c r="Y214">
        <v>-3.9319884411938809E-2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0.2933311005953686</v>
      </c>
      <c r="Y215">
        <v>0.20529442217918009</v>
      </c>
    </row>
    <row r="216" spans="1:25" x14ac:dyDescent="0.25">
      <c r="A216" s="61" t="s">
        <v>17</v>
      </c>
      <c r="B216">
        <v>-7.2275864554711355E-2</v>
      </c>
      <c r="C216">
        <v>6.6203574026481166E-2</v>
      </c>
      <c r="D216">
        <v>6.1829775007624918E-2</v>
      </c>
      <c r="H216" s="61" t="s">
        <v>70</v>
      </c>
      <c r="I216">
        <v>1.887641418529655E-2</v>
      </c>
      <c r="J216">
        <v>1.5392142199173941E-2</v>
      </c>
      <c r="K216">
        <v>1.7142151193323161E-2</v>
      </c>
      <c r="O216" s="61" t="s">
        <v>71</v>
      </c>
      <c r="P216">
        <v>-6.6076969362668977E-2</v>
      </c>
      <c r="Q216">
        <v>-5.0501646105090031E-2</v>
      </c>
    </row>
    <row r="217" spans="1:25" x14ac:dyDescent="0.25">
      <c r="A217" s="61" t="s">
        <v>20</v>
      </c>
      <c r="B217">
        <v>-0.1132146215948497</v>
      </c>
      <c r="C217">
        <v>1.5887330624159469E-2</v>
      </c>
      <c r="D217">
        <v>4.1496823145588271E-4</v>
      </c>
      <c r="H217" s="61" t="s">
        <v>72</v>
      </c>
      <c r="I217">
        <v>-6.8994216748527959E-2</v>
      </c>
      <c r="J217">
        <v>4.8187458331671547E-2</v>
      </c>
      <c r="K217">
        <v>4.0123524543949247E-2</v>
      </c>
      <c r="O217" s="61" t="s">
        <v>73</v>
      </c>
      <c r="P217">
        <v>-0.10145168559707909</v>
      </c>
      <c r="Q217">
        <v>-7.1239028087018805E-2</v>
      </c>
    </row>
    <row r="218" spans="1:25" x14ac:dyDescent="0.25">
      <c r="A218" s="61" t="s">
        <v>23</v>
      </c>
      <c r="B218">
        <v>7.4030342465164489E-3</v>
      </c>
      <c r="C218">
        <v>-2.2815175385097732E-2</v>
      </c>
      <c r="D218">
        <v>-2.056996896467423E-2</v>
      </c>
      <c r="H218" s="61" t="s">
        <v>74</v>
      </c>
      <c r="I218">
        <v>3.273410736782386E-2</v>
      </c>
      <c r="J218">
        <v>-1.287615357422861E-2</v>
      </c>
      <c r="K218">
        <v>-1.552495367673701E-3</v>
      </c>
      <c r="O218" s="61" t="s">
        <v>75</v>
      </c>
      <c r="P218">
        <v>-3.0923864579854639E-2</v>
      </c>
      <c r="Q218">
        <v>4.0730711784630919E-2</v>
      </c>
      <c r="W218" s="57" t="s">
        <v>89</v>
      </c>
    </row>
    <row r="219" spans="1:25" x14ac:dyDescent="0.25">
      <c r="A219" s="61" t="s">
        <v>26</v>
      </c>
      <c r="B219">
        <v>-3.3334540176016038E-2</v>
      </c>
      <c r="C219">
        <v>5.7190617336369001E-2</v>
      </c>
      <c r="D219">
        <v>6.0250493144016842E-2</v>
      </c>
      <c r="H219" s="61" t="s">
        <v>76</v>
      </c>
      <c r="I219">
        <v>-3.8637252859792443E-2</v>
      </c>
      <c r="J219">
        <v>5.0357755753459861E-2</v>
      </c>
      <c r="K219">
        <v>4.679419484624045E-2</v>
      </c>
      <c r="O219" s="61" t="s">
        <v>77</v>
      </c>
      <c r="P219">
        <v>-9.2573519739766727E-2</v>
      </c>
      <c r="Q219">
        <v>-3.2719131954598517E-2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6.3885814609406857E-3</v>
      </c>
      <c r="Y220">
        <v>-5.9568824165067962E-3</v>
      </c>
    </row>
    <row r="221" spans="1:25" x14ac:dyDescent="0.25">
      <c r="W221" s="61" t="s">
        <v>21</v>
      </c>
      <c r="X221">
        <v>4.3923235454616669E-2</v>
      </c>
      <c r="Y221">
        <v>1.013155671102077E-2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2.2686597991968941E-3</v>
      </c>
      <c r="Y222">
        <v>-1.3007592721165039E-2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5.4273165964180581E-2</v>
      </c>
      <c r="Y223">
        <v>5.8762830059316998E-2</v>
      </c>
    </row>
    <row r="224" spans="1:25" x14ac:dyDescent="0.25">
      <c r="A224" s="61" t="s">
        <v>17</v>
      </c>
      <c r="B224">
        <v>0.35522702751279972</v>
      </c>
      <c r="C224">
        <v>0.35419374619817001</v>
      </c>
      <c r="D224">
        <v>8.5778910242723189E-2</v>
      </c>
      <c r="H224" s="61" t="s">
        <v>70</v>
      </c>
      <c r="I224">
        <v>0.63394561649896042</v>
      </c>
      <c r="J224">
        <v>0.45806524846249458</v>
      </c>
      <c r="K224">
        <v>2.3382875994324492E-2</v>
      </c>
      <c r="O224" s="61" t="s">
        <v>71</v>
      </c>
      <c r="P224">
        <v>0.1102317652878614</v>
      </c>
      <c r="Q224">
        <v>5.3746370628523409E-2</v>
      </c>
      <c r="W224" s="61" t="s">
        <v>28</v>
      </c>
      <c r="X224">
        <v>4.4827921518207928E-2</v>
      </c>
      <c r="Y224">
        <v>1.6354687369195611E-2</v>
      </c>
    </row>
    <row r="225" spans="1:25" x14ac:dyDescent="0.25">
      <c r="A225" s="61" t="s">
        <v>20</v>
      </c>
      <c r="B225">
        <v>0.29899457120475897</v>
      </c>
      <c r="C225">
        <v>0.1892881417481285</v>
      </c>
      <c r="D225">
        <v>-6.6250716495260639E-2</v>
      </c>
      <c r="H225" s="61" t="s">
        <v>72</v>
      </c>
      <c r="I225">
        <v>0.24533016037585009</v>
      </c>
      <c r="J225">
        <v>0.26717353387365111</v>
      </c>
      <c r="K225">
        <v>8.102880654008579E-2</v>
      </c>
      <c r="O225" s="61" t="s">
        <v>73</v>
      </c>
      <c r="P225">
        <v>0.44179455329856648</v>
      </c>
      <c r="Q225">
        <v>0.46520582200707489</v>
      </c>
      <c r="W225" s="61" t="s">
        <v>29</v>
      </c>
      <c r="X225">
        <v>5.1772891394702973E-2</v>
      </c>
      <c r="Y225">
        <v>3.9725751738153077E-2</v>
      </c>
    </row>
    <row r="226" spans="1:25" x14ac:dyDescent="0.25">
      <c r="A226" s="61" t="s">
        <v>23</v>
      </c>
      <c r="B226">
        <v>0.46298420477066737</v>
      </c>
      <c r="C226">
        <v>0.28105091643432611</v>
      </c>
      <c r="D226">
        <v>4.4013343076867717E-2</v>
      </c>
      <c r="H226" s="61" t="s">
        <v>74</v>
      </c>
      <c r="I226">
        <v>0.4356819028319337</v>
      </c>
      <c r="J226">
        <v>0.35962129700183082</v>
      </c>
      <c r="K226">
        <v>3.5010756159894393E-2</v>
      </c>
      <c r="O226" s="61" t="s">
        <v>75</v>
      </c>
      <c r="P226">
        <v>0.33033894045734169</v>
      </c>
      <c r="Q226">
        <v>0.38902790864579567</v>
      </c>
      <c r="W226" s="61" t="s">
        <v>31</v>
      </c>
      <c r="X226">
        <v>3.9658669475757498E-3</v>
      </c>
      <c r="Y226">
        <v>-4.867772303324574E-3</v>
      </c>
    </row>
    <row r="227" spans="1:25" x14ac:dyDescent="0.25">
      <c r="A227" s="61" t="s">
        <v>26</v>
      </c>
      <c r="B227">
        <v>0.55004361786011746</v>
      </c>
      <c r="C227">
        <v>0.32142428947550139</v>
      </c>
      <c r="D227">
        <v>-3.699698862822929E-3</v>
      </c>
      <c r="H227" s="61" t="s">
        <v>76</v>
      </c>
      <c r="I227">
        <v>0.1000611243013815</v>
      </c>
      <c r="J227">
        <v>0.117927722039259</v>
      </c>
      <c r="K227">
        <v>-5.6798541318314633E-2</v>
      </c>
      <c r="O227" s="61" t="s">
        <v>77</v>
      </c>
      <c r="P227">
        <v>0.27701914667127159</v>
      </c>
      <c r="Q227">
        <v>0.26561526774292649</v>
      </c>
      <c r="W227" s="61" t="s">
        <v>32</v>
      </c>
      <c r="X227">
        <v>3.3406347829816538E-2</v>
      </c>
      <c r="Y227">
        <v>8.860394358795004E-2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-1.105773258403012E-2</v>
      </c>
      <c r="Y232">
        <v>5.1978729706990648E-2</v>
      </c>
    </row>
    <row r="233" spans="1:25" x14ac:dyDescent="0.25">
      <c r="W233" s="61" t="s">
        <v>21</v>
      </c>
      <c r="X233">
        <v>0.13237198550768861</v>
      </c>
      <c r="Y233">
        <v>0.24083726142051159</v>
      </c>
    </row>
    <row r="234" spans="1:25" x14ac:dyDescent="0.25">
      <c r="W234" s="61" t="s">
        <v>24</v>
      </c>
      <c r="X234">
        <v>0.3304067456110284</v>
      </c>
      <c r="Y234">
        <v>0.49529884278918468</v>
      </c>
    </row>
    <row r="235" spans="1:25" x14ac:dyDescent="0.25">
      <c r="W235" s="61" t="s">
        <v>27</v>
      </c>
      <c r="X235">
        <v>0.41179847585446872</v>
      </c>
      <c r="Y235">
        <v>0.49656085985567522</v>
      </c>
    </row>
    <row r="236" spans="1:25" x14ac:dyDescent="0.25">
      <c r="W236" s="61" t="s">
        <v>28</v>
      </c>
      <c r="X236">
        <v>0.20618790481515209</v>
      </c>
      <c r="Y236">
        <v>0.36064446333057648</v>
      </c>
    </row>
    <row r="237" spans="1:25" x14ac:dyDescent="0.25">
      <c r="W237" s="61" t="s">
        <v>29</v>
      </c>
      <c r="X237">
        <v>4.9543099593268282E-2</v>
      </c>
      <c r="Y237">
        <v>0.27994272644489188</v>
      </c>
    </row>
    <row r="238" spans="1:25" x14ac:dyDescent="0.25">
      <c r="W238" s="61" t="s">
        <v>31</v>
      </c>
      <c r="X238">
        <v>0.53449631086539007</v>
      </c>
      <c r="Y238">
        <v>0.70448762091771788</v>
      </c>
    </row>
    <row r="239" spans="1:25" x14ac:dyDescent="0.25">
      <c r="W239" s="61" t="s">
        <v>32</v>
      </c>
      <c r="X239">
        <v>0.15526074764609951</v>
      </c>
      <c r="Y239">
        <v>-0.13111610594998779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-5.082369611887122E-2</v>
      </c>
      <c r="Y244">
        <v>-3.6233722502236908E-2</v>
      </c>
    </row>
    <row r="245" spans="1:25" x14ac:dyDescent="0.25">
      <c r="W245" s="61" t="s">
        <v>21</v>
      </c>
      <c r="X245">
        <v>-1.3461268323957861E-2</v>
      </c>
      <c r="Y245">
        <v>1.5744847682156862E-2</v>
      </c>
    </row>
    <row r="246" spans="1:25" x14ac:dyDescent="0.25">
      <c r="W246" s="61" t="s">
        <v>24</v>
      </c>
      <c r="X246">
        <v>-1.23745739082001E-2</v>
      </c>
      <c r="Y246">
        <v>-8.4968304896312699E-3</v>
      </c>
    </row>
    <row r="247" spans="1:25" x14ac:dyDescent="0.25">
      <c r="W247" s="61" t="s">
        <v>27</v>
      </c>
      <c r="X247">
        <v>-2.2441775104721749E-2</v>
      </c>
      <c r="Y247">
        <v>-1.4716497887579821E-2</v>
      </c>
    </row>
    <row r="248" spans="1:25" x14ac:dyDescent="0.25">
      <c r="W248" s="61" t="s">
        <v>28</v>
      </c>
      <c r="X248">
        <v>-8.5465790375610931E-2</v>
      </c>
      <c r="Y248">
        <v>-5.2117946347521343E-2</v>
      </c>
    </row>
    <row r="249" spans="1:25" x14ac:dyDescent="0.25">
      <c r="W249" s="61" t="s">
        <v>29</v>
      </c>
      <c r="X249">
        <v>-7.7605354366206344E-2</v>
      </c>
      <c r="Y249">
        <v>-2.9439798439422599E-2</v>
      </c>
    </row>
    <row r="250" spans="1:25" x14ac:dyDescent="0.25">
      <c r="W250" s="61" t="s">
        <v>31</v>
      </c>
      <c r="X250">
        <v>2.0099310103115711E-4</v>
      </c>
      <c r="Y250">
        <v>1.2743851810097619E-3</v>
      </c>
    </row>
    <row r="251" spans="1:25" x14ac:dyDescent="0.25">
      <c r="W251" s="61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0.32611695870625768</v>
      </c>
      <c r="Y256">
        <v>0.37468041095335192</v>
      </c>
    </row>
    <row r="257" spans="1:25" x14ac:dyDescent="0.25">
      <c r="W257" s="61" t="s">
        <v>21</v>
      </c>
      <c r="X257">
        <v>0.38722983488019869</v>
      </c>
      <c r="Y257">
        <v>0.4964271620706619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0.35997069395379572</v>
      </c>
      <c r="Y258">
        <v>0.36508958460056568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0.54507062979952037</v>
      </c>
      <c r="Y259">
        <v>0.62778311422677591</v>
      </c>
    </row>
    <row r="260" spans="1:25" x14ac:dyDescent="0.25">
      <c r="A260" s="62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62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61" t="s">
        <v>28</v>
      </c>
      <c r="X260">
        <v>0.33763923319523331</v>
      </c>
      <c r="Y260">
        <v>0.33363341540274882</v>
      </c>
    </row>
    <row r="261" spans="1:25" x14ac:dyDescent="0.25">
      <c r="A261" s="62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62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61" t="s">
        <v>29</v>
      </c>
      <c r="X261">
        <v>0.37301694685770043</v>
      </c>
      <c r="Y261">
        <v>0.36279719301474112</v>
      </c>
    </row>
    <row r="262" spans="1:25" x14ac:dyDescent="0.25">
      <c r="A262" s="62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61" t="s">
        <v>31</v>
      </c>
      <c r="X262">
        <v>0.48679563764636419</v>
      </c>
      <c r="Y262">
        <v>0.49529206109912138</v>
      </c>
    </row>
    <row r="263" spans="1:25" x14ac:dyDescent="0.25">
      <c r="A263" s="62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61" t="s">
        <v>32</v>
      </c>
      <c r="X263">
        <v>0.54074137221328633</v>
      </c>
      <c r="Y263">
        <v>0.60103854684766</v>
      </c>
    </row>
    <row r="264" spans="1:25" x14ac:dyDescent="0.25">
      <c r="A264" s="62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62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62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62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62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62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62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62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62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62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62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62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62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62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62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62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62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62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62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62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62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62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62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62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62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62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62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62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62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62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62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62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62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62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62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62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62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62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62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62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62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62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62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62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62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62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62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62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62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62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62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62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62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62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62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62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62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62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62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62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62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62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62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62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62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62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62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62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62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62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62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62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62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62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62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57"/>
      <c r="J366" s="4"/>
      <c r="K366" s="3"/>
      <c r="L366" s="3"/>
      <c r="M366" s="3"/>
      <c r="N366" s="3"/>
    </row>
    <row r="367" spans="1:14" x14ac:dyDescent="0.25">
      <c r="A367" s="2"/>
      <c r="B367" s="2"/>
      <c r="C367" s="2"/>
      <c r="D367" s="2"/>
      <c r="E367" s="2"/>
      <c r="J367" s="2"/>
      <c r="K367" s="2"/>
      <c r="L367" s="2"/>
      <c r="M367" s="2"/>
      <c r="N367" s="2"/>
    </row>
    <row r="368" spans="1:14" x14ac:dyDescent="0.25">
      <c r="A368" s="2"/>
      <c r="B368" s="3"/>
      <c r="C368" s="3"/>
      <c r="D368" s="3"/>
      <c r="E368" s="3"/>
      <c r="J368" s="2"/>
      <c r="K368" s="3"/>
      <c r="L368" s="3"/>
      <c r="M368" s="3"/>
      <c r="N368" s="3"/>
    </row>
    <row r="369" spans="1:14" x14ac:dyDescent="0.25">
      <c r="A369" s="2"/>
      <c r="B369" s="3"/>
      <c r="C369" s="3"/>
      <c r="D369" s="3"/>
      <c r="E369" s="3"/>
      <c r="J369" s="2"/>
      <c r="K369" s="3"/>
      <c r="L369" s="3"/>
      <c r="M369" s="3"/>
      <c r="N369" s="3"/>
    </row>
    <row r="370" spans="1:14" x14ac:dyDescent="0.25">
      <c r="A370" s="2"/>
      <c r="B370" s="3"/>
      <c r="C370" s="3"/>
      <c r="D370" s="3"/>
      <c r="E370" s="3"/>
      <c r="J370" s="3"/>
      <c r="K370" s="3"/>
      <c r="L370" s="3"/>
      <c r="M370" s="3"/>
      <c r="N370" s="3"/>
    </row>
    <row r="371" spans="1:14" x14ac:dyDescent="0.25">
      <c r="A371" s="2"/>
      <c r="B371" s="3"/>
      <c r="C371" s="3"/>
      <c r="D371" s="3"/>
      <c r="E371" s="3"/>
      <c r="J371" s="3"/>
      <c r="K371" s="3"/>
      <c r="L371" s="3"/>
      <c r="M371" s="3"/>
      <c r="N371" s="3"/>
    </row>
    <row r="372" spans="1:14" x14ac:dyDescent="0.25">
      <c r="A372" s="2"/>
      <c r="B372" s="3"/>
      <c r="C372" s="3"/>
      <c r="D372" s="3"/>
      <c r="E372" s="3"/>
      <c r="J372" s="3"/>
      <c r="K372" s="3"/>
      <c r="L372" s="3"/>
      <c r="M372" s="3"/>
      <c r="N372" s="3"/>
    </row>
    <row r="373" spans="1:14" x14ac:dyDescent="0.25">
      <c r="A373" s="2"/>
      <c r="B373" s="3"/>
      <c r="C373" s="3"/>
      <c r="D373" s="3"/>
      <c r="E373" s="3"/>
      <c r="J373" s="3"/>
      <c r="K373" s="3"/>
      <c r="L373" s="3"/>
      <c r="M373" s="3"/>
      <c r="N373" s="3"/>
    </row>
    <row r="374" spans="1:14" x14ac:dyDescent="0.25">
      <c r="A374" s="2"/>
      <c r="B374" s="3"/>
      <c r="C374" s="3"/>
      <c r="D374" s="3"/>
      <c r="E374" s="3"/>
      <c r="J374" s="3"/>
      <c r="K374" s="3"/>
      <c r="L374" s="3"/>
      <c r="M374" s="3"/>
      <c r="N374" s="3"/>
    </row>
    <row r="375" spans="1:14" x14ac:dyDescent="0.25">
      <c r="A375" s="2"/>
      <c r="B375" s="3"/>
      <c r="C375" s="3"/>
      <c r="D375" s="3"/>
      <c r="E375" s="3"/>
      <c r="J375" s="3"/>
      <c r="K375" s="3"/>
      <c r="L375" s="3"/>
      <c r="M375" s="3"/>
      <c r="N375" s="3"/>
    </row>
    <row r="376" spans="1:14" x14ac:dyDescent="0.25">
      <c r="A376" s="3"/>
      <c r="B376" s="3"/>
      <c r="C376" s="3"/>
      <c r="D376" s="3"/>
      <c r="E376" s="3"/>
      <c r="J376" s="3"/>
      <c r="K376" s="3"/>
      <c r="L376" s="3"/>
      <c r="M376" s="3"/>
      <c r="N376" s="3"/>
    </row>
    <row r="377" spans="1:14" x14ac:dyDescent="0.25">
      <c r="A377" s="3"/>
      <c r="B377" s="3"/>
      <c r="C377" s="3"/>
      <c r="D377" s="3"/>
      <c r="E377" s="3"/>
      <c r="J377" s="3"/>
      <c r="K377" s="3"/>
      <c r="L377" s="3"/>
      <c r="M377" s="3"/>
      <c r="N377" s="3"/>
    </row>
    <row r="378" spans="1:14" x14ac:dyDescent="0.25">
      <c r="A378" s="4"/>
      <c r="B378" s="3"/>
      <c r="C378" s="3"/>
      <c r="D378" s="3"/>
      <c r="E378" s="3"/>
      <c r="J378" s="4"/>
      <c r="K378" s="3"/>
      <c r="L378" s="3"/>
      <c r="M378" s="3"/>
      <c r="N378" s="3"/>
    </row>
    <row r="379" spans="1:14" x14ac:dyDescent="0.25">
      <c r="A379" s="2"/>
      <c r="B379" s="2"/>
      <c r="C379" s="2"/>
      <c r="D379" s="2"/>
      <c r="E379" s="2"/>
      <c r="J379" s="2"/>
      <c r="K379" s="2"/>
      <c r="L379" s="2"/>
      <c r="M379" s="2"/>
      <c r="N379" s="2"/>
    </row>
    <row r="380" spans="1:14" x14ac:dyDescent="0.25">
      <c r="A380" s="2"/>
      <c r="B380" s="3"/>
      <c r="C380" s="3"/>
      <c r="D380" s="3"/>
      <c r="E380" s="3"/>
      <c r="J380" s="2"/>
      <c r="K380" s="3"/>
      <c r="L380" s="3"/>
      <c r="M380" s="3"/>
      <c r="N380" s="3"/>
    </row>
    <row r="381" spans="1:14" x14ac:dyDescent="0.25">
      <c r="A381" s="2"/>
      <c r="B381" s="3"/>
      <c r="C381" s="3"/>
      <c r="D381" s="3"/>
      <c r="E381" s="3"/>
      <c r="J381" s="2"/>
      <c r="K381" s="3"/>
      <c r="L381" s="3"/>
      <c r="M381" s="3"/>
      <c r="N381" s="3"/>
    </row>
    <row r="382" spans="1:14" x14ac:dyDescent="0.25">
      <c r="A382" s="2"/>
      <c r="B382" s="3"/>
      <c r="C382" s="3"/>
      <c r="D382" s="3"/>
      <c r="E382" s="3"/>
      <c r="J382" s="3"/>
      <c r="K382" s="3"/>
      <c r="L382" s="3"/>
      <c r="M382" s="3"/>
      <c r="N382" s="3"/>
    </row>
    <row r="383" spans="1:14" x14ac:dyDescent="0.25">
      <c r="A383" s="2"/>
      <c r="B383" s="3"/>
      <c r="C383" s="3"/>
      <c r="D383" s="3"/>
      <c r="E383" s="3"/>
      <c r="J383" s="3"/>
      <c r="K383" s="3"/>
      <c r="L383" s="3"/>
      <c r="M383" s="3"/>
      <c r="N383" s="3"/>
    </row>
    <row r="384" spans="1:14" x14ac:dyDescent="0.25">
      <c r="A384" s="2"/>
      <c r="B384" s="3"/>
      <c r="C384" s="3"/>
      <c r="D384" s="3"/>
      <c r="E384" s="3"/>
    </row>
    <row r="385" spans="1:5" x14ac:dyDescent="0.25">
      <c r="A385" s="2"/>
      <c r="B385" s="3"/>
      <c r="C385" s="3"/>
      <c r="D385" s="3"/>
      <c r="E385" s="3"/>
    </row>
    <row r="386" spans="1:5" x14ac:dyDescent="0.25">
      <c r="A386" s="2"/>
      <c r="B386" s="3"/>
      <c r="C386" s="3"/>
      <c r="D386" s="3"/>
      <c r="E386" s="3"/>
    </row>
    <row r="387" spans="1:5" x14ac:dyDescent="0.25">
      <c r="A387" s="2"/>
      <c r="B387" s="3"/>
      <c r="C387" s="3"/>
      <c r="D387" s="3"/>
      <c r="E387" s="3"/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3.9040875689459789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1780.4494632709079</v>
      </c>
      <c r="L409" s="64" t="s">
        <v>132</v>
      </c>
      <c r="M409">
        <v>0.70038228591374507</v>
      </c>
      <c r="N409">
        <v>0.91069650791068912</v>
      </c>
      <c r="O409">
        <v>0.79448727100319949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63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63" t="s">
        <v>133</v>
      </c>
      <c r="H410">
        <v>107.49604048986799</v>
      </c>
      <c r="L410" s="64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63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63" t="s">
        <v>134</v>
      </c>
      <c r="H411">
        <v>113.16506841596789</v>
      </c>
      <c r="L411" s="64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63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63" t="s">
        <v>135</v>
      </c>
      <c r="H412">
        <v>128.55988392423441</v>
      </c>
      <c r="L412" s="64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63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63" t="s">
        <v>136</v>
      </c>
      <c r="H413">
        <v>62.121016491019518</v>
      </c>
      <c r="L413" s="64" t="s">
        <v>136</v>
      </c>
      <c r="M413">
        <v>0.75293304801643091</v>
      </c>
      <c r="N413">
        <v>0.74987403091612626</v>
      </c>
      <c r="O413">
        <v>0.90686110501575645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63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63" t="s">
        <v>137</v>
      </c>
      <c r="H414">
        <v>70.664649268981847</v>
      </c>
      <c r="L414" s="64" t="s">
        <v>137</v>
      </c>
      <c r="M414">
        <v>0.76669567038295439</v>
      </c>
      <c r="N414">
        <v>0.76086032339812548</v>
      </c>
      <c r="O414">
        <v>0.9654194849346478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63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63" t="s">
        <v>138</v>
      </c>
      <c r="H415">
        <v>64.27279371495753</v>
      </c>
      <c r="L415" s="64" t="s">
        <v>138</v>
      </c>
      <c r="M415">
        <v>0.7079817016110983</v>
      </c>
      <c r="N415">
        <v>0.78649266434440512</v>
      </c>
      <c r="O415">
        <v>0.85645680364438082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63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63" t="s">
        <v>139</v>
      </c>
      <c r="H416">
        <v>112.3829296339095</v>
      </c>
      <c r="L416" s="64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0.75750188287728848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63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63" t="s">
        <v>140</v>
      </c>
      <c r="H417">
        <v>142.23057809783941</v>
      </c>
      <c r="L417" s="64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0.99058015042135394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63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63" t="s">
        <v>141</v>
      </c>
      <c r="H418">
        <v>188.20314322774041</v>
      </c>
      <c r="L418" s="64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63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63" t="s">
        <v>142</v>
      </c>
      <c r="H419">
        <v>76.810414490501614</v>
      </c>
      <c r="L419" s="64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0.65755598161691187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63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63" t="s">
        <v>143</v>
      </c>
      <c r="H420">
        <v>55.417594485546218</v>
      </c>
      <c r="L420" s="64" t="s">
        <v>143</v>
      </c>
      <c r="M420">
        <v>0.69082624682848992</v>
      </c>
      <c r="N420">
        <v>0.63308372977159499</v>
      </c>
      <c r="O420">
        <v>0.89014858408673403</v>
      </c>
      <c r="P420">
        <v>0.79819836984723336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63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61.206360282839903</v>
      </c>
      <c r="L432" s="64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63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63" t="s">
        <v>133</v>
      </c>
      <c r="H433">
        <v>13.64508655137247</v>
      </c>
      <c r="L433" s="64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63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63" t="s">
        <v>134</v>
      </c>
      <c r="H434">
        <v>25.813760727483409</v>
      </c>
      <c r="L434" s="64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63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63" t="s">
        <v>135</v>
      </c>
      <c r="H435">
        <v>37.036950576256189</v>
      </c>
      <c r="L435" s="64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0.49912201860049621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63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63" t="s">
        <v>136</v>
      </c>
      <c r="H436">
        <v>9.6269466398989323</v>
      </c>
      <c r="L436" s="64" t="s">
        <v>150</v>
      </c>
      <c r="M436">
        <v>0.71483720777403026</v>
      </c>
      <c r="N436">
        <v>0.80937518600092195</v>
      </c>
      <c r="O436">
        <v>0.69565127066239807</v>
      </c>
      <c r="P436">
        <v>0.45592045458996489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63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63" t="s">
        <v>137</v>
      </c>
      <c r="H437">
        <v>40.383437719632077</v>
      </c>
      <c r="L437" s="64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0.46121519059877242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63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63" t="s">
        <v>138</v>
      </c>
      <c r="H438">
        <v>32.939330757742979</v>
      </c>
      <c r="L438" s="64" t="s">
        <v>187</v>
      </c>
      <c r="M438">
        <v>0.66116555448272785</v>
      </c>
      <c r="N438">
        <v>0.71440803089731419</v>
      </c>
      <c r="O438">
        <v>0.98747334061089909</v>
      </c>
      <c r="P438">
        <v>0.48026263741135677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63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63" t="s">
        <v>139</v>
      </c>
      <c r="H439">
        <v>39.055634466630018</v>
      </c>
      <c r="L439" s="64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63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63" t="s">
        <v>140</v>
      </c>
      <c r="H440">
        <v>29.854318366145819</v>
      </c>
      <c r="L440" s="64" t="s">
        <v>189</v>
      </c>
      <c r="M440">
        <v>0.75261696911482578</v>
      </c>
      <c r="N440">
        <v>0.69441515923886754</v>
      </c>
      <c r="O440">
        <v>0.62891048094944624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63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63" t="s">
        <v>141</v>
      </c>
      <c r="H441">
        <v>27.537380868025831</v>
      </c>
      <c r="L441" s="64" t="s">
        <v>190</v>
      </c>
      <c r="M441">
        <v>0.68672577240984167</v>
      </c>
      <c r="N441">
        <v>0.67137755768047735</v>
      </c>
      <c r="O441">
        <v>0.7216918553214603</v>
      </c>
      <c r="P441">
        <v>0.48169405855152131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63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63" t="s">
        <v>142</v>
      </c>
      <c r="H442">
        <v>17.97386773446361</v>
      </c>
    </row>
    <row r="443" spans="1:20" x14ac:dyDescent="0.25">
      <c r="A443" s="63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63" t="s">
        <v>143</v>
      </c>
      <c r="H443">
        <v>17.591190967874969</v>
      </c>
    </row>
    <row r="444" spans="1:20" x14ac:dyDescent="0.25">
      <c r="A444" s="63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9.3378539342767137</v>
      </c>
      <c r="L455" s="64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63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63" t="s">
        <v>147</v>
      </c>
      <c r="H456">
        <v>850.07518672190611</v>
      </c>
      <c r="L456" s="64" t="s">
        <v>147</v>
      </c>
      <c r="M456">
        <v>0.48942849885146528</v>
      </c>
      <c r="N456">
        <v>0.67738260669921035</v>
      </c>
      <c r="O456">
        <v>0.85689359369546092</v>
      </c>
      <c r="P456">
        <v>0.94941988505952446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63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63" t="s">
        <v>148</v>
      </c>
      <c r="H457">
        <v>528.3257214869335</v>
      </c>
      <c r="L457" s="64" t="s">
        <v>148</v>
      </c>
      <c r="M457">
        <v>0.61266218835895392</v>
      </c>
      <c r="N457">
        <v>0.70504798590716034</v>
      </c>
      <c r="O457">
        <v>1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63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63" t="s">
        <v>149</v>
      </c>
      <c r="H458">
        <v>641.50474428870587</v>
      </c>
      <c r="L458" s="64" t="s">
        <v>149</v>
      </c>
      <c r="M458">
        <v>0.51903894106620629</v>
      </c>
      <c r="N458">
        <v>0.45440734237973862</v>
      </c>
      <c r="O458">
        <v>0.94447025268684348</v>
      </c>
      <c r="P458">
        <v>0.76608885212222422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63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63" t="s">
        <v>150</v>
      </c>
      <c r="H459">
        <v>23.526722562271409</v>
      </c>
      <c r="L459" s="64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63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63" t="s">
        <v>151</v>
      </c>
      <c r="H460">
        <v>28.94539913769864</v>
      </c>
      <c r="L460" s="64" t="s">
        <v>151</v>
      </c>
      <c r="M460">
        <v>0.48644110359883019</v>
      </c>
      <c r="N460">
        <v>0.392834185659101</v>
      </c>
      <c r="O460">
        <v>0.79418368524687699</v>
      </c>
      <c r="P460">
        <v>0.72585202945810123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63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63" t="s">
        <v>187</v>
      </c>
      <c r="H461">
        <v>23.638407352716179</v>
      </c>
      <c r="L461" s="64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63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63" t="s">
        <v>188</v>
      </c>
      <c r="H462">
        <v>15.534385912218401</v>
      </c>
      <c r="L462" s="64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0.7377391277282298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63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63" t="s">
        <v>189</v>
      </c>
      <c r="H463">
        <v>73.815548788558885</v>
      </c>
      <c r="L463" s="64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63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63" t="s">
        <v>190</v>
      </c>
      <c r="H464">
        <v>106.5826178546518</v>
      </c>
      <c r="L464" s="64" t="s">
        <v>190</v>
      </c>
      <c r="M464">
        <v>0.48218912461097341</v>
      </c>
      <c r="N464">
        <v>0.42362031384821791</v>
      </c>
      <c r="O464">
        <v>0.895172479992971</v>
      </c>
      <c r="P464">
        <v>0.74267403300198398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63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16.24322101532816</v>
      </c>
      <c r="L478" s="64" t="s">
        <v>132</v>
      </c>
      <c r="M478">
        <v>0.55655821552469287</v>
      </c>
      <c r="N478">
        <v>0.54134859564040327</v>
      </c>
      <c r="O478">
        <v>0.58175845539325599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63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63" t="s">
        <v>147</v>
      </c>
      <c r="H479">
        <v>30.662674470111089</v>
      </c>
      <c r="L479" s="64" t="s">
        <v>133</v>
      </c>
      <c r="M479">
        <v>1</v>
      </c>
      <c r="N479">
        <v>1</v>
      </c>
      <c r="O479">
        <v>0.83545492304107838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63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63" t="s">
        <v>148</v>
      </c>
      <c r="H480">
        <v>645.64652453770123</v>
      </c>
      <c r="L480" s="64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0.61606387954950259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63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63" t="s">
        <v>149</v>
      </c>
      <c r="H481">
        <v>504.4090356797567</v>
      </c>
      <c r="L481" s="64" t="s">
        <v>135</v>
      </c>
      <c r="M481">
        <v>0.59857940482541228</v>
      </c>
      <c r="N481">
        <v>0.69773155506891016</v>
      </c>
      <c r="O481">
        <v>0.61258234778123477</v>
      </c>
      <c r="P481">
        <v>0.33286126816189288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63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63" t="s">
        <v>150</v>
      </c>
      <c r="H482">
        <v>69.918181942940834</v>
      </c>
      <c r="L482" s="64" t="s">
        <v>136</v>
      </c>
      <c r="M482">
        <v>0.61639764288012577</v>
      </c>
      <c r="N482">
        <v>0.89302807083540758</v>
      </c>
      <c r="O482">
        <v>0.62253116335755976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63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63" t="s">
        <v>151</v>
      </c>
      <c r="H483">
        <v>4.1374079677751467</v>
      </c>
      <c r="L483" s="64" t="s">
        <v>137</v>
      </c>
      <c r="M483">
        <v>0.61384425712072166</v>
      </c>
      <c r="N483">
        <v>0.87431830805692334</v>
      </c>
      <c r="O483">
        <v>0.66986647467450033</v>
      </c>
      <c r="P483">
        <v>0.37399123775663851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63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63" t="s">
        <v>187</v>
      </c>
      <c r="H484">
        <v>16.157204385982059</v>
      </c>
      <c r="L484" s="64" t="s">
        <v>138</v>
      </c>
      <c r="M484">
        <v>0.56625882467581035</v>
      </c>
      <c r="N484">
        <v>0.93712096707567261</v>
      </c>
      <c r="O484">
        <v>0.88111516809126866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63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63" t="s">
        <v>188</v>
      </c>
      <c r="H485">
        <v>20.843251780656662</v>
      </c>
      <c r="L485" s="64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63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63" t="s">
        <v>189</v>
      </c>
      <c r="H486">
        <v>61.758029843407087</v>
      </c>
      <c r="L486" s="64" t="s">
        <v>140</v>
      </c>
      <c r="M486">
        <v>0.35843664351267068</v>
      </c>
      <c r="N486">
        <v>0.38551532916059827</v>
      </c>
      <c r="O486">
        <v>0.60150681267455686</v>
      </c>
      <c r="P486">
        <v>0.26069913463136479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63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63" t="s">
        <v>190</v>
      </c>
      <c r="H487">
        <v>463.68900188081409</v>
      </c>
      <c r="L487" s="64" t="s">
        <v>141</v>
      </c>
      <c r="M487">
        <v>0.3282846155213735</v>
      </c>
      <c r="N487">
        <v>0.39758999140551188</v>
      </c>
      <c r="O487">
        <v>0.52473125103617591</v>
      </c>
      <c r="P487">
        <v>0.2887486959832759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63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64" t="s">
        <v>142</v>
      </c>
      <c r="M488">
        <v>0.83755161167381331</v>
      </c>
      <c r="N488">
        <v>0.75800518160348429</v>
      </c>
      <c r="O488">
        <v>0.72117950157505606</v>
      </c>
      <c r="P488">
        <v>0.43994663001785439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64" t="s">
        <v>143</v>
      </c>
      <c r="M489">
        <v>0.60807711332255876</v>
      </c>
      <c r="N489">
        <v>0.93895152307091023</v>
      </c>
      <c r="O489">
        <v>1</v>
      </c>
      <c r="P489">
        <v>0.45196263345165938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404.54246935210949</v>
      </c>
      <c r="L501" s="64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0.66723705472675987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63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63" t="s">
        <v>133</v>
      </c>
      <c r="H502">
        <v>912.01903258095831</v>
      </c>
      <c r="L502" s="64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63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63" t="s">
        <v>134</v>
      </c>
      <c r="H503">
        <v>555.06623369938677</v>
      </c>
      <c r="L503" s="64" t="s">
        <v>134</v>
      </c>
      <c r="M503">
        <v>0.60340532404237013</v>
      </c>
      <c r="N503">
        <v>0.55114357649859247</v>
      </c>
      <c r="O503">
        <v>0.70858991488552114</v>
      </c>
      <c r="P503">
        <v>0.84451634359283645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63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63" t="s">
        <v>135</v>
      </c>
      <c r="H504">
        <v>501.41980787539859</v>
      </c>
      <c r="L504" s="64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63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63" t="s">
        <v>136</v>
      </c>
      <c r="H505">
        <v>491.23083622465822</v>
      </c>
      <c r="L505" s="64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63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63" t="s">
        <v>137</v>
      </c>
      <c r="H506">
        <v>278.11109764110728</v>
      </c>
    </row>
    <row r="507" spans="1:20" x14ac:dyDescent="0.25">
      <c r="A507" s="63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63" t="s">
        <v>138</v>
      </c>
      <c r="H507">
        <v>436.08378582188152</v>
      </c>
    </row>
    <row r="508" spans="1:20" x14ac:dyDescent="0.25">
      <c r="A508" s="63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63" t="s">
        <v>139</v>
      </c>
      <c r="H508">
        <v>320.01789064012348</v>
      </c>
    </row>
    <row r="509" spans="1:20" x14ac:dyDescent="0.25">
      <c r="A509" s="63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63" t="s">
        <v>140</v>
      </c>
      <c r="H509">
        <v>123.4052819381873</v>
      </c>
    </row>
    <row r="510" spans="1:20" x14ac:dyDescent="0.25">
      <c r="A510" s="63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63" t="s">
        <v>141</v>
      </c>
      <c r="H510">
        <v>168.57495437134389</v>
      </c>
    </row>
    <row r="511" spans="1:20" x14ac:dyDescent="0.25">
      <c r="A511" s="63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63" t="s">
        <v>142</v>
      </c>
      <c r="H511">
        <v>235.26942924549269</v>
      </c>
    </row>
    <row r="512" spans="1:20" x14ac:dyDescent="0.25">
      <c r="A512" s="63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63" t="s">
        <v>143</v>
      </c>
      <c r="H512">
        <v>791.85098416404924</v>
      </c>
    </row>
    <row r="513" spans="1:20" x14ac:dyDescent="0.25">
      <c r="A513" s="63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80.150986256774772</v>
      </c>
      <c r="L524" s="64" t="s">
        <v>132</v>
      </c>
      <c r="M524">
        <v>0.8457190521060387</v>
      </c>
      <c r="N524">
        <v>0.79555853606131255</v>
      </c>
      <c r="O524">
        <v>1</v>
      </c>
      <c r="P524">
        <v>0.64654541540700572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63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63" t="s">
        <v>133</v>
      </c>
      <c r="H525">
        <v>22.455677778172941</v>
      </c>
      <c r="L525" s="64" t="s">
        <v>133</v>
      </c>
      <c r="M525">
        <v>0.8578002738840631</v>
      </c>
      <c r="N525">
        <v>0.84881355512166423</v>
      </c>
      <c r="O525">
        <v>0.94260274703254787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63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63" t="s">
        <v>134</v>
      </c>
      <c r="H526">
        <v>9.5098856228840063</v>
      </c>
      <c r="L526" s="64" t="s">
        <v>134</v>
      </c>
      <c r="M526">
        <v>0.74867284439449056</v>
      </c>
      <c r="N526">
        <v>1</v>
      </c>
      <c r="O526">
        <v>0.84825654482229751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63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63" t="s">
        <v>135</v>
      </c>
      <c r="H527">
        <v>13.16552252039763</v>
      </c>
      <c r="L527" s="64" t="s">
        <v>135</v>
      </c>
      <c r="M527">
        <v>0.8194336049551868</v>
      </c>
      <c r="N527">
        <v>0.86798461588667863</v>
      </c>
      <c r="O527">
        <v>0.97061173807666301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63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63" t="s">
        <v>136</v>
      </c>
      <c r="H528">
        <v>20.17154658215949</v>
      </c>
      <c r="L528" s="64" t="s">
        <v>136</v>
      </c>
      <c r="M528">
        <v>0.81365235768845257</v>
      </c>
      <c r="N528">
        <v>0.75937583676840548</v>
      </c>
      <c r="O528">
        <v>0.89576079985961043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63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63" t="s">
        <v>137</v>
      </c>
      <c r="H529">
        <v>14.664859366427169</v>
      </c>
      <c r="L529" s="64" t="s">
        <v>137</v>
      </c>
      <c r="M529">
        <v>0.77988997148624417</v>
      </c>
      <c r="N529">
        <v>0.89768643386707803</v>
      </c>
      <c r="O529">
        <v>0.96610392584876881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63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63" t="s">
        <v>138</v>
      </c>
      <c r="H530">
        <v>21.62178331361671</v>
      </c>
      <c r="L530" s="64" t="s">
        <v>138</v>
      </c>
      <c r="M530">
        <v>0.83722024560078412</v>
      </c>
      <c r="N530">
        <v>0.97949351410981633</v>
      </c>
      <c r="O530">
        <v>0.87743637081868742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63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63" t="s">
        <v>139</v>
      </c>
      <c r="H531">
        <v>18.455187525708851</v>
      </c>
      <c r="L531" s="64" t="s">
        <v>139</v>
      </c>
      <c r="M531">
        <v>0.73887892808761746</v>
      </c>
      <c r="N531">
        <v>0.81005482142615515</v>
      </c>
      <c r="O531">
        <v>0.8980021316019634</v>
      </c>
      <c r="P531">
        <v>0.66734472480730822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63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63" t="s">
        <v>140</v>
      </c>
      <c r="H532">
        <v>12.09633428195133</v>
      </c>
      <c r="L532" s="64" t="s">
        <v>140</v>
      </c>
      <c r="M532">
        <v>0.77349189104706917</v>
      </c>
      <c r="N532">
        <v>0.84322884072868154</v>
      </c>
      <c r="O532">
        <v>0.88157721352637597</v>
      </c>
      <c r="P532">
        <v>0.5600358762895028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63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63" t="s">
        <v>141</v>
      </c>
      <c r="H533">
        <v>11.55088513147742</v>
      </c>
      <c r="L533" s="64" t="s">
        <v>141</v>
      </c>
      <c r="M533">
        <v>0.72238404764177044</v>
      </c>
      <c r="N533">
        <v>0.85283662438613661</v>
      </c>
      <c r="O533">
        <v>0.82413366327266835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63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63" t="s">
        <v>142</v>
      </c>
      <c r="H534">
        <v>13.73420527589221</v>
      </c>
      <c r="L534" s="64" t="s">
        <v>142</v>
      </c>
      <c r="M534">
        <v>0.73574790826055325</v>
      </c>
      <c r="N534">
        <v>0.75071659061625573</v>
      </c>
      <c r="O534">
        <v>0.86747205691722207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63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63" t="s">
        <v>143</v>
      </c>
      <c r="H535">
        <v>7.6579311801657832</v>
      </c>
      <c r="L535" s="64" t="s">
        <v>143</v>
      </c>
      <c r="M535">
        <v>1</v>
      </c>
      <c r="N535">
        <v>0.90649490884736672</v>
      </c>
      <c r="O535">
        <v>0.91745449686543368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63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273.52042640515248</v>
      </c>
      <c r="L547" s="64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63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63" t="s">
        <v>133</v>
      </c>
      <c r="H548">
        <v>479.53741172264961</v>
      </c>
      <c r="L548" s="64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63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63" t="s">
        <v>134</v>
      </c>
      <c r="H549">
        <v>383.85143917186758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63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63" t="s">
        <v>135</v>
      </c>
      <c r="H550">
        <v>398.0028574648249</v>
      </c>
      <c r="L550" s="64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0.54777104530678766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63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63" t="s">
        <v>136</v>
      </c>
      <c r="H551">
        <v>111.34901839766979</v>
      </c>
    </row>
    <row r="552" spans="1:20" x14ac:dyDescent="0.25">
      <c r="A552" s="63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63" t="s">
        <v>137</v>
      </c>
      <c r="H552">
        <v>408.15852179814931</v>
      </c>
    </row>
    <row r="553" spans="1:20" x14ac:dyDescent="0.25">
      <c r="A553" s="63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63" t="s">
        <v>138</v>
      </c>
      <c r="H553">
        <v>1069.5915574284691</v>
      </c>
    </row>
    <row r="554" spans="1:20" x14ac:dyDescent="0.25">
      <c r="A554" s="63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63" t="s">
        <v>139</v>
      </c>
      <c r="H554">
        <v>2899.0703443894231</v>
      </c>
    </row>
    <row r="555" spans="1:20" x14ac:dyDescent="0.25">
      <c r="A555" s="63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103.55041334554529</v>
      </c>
      <c r="L570" s="64" t="s">
        <v>132</v>
      </c>
      <c r="M570">
        <v>0.91783227602834105</v>
      </c>
      <c r="N570">
        <v>0.81388604161499312</v>
      </c>
      <c r="O570">
        <v>0.92827374945383778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63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63" t="s">
        <v>133</v>
      </c>
      <c r="H571">
        <v>122.1847991321692</v>
      </c>
      <c r="L571" s="64" t="s">
        <v>133</v>
      </c>
      <c r="M571">
        <v>0.86432845855194529</v>
      </c>
      <c r="N571">
        <v>0.83317459510264635</v>
      </c>
      <c r="O571">
        <v>0.90925161890053641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63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63" t="s">
        <v>134</v>
      </c>
      <c r="H572">
        <v>88.738849529579923</v>
      </c>
      <c r="L572" s="64" t="s">
        <v>134</v>
      </c>
      <c r="M572">
        <v>0.8298991806632513</v>
      </c>
      <c r="N572">
        <v>0.7713624232420313</v>
      </c>
      <c r="O572">
        <v>0.82524938545682713</v>
      </c>
      <c r="P572">
        <v>0.86620479229736691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63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63" t="s">
        <v>135</v>
      </c>
      <c r="H573">
        <v>74.420442588016684</v>
      </c>
      <c r="L573" s="64" t="s">
        <v>135</v>
      </c>
      <c r="M573">
        <v>0.8265713710895789</v>
      </c>
      <c r="N573">
        <v>0.71075879824778554</v>
      </c>
      <c r="O573">
        <v>0.88225279764898457</v>
      </c>
      <c r="P573">
        <v>0.94467541074394723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63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63" t="s">
        <v>136</v>
      </c>
      <c r="H574">
        <v>51.131168130311302</v>
      </c>
      <c r="L574" s="64" t="s">
        <v>136</v>
      </c>
      <c r="M574">
        <v>1</v>
      </c>
      <c r="N574">
        <v>1</v>
      </c>
      <c r="O574">
        <v>1</v>
      </c>
      <c r="P574">
        <v>0.88508927032955542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63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64" t="s">
        <v>137</v>
      </c>
      <c r="M575">
        <v>0.82030683475290933</v>
      </c>
      <c r="N575">
        <v>0.62201286480323859</v>
      </c>
      <c r="O575">
        <v>0.83258437262160612</v>
      </c>
      <c r="P575">
        <v>0.82924733009032203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64" t="s">
        <v>138</v>
      </c>
      <c r="M576">
        <v>0.81058447641913445</v>
      </c>
      <c r="N576">
        <v>0.81236673079314836</v>
      </c>
      <c r="O576">
        <v>0.87362060920128903</v>
      </c>
      <c r="P576">
        <v>0.87200658264048692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64" t="s">
        <v>139</v>
      </c>
      <c r="M577">
        <v>0.77279890516424721</v>
      </c>
      <c r="N577">
        <v>0.98135850394625179</v>
      </c>
      <c r="O577">
        <v>0.94707781207873554</v>
      </c>
      <c r="P577">
        <v>0.86731016945281647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64" t="s">
        <v>140</v>
      </c>
      <c r="M578">
        <v>0.90606561424895382</v>
      </c>
      <c r="N578">
        <v>0.76065920141146837</v>
      </c>
      <c r="O578">
        <v>0.92509273054195273</v>
      </c>
      <c r="P578">
        <v>0.88410697435809416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64" t="s">
        <v>141</v>
      </c>
      <c r="M579">
        <v>0.78735331100850459</v>
      </c>
      <c r="N579">
        <v>0.96475030988679411</v>
      </c>
      <c r="O579">
        <v>0.79003175395060188</v>
      </c>
      <c r="P579">
        <v>0.90816877705043664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64" t="s">
        <v>142</v>
      </c>
      <c r="M580">
        <v>0.81018263545375535</v>
      </c>
      <c r="N580">
        <v>0.86840864070713786</v>
      </c>
      <c r="O580">
        <v>0.84865160504052972</v>
      </c>
      <c r="P580">
        <v>0.87395737985632849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64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0.94908702230841413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8.2333382411946516</v>
      </c>
      <c r="L593" s="64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63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63" t="s">
        <v>147</v>
      </c>
      <c r="H594">
        <v>26.8700996423376</v>
      </c>
      <c r="L594" s="64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63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63" t="s">
        <v>148</v>
      </c>
      <c r="H595">
        <v>439.620293797503</v>
      </c>
      <c r="L595" s="64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63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63" t="s">
        <v>149</v>
      </c>
      <c r="H596">
        <v>843.43808209350061</v>
      </c>
      <c r="L596" s="64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63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64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0.40454786618777261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64" t="s">
        <v>137</v>
      </c>
      <c r="M598">
        <v>0.44542664477843052</v>
      </c>
      <c r="N598">
        <v>0.81272783484246436</v>
      </c>
      <c r="O598">
        <v>0.33479151535450108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64" t="s">
        <v>138</v>
      </c>
      <c r="M599">
        <v>1</v>
      </c>
      <c r="N599">
        <v>1</v>
      </c>
      <c r="O599">
        <v>0.47164912956035449</v>
      </c>
      <c r="P599">
        <v>0.89011417370046042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64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2.7153328930889962</v>
      </c>
      <c r="C616">
        <v>4.5190453828673904</v>
      </c>
    </row>
    <row r="617" spans="1:3" x14ac:dyDescent="0.25">
      <c r="A617" s="57" t="s">
        <v>20</v>
      </c>
      <c r="B617">
        <v>7.3092523600292347</v>
      </c>
      <c r="C617">
        <v>7.1969680433455974</v>
      </c>
    </row>
    <row r="618" spans="1:3" x14ac:dyDescent="0.25">
      <c r="A618" s="57" t="s">
        <v>23</v>
      </c>
      <c r="B618">
        <v>1.7702958199593439</v>
      </c>
      <c r="C618">
        <v>2.7056812512289059</v>
      </c>
    </row>
    <row r="619" spans="1:3" x14ac:dyDescent="0.25">
      <c r="A619" s="57" t="s">
        <v>26</v>
      </c>
      <c r="B619">
        <v>8.1910660809955473</v>
      </c>
      <c r="C619">
        <v>2.248913655715572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1.848178257115616</v>
      </c>
      <c r="C629">
        <v>3.4982958359625251</v>
      </c>
    </row>
    <row r="630" spans="1:3" x14ac:dyDescent="0.25">
      <c r="A630" s="57" t="s">
        <v>20</v>
      </c>
      <c r="B630">
        <v>3.9039725433493788</v>
      </c>
      <c r="C630">
        <v>4.8018497635079536</v>
      </c>
    </row>
    <row r="631" spans="1:3" x14ac:dyDescent="0.25">
      <c r="A631" s="57" t="s">
        <v>23</v>
      </c>
      <c r="B631">
        <v>1.2496247140675729</v>
      </c>
      <c r="C631">
        <v>2.018129821651204</v>
      </c>
    </row>
    <row r="632" spans="1:3" x14ac:dyDescent="0.25">
      <c r="A632" s="57" t="s">
        <v>26</v>
      </c>
      <c r="B632">
        <v>2.828730652305961</v>
      </c>
      <c r="C632">
        <v>0.89560537976389809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2.034171239295524</v>
      </c>
      <c r="C642">
        <v>3.2632470155824911</v>
      </c>
    </row>
    <row r="643" spans="1:3" x14ac:dyDescent="0.25">
      <c r="A643" s="57" t="s">
        <v>20</v>
      </c>
      <c r="B643">
        <v>4.8247302682427593</v>
      </c>
      <c r="C643">
        <v>4.2843324298358798</v>
      </c>
    </row>
    <row r="644" spans="1:3" x14ac:dyDescent="0.25">
      <c r="A644" s="57" t="s">
        <v>23</v>
      </c>
      <c r="B644">
        <v>20.11856757845424</v>
      </c>
      <c r="C644">
        <v>5.3776102472910932</v>
      </c>
    </row>
    <row r="645" spans="1:3" x14ac:dyDescent="0.25">
      <c r="A645" s="57" t="s">
        <v>26</v>
      </c>
      <c r="B645">
        <v>12.034267312837111</v>
      </c>
      <c r="C645">
        <v>6.0046886918075648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1.955522200526467</v>
      </c>
      <c r="C655">
        <v>3.3523820339270611</v>
      </c>
    </row>
    <row r="656" spans="1:3" x14ac:dyDescent="0.25">
      <c r="A656" s="57" t="s">
        <v>20</v>
      </c>
      <c r="B656">
        <v>4.2900464047888898</v>
      </c>
      <c r="C656">
        <v>3.9056135210715701</v>
      </c>
    </row>
    <row r="657" spans="1:3" x14ac:dyDescent="0.25">
      <c r="A657" s="57" t="s">
        <v>23</v>
      </c>
      <c r="B657">
        <v>5.37133477355008</v>
      </c>
      <c r="C657">
        <v>3.4632171542636612</v>
      </c>
    </row>
    <row r="658" spans="1:3" x14ac:dyDescent="0.25">
      <c r="A658" s="57" t="s">
        <v>26</v>
      </c>
      <c r="B658">
        <v>11.979116311615201</v>
      </c>
      <c r="C658">
        <v>3.7382864545565462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3.423045091388992</v>
      </c>
      <c r="C668">
        <v>4.9118212822767342</v>
      </c>
    </row>
    <row r="669" spans="1:3" x14ac:dyDescent="0.25">
      <c r="A669" s="57" t="s">
        <v>20</v>
      </c>
      <c r="B669">
        <v>8.8079216812896579</v>
      </c>
      <c r="C669">
        <v>8.25644458640115</v>
      </c>
    </row>
    <row r="670" spans="1:3" x14ac:dyDescent="0.25">
      <c r="A670" s="57" t="s">
        <v>23</v>
      </c>
      <c r="B670">
        <v>3.234716801611365</v>
      </c>
      <c r="C670">
        <v>4.0903400027112786</v>
      </c>
    </row>
    <row r="671" spans="1:3" x14ac:dyDescent="0.25">
      <c r="A671" s="57" t="s">
        <v>26</v>
      </c>
      <c r="B671">
        <v>32.655553108571652</v>
      </c>
      <c r="C671">
        <v>4.0247673581681109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2.0323178796027328</v>
      </c>
      <c r="C681">
        <v>4.1745531889437144</v>
      </c>
    </row>
    <row r="682" spans="1:3" x14ac:dyDescent="0.25">
      <c r="A682" s="57" t="s">
        <v>20</v>
      </c>
      <c r="B682">
        <v>4.4400887233842408</v>
      </c>
      <c r="C682">
        <v>6.3262022198043084</v>
      </c>
    </row>
    <row r="683" spans="1:3" x14ac:dyDescent="0.25">
      <c r="A683" s="57" t="s">
        <v>23</v>
      </c>
      <c r="B683">
        <v>1.2901319108563341</v>
      </c>
      <c r="C683">
        <v>2.044992287352656</v>
      </c>
    </row>
    <row r="684" spans="1:3" x14ac:dyDescent="0.25">
      <c r="A684" s="57" t="s">
        <v>26</v>
      </c>
      <c r="B684">
        <v>3.0203891478221792</v>
      </c>
      <c r="C684">
        <v>1.081366982526913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3.7836682627494791</v>
      </c>
      <c r="C694">
        <v>7.2065401344971081</v>
      </c>
    </row>
    <row r="695" spans="1:3" x14ac:dyDescent="0.25">
      <c r="A695" s="57" t="s">
        <v>20</v>
      </c>
      <c r="B695">
        <v>8.8685544784624391</v>
      </c>
      <c r="C695">
        <v>9.4232756518448006</v>
      </c>
    </row>
    <row r="696" spans="1:3" x14ac:dyDescent="0.25">
      <c r="A696" s="57" t="s">
        <v>23</v>
      </c>
      <c r="B696">
        <v>4.498122519804661</v>
      </c>
      <c r="C696">
        <v>6.873990688248953</v>
      </c>
    </row>
    <row r="697" spans="1:3" x14ac:dyDescent="0.25">
      <c r="A697" s="57" t="s">
        <v>26</v>
      </c>
      <c r="B697">
        <v>8.5341790668940494</v>
      </c>
      <c r="C697">
        <v>1.9821172315494959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2.6242427490891762</v>
      </c>
      <c r="C707">
        <v>4.9024292364184348</v>
      </c>
    </row>
    <row r="708" spans="1:3" x14ac:dyDescent="0.25">
      <c r="A708" s="57" t="s">
        <v>20</v>
      </c>
      <c r="B708">
        <v>6.4596772017676702</v>
      </c>
      <c r="C708">
        <v>7.5625385444963733</v>
      </c>
    </row>
    <row r="709" spans="1:3" x14ac:dyDescent="0.25">
      <c r="A709" s="57" t="s">
        <v>23</v>
      </c>
      <c r="B709">
        <v>1.5736396843017171</v>
      </c>
      <c r="C709">
        <v>3.9043856244719661</v>
      </c>
    </row>
    <row r="710" spans="1:3" x14ac:dyDescent="0.25">
      <c r="A710" s="57" t="s">
        <v>26</v>
      </c>
      <c r="B710">
        <v>5.4130782477654638</v>
      </c>
      <c r="C710">
        <v>6.1566309878015701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2.5660707566792418</v>
      </c>
      <c r="C720">
        <v>3.9686029690135061</v>
      </c>
    </row>
    <row r="721" spans="1:3" x14ac:dyDescent="0.25">
      <c r="A721" s="57" t="s">
        <v>20</v>
      </c>
      <c r="B721">
        <v>6.5968225097716378</v>
      </c>
      <c r="C721">
        <v>5.7916614495333869</v>
      </c>
    </row>
    <row r="722" spans="1:3" x14ac:dyDescent="0.25">
      <c r="A722" s="57" t="s">
        <v>23</v>
      </c>
      <c r="B722">
        <v>23.34540087561053</v>
      </c>
      <c r="C722">
        <v>14.73482199588897</v>
      </c>
    </row>
    <row r="723" spans="1:3" x14ac:dyDescent="0.25">
      <c r="A723" s="57" t="s">
        <v>26</v>
      </c>
      <c r="B723">
        <v>13.11695816052154</v>
      </c>
      <c r="C723">
        <v>21.522755715703401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1.582935721940117</v>
      </c>
      <c r="C736">
        <v>2.716436016260412</v>
      </c>
    </row>
    <row r="737" spans="1:3" x14ac:dyDescent="0.25">
      <c r="A737" s="57" t="s">
        <v>20</v>
      </c>
      <c r="B737">
        <v>2.9819583123976079</v>
      </c>
      <c r="C737">
        <v>3.0169666186266908</v>
      </c>
    </row>
    <row r="738" spans="1:3" x14ac:dyDescent="0.25">
      <c r="A738" s="57" t="s">
        <v>23</v>
      </c>
      <c r="B738">
        <v>1.1689715386924739</v>
      </c>
      <c r="C738">
        <v>2.161614483429859</v>
      </c>
    </row>
    <row r="739" spans="1:3" x14ac:dyDescent="0.25">
      <c r="A739" s="57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60" sqref="K260"/>
    </sheetView>
  </sheetViews>
  <sheetFormatPr defaultColWidth="11.42578125" defaultRowHeight="15" x14ac:dyDescent="0.25"/>
  <cols>
    <col min="1" max="2" width="11.42578125" style="56"/>
    <col min="3" max="3" width="15.42578125" style="56" bestFit="1" customWidth="1"/>
    <col min="4" max="4" width="11.42578125" style="56"/>
    <col min="5" max="5" width="15.42578125" style="56" bestFit="1" customWidth="1"/>
    <col min="6" max="16384" width="11.42578125" style="56"/>
  </cols>
  <sheetData>
    <row r="1" spans="1:18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18" x14ac:dyDescent="0.25">
      <c r="A2" s="57" t="s">
        <v>3</v>
      </c>
      <c r="B2" s="59">
        <v>44</v>
      </c>
      <c r="C2" s="57" t="s">
        <v>4</v>
      </c>
      <c r="D2" s="59">
        <v>74.8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 s="56">
        <v>7.9508916111119996</v>
      </c>
      <c r="C8" s="56">
        <v>19.255729427544789</v>
      </c>
      <c r="H8" s="73" t="s">
        <v>18</v>
      </c>
      <c r="I8" s="56">
        <v>7.8176748037693145E-2</v>
      </c>
      <c r="J8" s="56">
        <v>6.3412168229808108E-2</v>
      </c>
      <c r="P8" s="73" t="s">
        <v>19</v>
      </c>
      <c r="Q8" s="56">
        <v>0.30892298506132537</v>
      </c>
      <c r="R8" s="56">
        <v>0.1903424562788045</v>
      </c>
    </row>
    <row r="9" spans="1:18" x14ac:dyDescent="0.25">
      <c r="A9" s="57" t="s">
        <v>20</v>
      </c>
      <c r="B9" s="56">
        <v>60.343429028597917</v>
      </c>
      <c r="C9" s="56">
        <v>56.480700657375202</v>
      </c>
      <c r="H9" s="73" t="s">
        <v>21</v>
      </c>
      <c r="I9" s="56">
        <v>0.19810640361081019</v>
      </c>
      <c r="J9" s="56">
        <v>0.19103087595424609</v>
      </c>
      <c r="P9" s="73" t="s">
        <v>22</v>
      </c>
      <c r="Q9" s="56">
        <v>8.1058808501125128</v>
      </c>
      <c r="R9" s="56">
        <v>10.29711969539067</v>
      </c>
    </row>
    <row r="10" spans="1:18" x14ac:dyDescent="0.25">
      <c r="A10" s="57" t="s">
        <v>23</v>
      </c>
      <c r="B10" s="56">
        <v>18.7487368311483</v>
      </c>
      <c r="C10" s="56">
        <v>62.625362617307452</v>
      </c>
      <c r="H10" s="73" t="s">
        <v>24</v>
      </c>
      <c r="I10" s="56">
        <v>0.29622137431186357</v>
      </c>
      <c r="J10" s="56">
        <v>0.1775250489176286</v>
      </c>
      <c r="P10" s="73" t="s">
        <v>25</v>
      </c>
      <c r="Q10" s="56">
        <v>86.086098607174677</v>
      </c>
      <c r="R10" s="56">
        <v>91.87452841743476</v>
      </c>
    </row>
    <row r="11" spans="1:18" x14ac:dyDescent="0.25">
      <c r="A11" s="57" t="s">
        <v>26</v>
      </c>
      <c r="B11" s="56">
        <v>18.9394430508125</v>
      </c>
      <c r="C11" s="56">
        <v>34.624584201956409</v>
      </c>
      <c r="H11" s="73" t="s">
        <v>27</v>
      </c>
      <c r="I11" s="56">
        <v>0.28274877684095201</v>
      </c>
      <c r="J11" s="56">
        <v>0.2284673021465482</v>
      </c>
    </row>
    <row r="12" spans="1:18" x14ac:dyDescent="0.25">
      <c r="H12" s="73" t="s">
        <v>28</v>
      </c>
      <c r="I12" s="56">
        <v>5.885983665402441E-2</v>
      </c>
      <c r="J12" s="56">
        <v>0.1067813369728082</v>
      </c>
    </row>
    <row r="13" spans="1:18" x14ac:dyDescent="0.25">
      <c r="H13" s="73" t="s">
        <v>29</v>
      </c>
      <c r="I13" s="56">
        <v>0.37311014460957093</v>
      </c>
      <c r="J13" s="56">
        <v>0.26723133486782258</v>
      </c>
      <c r="P13" s="73" t="s">
        <v>30</v>
      </c>
      <c r="Q13" s="56">
        <v>3607.1249032165392</v>
      </c>
    </row>
    <row r="14" spans="1:18" x14ac:dyDescent="0.25">
      <c r="H14" s="73" t="s">
        <v>31</v>
      </c>
      <c r="I14" s="56">
        <v>0.48391513459830982</v>
      </c>
      <c r="J14" s="56">
        <v>0.37616527327811428</v>
      </c>
    </row>
    <row r="15" spans="1:18" x14ac:dyDescent="0.25">
      <c r="H15" s="73" t="s">
        <v>32</v>
      </c>
      <c r="I15" s="56">
        <v>0.52952346087505497</v>
      </c>
      <c r="J15" s="56">
        <v>0.34442671233003619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 s="56">
        <v>6.1330395038949197</v>
      </c>
      <c r="C21" s="56">
        <v>18.686310005623401</v>
      </c>
      <c r="H21" s="73" t="s">
        <v>18</v>
      </c>
      <c r="I21" s="56">
        <v>0.16278860961075131</v>
      </c>
      <c r="J21" s="56">
        <v>0.16936586089829711</v>
      </c>
      <c r="P21" s="73" t="s">
        <v>19</v>
      </c>
      <c r="Q21" s="56">
        <v>-9.2445137352377263E-2</v>
      </c>
      <c r="R21" s="56">
        <v>0.17762348452647039</v>
      </c>
    </row>
    <row r="22" spans="1:18" x14ac:dyDescent="0.25">
      <c r="A22" s="57" t="s">
        <v>20</v>
      </c>
      <c r="B22" s="56">
        <v>41.291860677972757</v>
      </c>
      <c r="C22" s="56">
        <v>19.973287972608201</v>
      </c>
      <c r="H22" s="73" t="s">
        <v>21</v>
      </c>
      <c r="I22" s="56">
        <v>0.2602229201680954</v>
      </c>
      <c r="J22" s="56">
        <v>0.20815419133657709</v>
      </c>
      <c r="P22" s="73" t="s">
        <v>22</v>
      </c>
      <c r="Q22" s="56">
        <v>3.1220115705014151</v>
      </c>
      <c r="R22" s="56">
        <v>6.4339750462506471</v>
      </c>
    </row>
    <row r="23" spans="1:18" x14ac:dyDescent="0.25">
      <c r="A23" s="57" t="s">
        <v>23</v>
      </c>
      <c r="B23" s="56">
        <v>15.119315917727031</v>
      </c>
      <c r="C23" s="56">
        <v>16.689089292389589</v>
      </c>
      <c r="H23" s="73" t="s">
        <v>24</v>
      </c>
      <c r="I23" s="56">
        <v>0.59840297064352954</v>
      </c>
      <c r="J23" s="56">
        <v>0.68979662855382662</v>
      </c>
      <c r="P23" s="73" t="s">
        <v>25</v>
      </c>
      <c r="Q23" s="56">
        <v>17.911197333932851</v>
      </c>
      <c r="R23" s="56">
        <v>31.80088939664012</v>
      </c>
    </row>
    <row r="24" spans="1:18" x14ac:dyDescent="0.25">
      <c r="A24" s="57" t="s">
        <v>26</v>
      </c>
      <c r="B24" s="56">
        <v>14.67294265418681</v>
      </c>
      <c r="C24" s="56">
        <v>9.2116577643794084</v>
      </c>
      <c r="H24" s="73" t="s">
        <v>27</v>
      </c>
      <c r="I24" s="56">
        <v>0.51010939352397644</v>
      </c>
      <c r="J24" s="56">
        <v>0.43038586827118658</v>
      </c>
    </row>
    <row r="25" spans="1:18" x14ac:dyDescent="0.25">
      <c r="H25" s="73" t="s">
        <v>28</v>
      </c>
      <c r="I25" s="56">
        <v>0.19404512739740931</v>
      </c>
      <c r="J25" s="56">
        <v>0.24400624100998239</v>
      </c>
    </row>
    <row r="26" spans="1:18" x14ac:dyDescent="0.25">
      <c r="H26" s="73" t="s">
        <v>29</v>
      </c>
      <c r="I26" s="56">
        <v>0.67613570669405554</v>
      </c>
      <c r="J26" s="56">
        <v>0.62033369540370398</v>
      </c>
      <c r="P26" s="73" t="s">
        <v>30</v>
      </c>
      <c r="Q26" s="56">
        <v>134.82972411449271</v>
      </c>
    </row>
    <row r="27" spans="1:18" x14ac:dyDescent="0.25">
      <c r="H27" s="73" t="s">
        <v>31</v>
      </c>
      <c r="I27" s="56">
        <v>0.45716404895874613</v>
      </c>
      <c r="J27" s="56">
        <v>0.43099140445820788</v>
      </c>
    </row>
    <row r="28" spans="1:18" x14ac:dyDescent="0.25">
      <c r="H28" s="73" t="s">
        <v>32</v>
      </c>
      <c r="I28" s="56">
        <v>0.21694746058252329</v>
      </c>
      <c r="J28" s="56">
        <v>0.24242758265020309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 s="56">
        <v>8.2888254919237383</v>
      </c>
      <c r="C34" s="56">
        <v>23.730774339315879</v>
      </c>
      <c r="H34" s="73" t="s">
        <v>18</v>
      </c>
      <c r="I34" s="56">
        <v>0.37658988657441328</v>
      </c>
      <c r="J34" s="56">
        <v>0.29106151056496671</v>
      </c>
      <c r="P34" s="73" t="s">
        <v>19</v>
      </c>
      <c r="Q34" s="56">
        <v>1.4586572813230889</v>
      </c>
      <c r="R34" s="56">
        <v>-1.119021937984517</v>
      </c>
    </row>
    <row r="35" spans="1:18" x14ac:dyDescent="0.25">
      <c r="A35" s="57" t="s">
        <v>20</v>
      </c>
      <c r="B35" s="56">
        <v>49.63382510232136</v>
      </c>
      <c r="C35" s="56">
        <v>61.414838083133802</v>
      </c>
      <c r="H35" s="73" t="s">
        <v>21</v>
      </c>
      <c r="I35" s="56">
        <v>0.324468239640266</v>
      </c>
      <c r="J35" s="56">
        <v>0.25995171002549511</v>
      </c>
      <c r="P35" s="73" t="s">
        <v>22</v>
      </c>
      <c r="Q35" s="56">
        <v>43.751286824305843</v>
      </c>
      <c r="R35" s="56">
        <v>51.096735510189554</v>
      </c>
    </row>
    <row r="36" spans="1:18" x14ac:dyDescent="0.25">
      <c r="A36" s="57" t="s">
        <v>23</v>
      </c>
      <c r="B36" s="56">
        <v>48.788560184709517</v>
      </c>
      <c r="C36" s="56">
        <v>28.561191249035119</v>
      </c>
      <c r="H36" s="73" t="s">
        <v>24</v>
      </c>
      <c r="I36" s="56">
        <v>0.3512190750714429</v>
      </c>
      <c r="J36" s="56">
        <v>0.42045490125051771</v>
      </c>
      <c r="P36" s="73" t="s">
        <v>25</v>
      </c>
      <c r="Q36" s="56">
        <v>256.89531895557661</v>
      </c>
      <c r="R36" s="56">
        <v>272.08093574265149</v>
      </c>
    </row>
    <row r="37" spans="1:18" x14ac:dyDescent="0.25">
      <c r="A37" s="57" t="s">
        <v>26</v>
      </c>
      <c r="B37" s="56">
        <v>32.326972834816679</v>
      </c>
      <c r="C37" s="56">
        <v>55.285591264214709</v>
      </c>
      <c r="H37" s="73" t="s">
        <v>27</v>
      </c>
      <c r="I37" s="56">
        <v>0.53309440772392769</v>
      </c>
      <c r="J37" s="56">
        <v>0.58109360744144123</v>
      </c>
    </row>
    <row r="38" spans="1:18" x14ac:dyDescent="0.25">
      <c r="H38" s="73" t="s">
        <v>28</v>
      </c>
      <c r="I38" s="56">
        <v>0.35639720974490419</v>
      </c>
      <c r="J38" s="56">
        <v>0.21913209278493839</v>
      </c>
    </row>
    <row r="39" spans="1:18" x14ac:dyDescent="0.25">
      <c r="H39" s="73" t="s">
        <v>29</v>
      </c>
      <c r="I39" s="56">
        <v>0.38423916829207361</v>
      </c>
      <c r="J39" s="56">
        <v>0.2243196041039402</v>
      </c>
      <c r="P39" s="73" t="s">
        <v>30</v>
      </c>
      <c r="Q39" s="56">
        <v>12861.41226522374</v>
      </c>
    </row>
    <row r="40" spans="1:18" x14ac:dyDescent="0.25">
      <c r="H40" s="73" t="s">
        <v>31</v>
      </c>
      <c r="I40" s="56">
        <v>0.2602207234729273</v>
      </c>
      <c r="J40" s="56">
        <v>0.55711150000676513</v>
      </c>
    </row>
    <row r="41" spans="1:18" x14ac:dyDescent="0.25">
      <c r="H41" s="73" t="s">
        <v>32</v>
      </c>
      <c r="I41" s="56">
        <v>0.27563670600447232</v>
      </c>
      <c r="J41" s="56">
        <v>0.18052052969622739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 s="56">
        <v>5.7560827649227999</v>
      </c>
      <c r="C47" s="56">
        <v>19.275486294570531</v>
      </c>
      <c r="H47" s="73" t="s">
        <v>18</v>
      </c>
      <c r="I47" s="56">
        <v>0.68441642133627834</v>
      </c>
      <c r="J47" s="56">
        <v>0.68968517545340102</v>
      </c>
      <c r="P47" s="73" t="s">
        <v>19</v>
      </c>
      <c r="Q47" s="56">
        <v>-0.68290803220746055</v>
      </c>
      <c r="R47" s="56">
        <v>17.148490392723261</v>
      </c>
    </row>
    <row r="48" spans="1:18" x14ac:dyDescent="0.25">
      <c r="A48" s="57" t="s">
        <v>20</v>
      </c>
      <c r="B48" s="56">
        <v>60.122783935819079</v>
      </c>
      <c r="C48" s="56">
        <v>28.821364099799339</v>
      </c>
      <c r="H48" s="73" t="s">
        <v>21</v>
      </c>
      <c r="I48" s="56">
        <v>0.53131935530749974</v>
      </c>
      <c r="J48" s="56">
        <v>0.39128543082491901</v>
      </c>
      <c r="P48" s="73" t="s">
        <v>22</v>
      </c>
      <c r="Q48" s="56">
        <v>16.60720053889812</v>
      </c>
      <c r="R48" s="56">
        <v>30.240704574871359</v>
      </c>
    </row>
    <row r="49" spans="1:18" x14ac:dyDescent="0.25">
      <c r="A49" s="57" t="s">
        <v>23</v>
      </c>
      <c r="B49" s="56">
        <v>51.613037037246322</v>
      </c>
      <c r="C49" s="56">
        <v>37.984781120612602</v>
      </c>
      <c r="H49" s="73" t="s">
        <v>24</v>
      </c>
      <c r="I49" s="56">
        <v>0.71422046660943816</v>
      </c>
      <c r="J49" s="56">
        <v>0.64612017973398406</v>
      </c>
      <c r="P49" s="73" t="s">
        <v>25</v>
      </c>
      <c r="Q49" s="56">
        <v>89.451569641607989</v>
      </c>
      <c r="R49" s="56">
        <v>163.59145182900431</v>
      </c>
    </row>
    <row r="50" spans="1:18" x14ac:dyDescent="0.25">
      <c r="A50" s="57" t="s">
        <v>26</v>
      </c>
      <c r="B50" s="56">
        <v>39.625342206342189</v>
      </c>
      <c r="C50" s="56">
        <v>92.403149605860619</v>
      </c>
      <c r="H50" s="73" t="s">
        <v>27</v>
      </c>
      <c r="I50" s="56">
        <v>0.7905400703499792</v>
      </c>
      <c r="J50" s="56">
        <v>0.89192612230954493</v>
      </c>
    </row>
    <row r="51" spans="1:18" x14ac:dyDescent="0.25">
      <c r="H51" s="73" t="s">
        <v>28</v>
      </c>
      <c r="I51" s="56">
        <v>0.32441190593173708</v>
      </c>
      <c r="J51" s="56">
        <v>0.32768072201483822</v>
      </c>
    </row>
    <row r="52" spans="1:18" x14ac:dyDescent="0.25">
      <c r="H52" s="73" t="s">
        <v>29</v>
      </c>
      <c r="I52" s="56">
        <v>0.65892765584489776</v>
      </c>
      <c r="J52" s="56">
        <v>0.7817228021321474</v>
      </c>
      <c r="P52" s="73" t="s">
        <v>30</v>
      </c>
      <c r="Q52" s="56">
        <v>8340.3221577222503</v>
      </c>
    </row>
    <row r="53" spans="1:18" x14ac:dyDescent="0.25">
      <c r="H53" s="73" t="s">
        <v>31</v>
      </c>
      <c r="I53" s="56">
        <v>0.60540839570260818</v>
      </c>
      <c r="J53" s="56">
        <v>0.73957064965041974</v>
      </c>
    </row>
    <row r="54" spans="1:18" x14ac:dyDescent="0.25">
      <c r="H54" s="73" t="s">
        <v>32</v>
      </c>
      <c r="I54" s="56">
        <v>0.55462865914989112</v>
      </c>
      <c r="J54" s="56">
        <v>0.6288309232227961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 s="56">
        <v>25.613397414507052</v>
      </c>
      <c r="C60" s="56">
        <v>19.425708418394802</v>
      </c>
      <c r="H60" s="73" t="s">
        <v>18</v>
      </c>
      <c r="I60" s="56">
        <v>0.10374300158876951</v>
      </c>
      <c r="J60" s="56">
        <v>0.1189659425486613</v>
      </c>
      <c r="P60" s="73" t="s">
        <v>19</v>
      </c>
      <c r="Q60" s="56">
        <v>-5.5135759179905133</v>
      </c>
      <c r="R60" s="56">
        <v>-5.5039393904481182</v>
      </c>
    </row>
    <row r="61" spans="1:18" x14ac:dyDescent="0.25">
      <c r="A61" s="57" t="s">
        <v>20</v>
      </c>
      <c r="B61" s="56">
        <v>102.30546000155481</v>
      </c>
      <c r="C61" s="56">
        <v>115.4056875334123</v>
      </c>
      <c r="H61" s="73" t="s">
        <v>21</v>
      </c>
      <c r="I61" s="56">
        <v>0.1466962440640614</v>
      </c>
      <c r="J61" s="56">
        <v>0.1010908449157341</v>
      </c>
      <c r="P61" s="73" t="s">
        <v>22</v>
      </c>
      <c r="Q61" s="56">
        <v>16.933790093586381</v>
      </c>
      <c r="R61" s="56">
        <v>31.559341141557031</v>
      </c>
    </row>
    <row r="62" spans="1:18" x14ac:dyDescent="0.25">
      <c r="A62" s="57" t="s">
        <v>23</v>
      </c>
      <c r="B62" s="56">
        <v>34.353050126452843</v>
      </c>
      <c r="C62" s="56">
        <v>157.10493785261119</v>
      </c>
      <c r="H62" s="73" t="s">
        <v>24</v>
      </c>
      <c r="I62" s="56">
        <v>0.14449934001153411</v>
      </c>
      <c r="J62" s="56">
        <v>0.42009809007955901</v>
      </c>
      <c r="P62" s="73" t="s">
        <v>25</v>
      </c>
      <c r="Q62" s="56">
        <v>107.9146485028632</v>
      </c>
      <c r="R62" s="56">
        <v>188.9871442448719</v>
      </c>
    </row>
    <row r="63" spans="1:18" x14ac:dyDescent="0.25">
      <c r="A63" s="57" t="s">
        <v>26</v>
      </c>
      <c r="B63" s="56">
        <v>42.181293268505463</v>
      </c>
      <c r="C63" s="56">
        <v>250.5401148088975</v>
      </c>
      <c r="H63" s="73" t="s">
        <v>27</v>
      </c>
      <c r="I63" s="56">
        <v>0.18708837895333141</v>
      </c>
      <c r="J63" s="56">
        <v>0.49597703249070341</v>
      </c>
    </row>
    <row r="64" spans="1:18" x14ac:dyDescent="0.25">
      <c r="H64" s="73" t="s">
        <v>28</v>
      </c>
      <c r="I64" s="56">
        <v>0.1011173486104663</v>
      </c>
      <c r="J64" s="56">
        <v>7.3255240823893814E-2</v>
      </c>
    </row>
    <row r="65" spans="1:18" x14ac:dyDescent="0.25">
      <c r="H65" s="73" t="s">
        <v>29</v>
      </c>
      <c r="I65" s="56">
        <v>0.1194324542926458</v>
      </c>
      <c r="J65" s="56">
        <v>0.37260775741205532</v>
      </c>
      <c r="P65" s="73" t="s">
        <v>30</v>
      </c>
      <c r="Q65" s="56">
        <v>10074.38177963049</v>
      </c>
    </row>
    <row r="66" spans="1:18" x14ac:dyDescent="0.25">
      <c r="H66" s="73" t="s">
        <v>31</v>
      </c>
      <c r="I66" s="56">
        <v>0.47145846986237161</v>
      </c>
      <c r="J66" s="56">
        <v>0.2519044755930388</v>
      </c>
    </row>
    <row r="67" spans="1:18" x14ac:dyDescent="0.25">
      <c r="H67" s="73" t="s">
        <v>32</v>
      </c>
      <c r="I67" s="56">
        <v>0.37562254420107272</v>
      </c>
      <c r="J67" s="56">
        <v>8.6152869168502219E-2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 s="56">
        <v>6.2956866481141498</v>
      </c>
      <c r="C73" s="56">
        <v>18.67847480904716</v>
      </c>
      <c r="H73" s="73" t="s">
        <v>18</v>
      </c>
      <c r="I73" s="56">
        <v>0.18433697493366549</v>
      </c>
      <c r="J73" s="56">
        <v>0.16658176812182959</v>
      </c>
      <c r="P73" s="73" t="s">
        <v>19</v>
      </c>
      <c r="Q73" s="56">
        <v>-2.724910501992522E-2</v>
      </c>
      <c r="R73" s="56">
        <v>1.4983746863884319E-2</v>
      </c>
    </row>
    <row r="74" spans="1:18" x14ac:dyDescent="0.25">
      <c r="A74" s="57" t="s">
        <v>20</v>
      </c>
      <c r="B74" s="56">
        <v>41.987088723342147</v>
      </c>
      <c r="C74" s="56">
        <v>20.798113795823941</v>
      </c>
      <c r="H74" s="73" t="s">
        <v>21</v>
      </c>
      <c r="I74" s="56">
        <v>9.842695846201488E-2</v>
      </c>
      <c r="J74" s="56">
        <v>9.84832809657777E-2</v>
      </c>
      <c r="P74" s="73" t="s">
        <v>22</v>
      </c>
      <c r="Q74" s="56">
        <v>2.503144742951493</v>
      </c>
      <c r="R74" s="56">
        <v>4.5799206369833279</v>
      </c>
    </row>
    <row r="75" spans="1:18" x14ac:dyDescent="0.25">
      <c r="A75" s="57" t="s">
        <v>23</v>
      </c>
      <c r="B75" s="56">
        <v>13.88334650336594</v>
      </c>
      <c r="C75" s="56">
        <v>15.53481647894033</v>
      </c>
      <c r="H75" s="73" t="s">
        <v>24</v>
      </c>
      <c r="I75" s="56">
        <v>0.12646243315626601</v>
      </c>
      <c r="J75" s="56">
        <v>0.110626350336509</v>
      </c>
      <c r="P75" s="73" t="s">
        <v>25</v>
      </c>
      <c r="Q75" s="56">
        <v>12.19860059809865</v>
      </c>
      <c r="R75" s="56">
        <v>23.697174808664641</v>
      </c>
    </row>
    <row r="76" spans="1:18" x14ac:dyDescent="0.25">
      <c r="A76" s="57" t="s">
        <v>26</v>
      </c>
      <c r="B76" s="56">
        <v>7.2734005142476521</v>
      </c>
      <c r="C76" s="56">
        <v>9.0467805335712637</v>
      </c>
      <c r="H76" s="73" t="s">
        <v>27</v>
      </c>
      <c r="I76" s="56">
        <v>0.1145740068241258</v>
      </c>
      <c r="J76" s="56">
        <v>7.4929479893066239E-2</v>
      </c>
    </row>
    <row r="77" spans="1:18" x14ac:dyDescent="0.25">
      <c r="H77" s="73" t="s">
        <v>28</v>
      </c>
      <c r="I77" s="56">
        <v>0.19052659098349331</v>
      </c>
      <c r="J77" s="56">
        <v>0.17337873387389419</v>
      </c>
    </row>
    <row r="78" spans="1:18" x14ac:dyDescent="0.25">
      <c r="H78" s="73" t="s">
        <v>29</v>
      </c>
      <c r="I78" s="56">
        <v>7.6276358131819932E-2</v>
      </c>
      <c r="J78" s="56">
        <v>8.4952657982445209E-2</v>
      </c>
      <c r="P78" s="73" t="s">
        <v>30</v>
      </c>
      <c r="Q78" s="56">
        <v>93.166716868684432</v>
      </c>
    </row>
    <row r="79" spans="1:18" x14ac:dyDescent="0.25">
      <c r="H79" s="73" t="s">
        <v>31</v>
      </c>
      <c r="I79" s="56">
        <v>7.3391531483803091E-2</v>
      </c>
      <c r="J79" s="56">
        <v>7.0187599792682742E-2</v>
      </c>
    </row>
    <row r="80" spans="1:18" x14ac:dyDescent="0.25">
      <c r="H80" s="73" t="s">
        <v>32</v>
      </c>
      <c r="I80" s="56">
        <v>6.4371783408809793E-2</v>
      </c>
      <c r="J80" s="56">
        <v>8.7230052304440087E-2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 s="56">
        <v>7.9595594085249219</v>
      </c>
      <c r="C86" s="56">
        <v>17.59818842375978</v>
      </c>
      <c r="H86" s="73" t="s">
        <v>18</v>
      </c>
      <c r="I86" s="56">
        <v>0.32764813379458591</v>
      </c>
      <c r="J86" s="56">
        <v>0.16229123546279511</v>
      </c>
      <c r="P86" s="73" t="s">
        <v>19</v>
      </c>
      <c r="Q86" s="56">
        <v>-2.0454287895903578</v>
      </c>
      <c r="R86" s="56">
        <v>3.3136361775923122</v>
      </c>
    </row>
    <row r="87" spans="1:18" x14ac:dyDescent="0.25">
      <c r="A87" s="57" t="s">
        <v>20</v>
      </c>
      <c r="B87" s="56">
        <v>154.71411811739989</v>
      </c>
      <c r="C87" s="56">
        <v>57.272115757836239</v>
      </c>
      <c r="H87" s="73" t="s">
        <v>21</v>
      </c>
      <c r="I87" s="56">
        <v>0.22092152571515439</v>
      </c>
      <c r="J87" s="56">
        <v>0.1891415204323543</v>
      </c>
      <c r="P87" s="73" t="s">
        <v>22</v>
      </c>
      <c r="Q87" s="56">
        <v>15.68072175611306</v>
      </c>
      <c r="R87" s="56">
        <v>20.54610136584748</v>
      </c>
    </row>
    <row r="88" spans="1:18" x14ac:dyDescent="0.25">
      <c r="A88" s="57" t="s">
        <v>23</v>
      </c>
      <c r="B88" s="56">
        <v>60.98700827871297</v>
      </c>
      <c r="C88" s="56">
        <v>20.411095007983072</v>
      </c>
      <c r="H88" s="73" t="s">
        <v>24</v>
      </c>
      <c r="I88" s="56">
        <v>0.2040082617680275</v>
      </c>
      <c r="J88" s="56">
        <v>0.34560685342086161</v>
      </c>
      <c r="P88" s="73" t="s">
        <v>25</v>
      </c>
      <c r="Q88" s="56">
        <v>60.733119536687497</v>
      </c>
      <c r="R88" s="56">
        <v>94.619912237541058</v>
      </c>
    </row>
    <row r="89" spans="1:18" x14ac:dyDescent="0.25">
      <c r="A89" s="57" t="s">
        <v>26</v>
      </c>
      <c r="B89" s="56">
        <v>53.470941159160972</v>
      </c>
      <c r="C89" s="56">
        <v>45.698353102414053</v>
      </c>
      <c r="H89" s="73" t="s">
        <v>27</v>
      </c>
      <c r="I89" s="56">
        <v>0.4290291593334073</v>
      </c>
      <c r="J89" s="56">
        <v>0.4803818589472274</v>
      </c>
    </row>
    <row r="90" spans="1:18" x14ac:dyDescent="0.25">
      <c r="H90" s="73" t="s">
        <v>28</v>
      </c>
      <c r="I90" s="56">
        <v>0.26730034893816801</v>
      </c>
      <c r="J90" s="56">
        <v>0.12563400726014379</v>
      </c>
    </row>
    <row r="91" spans="1:18" x14ac:dyDescent="0.25">
      <c r="H91" s="73" t="s">
        <v>29</v>
      </c>
      <c r="I91" s="56">
        <v>0.30832705177754732</v>
      </c>
      <c r="J91" s="56">
        <v>0.44553222254563951</v>
      </c>
      <c r="P91" s="73" t="s">
        <v>30</v>
      </c>
      <c r="Q91" s="56">
        <v>1895.989065309426</v>
      </c>
    </row>
    <row r="92" spans="1:18" x14ac:dyDescent="0.25">
      <c r="H92" s="73" t="s">
        <v>31</v>
      </c>
      <c r="I92" s="56">
        <v>0.49411632629446728</v>
      </c>
      <c r="J92" s="56">
        <v>0.82186543753893593</v>
      </c>
    </row>
    <row r="93" spans="1:18" x14ac:dyDescent="0.25">
      <c r="H93" s="73" t="s">
        <v>32</v>
      </c>
      <c r="I93" s="56">
        <v>0.55011250281860358</v>
      </c>
      <c r="J93" s="56">
        <v>0.84097906405442791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 s="56">
        <v>7.7289648452064821</v>
      </c>
      <c r="C99" s="56">
        <v>19.204913581113399</v>
      </c>
      <c r="H99" s="73" t="s">
        <v>18</v>
      </c>
      <c r="I99" s="56">
        <v>7.3856052579912304E-2</v>
      </c>
      <c r="J99" s="56">
        <v>9.9281436856789196E-2</v>
      </c>
      <c r="P99" s="73" t="s">
        <v>19</v>
      </c>
      <c r="Q99" s="56">
        <v>-7.9017727806691682E-2</v>
      </c>
      <c r="R99" s="56">
        <v>0.57132833429592311</v>
      </c>
    </row>
    <row r="100" spans="1:18" x14ac:dyDescent="0.25">
      <c r="A100" s="57" t="s">
        <v>20</v>
      </c>
      <c r="B100" s="56">
        <v>82.359166895804094</v>
      </c>
      <c r="C100" s="56">
        <v>39.798908425696538</v>
      </c>
      <c r="H100" s="73" t="s">
        <v>21</v>
      </c>
      <c r="I100" s="56">
        <v>5.5025308417419809E-2</v>
      </c>
      <c r="J100" s="56">
        <v>8.8129033435941168E-2</v>
      </c>
      <c r="P100" s="73" t="s">
        <v>22</v>
      </c>
      <c r="Q100" s="56">
        <v>19.71544923275292</v>
      </c>
      <c r="R100" s="56">
        <v>16.793832104980059</v>
      </c>
    </row>
    <row r="101" spans="1:18" x14ac:dyDescent="0.25">
      <c r="A101" s="57" t="s">
        <v>23</v>
      </c>
      <c r="B101" s="56">
        <v>53.697739837940262</v>
      </c>
      <c r="C101" s="56">
        <v>35.493092263895633</v>
      </c>
      <c r="H101" s="73" t="s">
        <v>24</v>
      </c>
      <c r="I101" s="56">
        <v>6.8198893812528749E-2</v>
      </c>
      <c r="J101" s="56">
        <v>6.8794666602905688E-2</v>
      </c>
      <c r="P101" s="73" t="s">
        <v>25</v>
      </c>
      <c r="Q101" s="56">
        <v>177.87064853001749</v>
      </c>
      <c r="R101" s="56">
        <v>129.0311332217689</v>
      </c>
    </row>
    <row r="102" spans="1:18" x14ac:dyDescent="0.25">
      <c r="A102" s="57" t="s">
        <v>26</v>
      </c>
      <c r="B102" s="56">
        <v>47.479353451554353</v>
      </c>
      <c r="C102" s="56">
        <v>28.85880759173352</v>
      </c>
      <c r="H102" s="73" t="s">
        <v>27</v>
      </c>
      <c r="I102" s="56">
        <v>7.5073588862967083E-2</v>
      </c>
      <c r="J102" s="56">
        <v>0.1336021161856383</v>
      </c>
    </row>
    <row r="103" spans="1:18" x14ac:dyDescent="0.25">
      <c r="H103" s="73" t="s">
        <v>28</v>
      </c>
      <c r="I103" s="56">
        <v>6.3009703734954556E-2</v>
      </c>
      <c r="J103" s="56">
        <v>7.5627045669766649E-2</v>
      </c>
    </row>
    <row r="104" spans="1:18" x14ac:dyDescent="0.25">
      <c r="H104" s="73" t="s">
        <v>29</v>
      </c>
      <c r="I104" s="56">
        <v>6.9462416816473624E-2</v>
      </c>
      <c r="J104" s="56">
        <v>8.1423405899896176E-2</v>
      </c>
      <c r="P104" s="73" t="s">
        <v>30</v>
      </c>
      <c r="Q104" s="56">
        <v>6399.5567993721143</v>
      </c>
    </row>
    <row r="105" spans="1:18" x14ac:dyDescent="0.25">
      <c r="H105" s="73" t="s">
        <v>31</v>
      </c>
      <c r="I105" s="56">
        <v>9.8050104133723032E-2</v>
      </c>
      <c r="J105" s="56">
        <v>0.1453651559503881</v>
      </c>
    </row>
    <row r="106" spans="1:18" x14ac:dyDescent="0.25">
      <c r="H106" s="73" t="s">
        <v>32</v>
      </c>
      <c r="I106" s="56">
        <v>0.12216347202313479</v>
      </c>
      <c r="J106" s="56">
        <v>0.19331947142047939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 s="56">
        <v>8.9539044589501096</v>
      </c>
      <c r="C112" s="56">
        <v>19.623870718784719</v>
      </c>
      <c r="H112" s="73" t="s">
        <v>18</v>
      </c>
      <c r="I112" s="56">
        <v>0.26099483821754299</v>
      </c>
      <c r="J112" s="56">
        <v>0.33278924209919808</v>
      </c>
      <c r="P112" s="73" t="s">
        <v>19</v>
      </c>
      <c r="Q112" s="56">
        <v>0.15868322011293279</v>
      </c>
      <c r="R112" s="56">
        <v>0.43502283789780039</v>
      </c>
    </row>
    <row r="113" spans="1:18" x14ac:dyDescent="0.25">
      <c r="A113" s="57" t="s">
        <v>20</v>
      </c>
      <c r="B113" s="56">
        <v>77.213862232192099</v>
      </c>
      <c r="C113" s="56">
        <v>62.694577814336881</v>
      </c>
      <c r="H113" s="73" t="s">
        <v>21</v>
      </c>
      <c r="I113" s="56">
        <v>0.39722497795961892</v>
      </c>
      <c r="J113" s="56">
        <v>0.49310921811551572</v>
      </c>
      <c r="P113" s="73" t="s">
        <v>22</v>
      </c>
      <c r="Q113" s="56">
        <v>6.5957394608100266</v>
      </c>
      <c r="R113" s="56">
        <v>23.51502625486885</v>
      </c>
    </row>
    <row r="114" spans="1:18" x14ac:dyDescent="0.25">
      <c r="A114" s="57" t="s">
        <v>23</v>
      </c>
      <c r="B114" s="56">
        <v>32.676867794496943</v>
      </c>
      <c r="C114" s="56">
        <v>50.193880937055248</v>
      </c>
      <c r="H114" s="73" t="s">
        <v>24</v>
      </c>
      <c r="I114" s="56">
        <v>0.42065228379154002</v>
      </c>
      <c r="J114" s="56">
        <v>0.60155189155741207</v>
      </c>
      <c r="P114" s="73" t="s">
        <v>25</v>
      </c>
      <c r="Q114" s="56">
        <v>29.71707151039281</v>
      </c>
      <c r="R114" s="56">
        <v>125.7605053616726</v>
      </c>
    </row>
    <row r="115" spans="1:18" x14ac:dyDescent="0.25">
      <c r="A115" s="57" t="s">
        <v>26</v>
      </c>
      <c r="B115" s="56">
        <v>47.979769283667757</v>
      </c>
      <c r="C115" s="56">
        <v>59.51401461001452</v>
      </c>
      <c r="H115" s="73" t="s">
        <v>27</v>
      </c>
      <c r="I115" s="56">
        <v>0.42194038265753059</v>
      </c>
      <c r="J115" s="56">
        <v>0.5615293298810089</v>
      </c>
    </row>
    <row r="116" spans="1:18" x14ac:dyDescent="0.25">
      <c r="H116" s="73" t="s">
        <v>28</v>
      </c>
      <c r="I116" s="56">
        <v>0.28841344275868891</v>
      </c>
      <c r="J116" s="56">
        <v>0.39281242511518499</v>
      </c>
    </row>
    <row r="117" spans="1:18" x14ac:dyDescent="0.25">
      <c r="H117" s="73" t="s">
        <v>29</v>
      </c>
      <c r="I117" s="56">
        <v>0.40596393491515648</v>
      </c>
      <c r="J117" s="56">
        <v>0.40492577812330161</v>
      </c>
      <c r="P117" s="73" t="s">
        <v>30</v>
      </c>
      <c r="Q117" s="56">
        <v>1559.424888171998</v>
      </c>
    </row>
    <row r="118" spans="1:18" x14ac:dyDescent="0.25">
      <c r="H118" s="73" t="s">
        <v>31</v>
      </c>
      <c r="I118" s="56">
        <v>0.49796790092434162</v>
      </c>
      <c r="J118" s="56">
        <v>0.47013780826486762</v>
      </c>
    </row>
    <row r="119" spans="1:18" x14ac:dyDescent="0.25">
      <c r="H119" s="73" t="s">
        <v>32</v>
      </c>
      <c r="I119" s="56">
        <v>0.50872771690528107</v>
      </c>
      <c r="J119" s="56">
        <v>0.57758416824706738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 s="56">
        <v>12.778757635147411</v>
      </c>
      <c r="C146" s="56">
        <v>28.615208255507429</v>
      </c>
    </row>
    <row r="147" spans="1:25" x14ac:dyDescent="0.25">
      <c r="A147" s="57" t="s">
        <v>20</v>
      </c>
      <c r="B147" s="56">
        <v>21.25716290435388</v>
      </c>
      <c r="C147" s="56">
        <v>10.689513815532329</v>
      </c>
    </row>
    <row r="148" spans="1:25" x14ac:dyDescent="0.25">
      <c r="A148" s="57" t="s">
        <v>23</v>
      </c>
      <c r="B148" s="56">
        <v>4.6285311211319984</v>
      </c>
      <c r="C148" s="56">
        <v>6.1665957376399199</v>
      </c>
    </row>
    <row r="149" spans="1:25" x14ac:dyDescent="0.25">
      <c r="A149" s="57" t="s">
        <v>26</v>
      </c>
      <c r="B149" s="56">
        <v>3.7424443672892509</v>
      </c>
      <c r="C149" s="56">
        <v>3.926693231996421</v>
      </c>
    </row>
    <row r="151" spans="1:25" x14ac:dyDescent="0.25">
      <c r="A151" s="57" t="s">
        <v>58</v>
      </c>
    </row>
    <row r="154" spans="1:25" x14ac:dyDescent="0.25">
      <c r="A154" s="56" t="s">
        <v>59</v>
      </c>
      <c r="H154" s="56" t="s">
        <v>60</v>
      </c>
      <c r="O154" s="56" t="s">
        <v>61</v>
      </c>
    </row>
    <row r="155" spans="1:25" x14ac:dyDescent="0.25">
      <c r="A155" s="56" t="s">
        <v>62</v>
      </c>
      <c r="H155" s="56" t="s">
        <v>63</v>
      </c>
      <c r="O155" s="56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 s="56">
        <v>-6.283563561262401E-3</v>
      </c>
      <c r="C160" s="56">
        <v>-1.916931938436817E-2</v>
      </c>
      <c r="D160" s="56">
        <v>-2.3992200600831799E-2</v>
      </c>
      <c r="H160" s="74" t="s">
        <v>70</v>
      </c>
      <c r="I160" s="56">
        <v>3.6211838381018747E-2</v>
      </c>
      <c r="J160" s="56">
        <v>5.6498547826870513E-2</v>
      </c>
      <c r="K160" s="56">
        <v>3.3102917687817902E-2</v>
      </c>
      <c r="O160" s="74" t="s">
        <v>71</v>
      </c>
      <c r="P160" s="56">
        <v>8.6819273384407772E-2</v>
      </c>
      <c r="Q160" s="56">
        <v>7.4685487900111272E-2</v>
      </c>
      <c r="W160" s="74" t="s">
        <v>18</v>
      </c>
      <c r="X160" s="56">
        <v>3.5243632061040142E-2</v>
      </c>
      <c r="Y160" s="56">
        <v>4.1329482055679378E-2</v>
      </c>
    </row>
    <row r="161" spans="1:25" x14ac:dyDescent="0.25">
      <c r="A161" s="74" t="s">
        <v>20</v>
      </c>
      <c r="B161" s="56">
        <v>0.2002782338505015</v>
      </c>
      <c r="C161" s="56">
        <v>4.9218446836077893E-2</v>
      </c>
      <c r="D161" s="56">
        <v>-2.142349110237441E-2</v>
      </c>
      <c r="H161" s="74" t="s">
        <v>72</v>
      </c>
      <c r="I161" s="56">
        <v>5.0816437050940903E-2</v>
      </c>
      <c r="J161" s="56">
        <v>6.5604867289161997E-2</v>
      </c>
      <c r="K161" s="56">
        <v>4.2062440583147911E-2</v>
      </c>
      <c r="O161" s="74" t="s">
        <v>73</v>
      </c>
      <c r="P161" s="56">
        <v>9.4923724833023762E-3</v>
      </c>
      <c r="Q161" s="56">
        <v>-7.0147878693857732E-3</v>
      </c>
      <c r="W161" s="74" t="s">
        <v>21</v>
      </c>
      <c r="X161" s="56">
        <v>0.18027910771781289</v>
      </c>
      <c r="Y161" s="56">
        <v>0.1675674206662229</v>
      </c>
    </row>
    <row r="162" spans="1:25" x14ac:dyDescent="0.25">
      <c r="A162" s="74" t="s">
        <v>23</v>
      </c>
      <c r="B162" s="56">
        <v>5.3621245210231858E-2</v>
      </c>
      <c r="C162" s="56">
        <v>-4.1623537750393293E-3</v>
      </c>
      <c r="D162" s="56">
        <v>-4.8063264584441483E-2</v>
      </c>
      <c r="H162" s="74" t="s">
        <v>74</v>
      </c>
      <c r="I162" s="56">
        <v>0.19053390802971479</v>
      </c>
      <c r="J162" s="56">
        <v>9.8811164133600707E-2</v>
      </c>
      <c r="K162" s="56">
        <v>6.1031752634624493E-2</v>
      </c>
      <c r="O162" s="74" t="s">
        <v>75</v>
      </c>
      <c r="P162" s="56">
        <v>0.13323316323176271</v>
      </c>
      <c r="Q162" s="56">
        <v>0.1483301567414238</v>
      </c>
      <c r="W162" s="74" t="s">
        <v>24</v>
      </c>
      <c r="X162" s="56">
        <v>8.4855830414686056E-2</v>
      </c>
      <c r="Y162" s="56">
        <v>5.3135760650955412E-2</v>
      </c>
    </row>
    <row r="163" spans="1:25" x14ac:dyDescent="0.25">
      <c r="A163" s="74" t="s">
        <v>26</v>
      </c>
      <c r="B163" s="56">
        <v>0.1159428320836698</v>
      </c>
      <c r="C163" s="56">
        <v>5.0767623654456737E-2</v>
      </c>
      <c r="D163" s="56">
        <v>3.8437052524782703E-2</v>
      </c>
      <c r="H163" s="74" t="s">
        <v>76</v>
      </c>
      <c r="I163" s="56">
        <v>0.20096015988579891</v>
      </c>
      <c r="J163" s="56">
        <v>-2.169234975057726E-2</v>
      </c>
      <c r="K163" s="56">
        <v>-3.838104500478362E-2</v>
      </c>
      <c r="O163" s="74" t="s">
        <v>77</v>
      </c>
      <c r="P163" s="56">
        <v>-8.502379114297906E-2</v>
      </c>
      <c r="Q163" s="56">
        <v>5.6957059699855678E-2</v>
      </c>
      <c r="W163" s="74" t="s">
        <v>27</v>
      </c>
      <c r="X163" s="56">
        <v>2.2380184486671749E-2</v>
      </c>
      <c r="Y163" s="56">
        <v>5.4015766858371332E-2</v>
      </c>
    </row>
    <row r="164" spans="1:25" x14ac:dyDescent="0.25">
      <c r="W164" s="74" t="s">
        <v>28</v>
      </c>
      <c r="X164" s="56">
        <v>1.054606211049007E-2</v>
      </c>
      <c r="Y164" s="56">
        <v>1.089409455281617E-2</v>
      </c>
    </row>
    <row r="165" spans="1:25" x14ac:dyDescent="0.25">
      <c r="W165" s="74" t="s">
        <v>29</v>
      </c>
      <c r="X165" s="56">
        <v>-5.4022026899039732E-2</v>
      </c>
      <c r="Y165" s="56">
        <v>5.726574197403278E-2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 s="56">
        <v>5.3226989935582308E-2</v>
      </c>
      <c r="Y166" s="56">
        <v>0.1815010481622715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 s="56">
        <v>8.552549854935694E-2</v>
      </c>
      <c r="Y167" s="56">
        <v>7.5961000809192533E-2</v>
      </c>
    </row>
    <row r="168" spans="1:25" x14ac:dyDescent="0.25">
      <c r="A168" s="74" t="s">
        <v>17</v>
      </c>
      <c r="B168" s="56">
        <v>-6.4542206848787226E-2</v>
      </c>
      <c r="C168" s="56">
        <v>0.18398568834237711</v>
      </c>
      <c r="D168" s="56">
        <v>-3.0331465583651809E-2</v>
      </c>
      <c r="H168" s="74" t="s">
        <v>70</v>
      </c>
      <c r="I168" s="56">
        <v>0.29753292802822928</v>
      </c>
      <c r="J168" s="56">
        <v>0.15459765597115999</v>
      </c>
      <c r="K168" s="56">
        <v>9.9576791819301319E-2</v>
      </c>
      <c r="O168" s="74" t="s">
        <v>71</v>
      </c>
      <c r="P168" s="56">
        <v>0.38923061484608862</v>
      </c>
      <c r="Q168" s="56">
        <v>0.37618943434939722</v>
      </c>
    </row>
    <row r="169" spans="1:25" x14ac:dyDescent="0.25">
      <c r="A169" s="74" t="s">
        <v>20</v>
      </c>
      <c r="B169" s="56">
        <v>-0.17613106016190441</v>
      </c>
      <c r="C169" s="56">
        <v>6.4158871129959723E-3</v>
      </c>
      <c r="D169" s="56">
        <v>-0.25678611829107001</v>
      </c>
      <c r="H169" s="74" t="s">
        <v>72</v>
      </c>
      <c r="I169" s="56">
        <v>0.35023174256576067</v>
      </c>
      <c r="J169" s="56">
        <v>7.0774851476817738E-2</v>
      </c>
      <c r="K169" s="56">
        <v>0.11463713170312451</v>
      </c>
      <c r="O169" s="74" t="s">
        <v>73</v>
      </c>
      <c r="P169" s="56">
        <v>0.33441366805869449</v>
      </c>
      <c r="Q169" s="56">
        <v>0.20613431764048951</v>
      </c>
    </row>
    <row r="170" spans="1:25" x14ac:dyDescent="0.25">
      <c r="A170" s="74" t="s">
        <v>23</v>
      </c>
      <c r="B170" s="56">
        <v>0.50566234286167977</v>
      </c>
      <c r="C170" s="56">
        <v>0.34532267344520551</v>
      </c>
      <c r="D170" s="56">
        <v>0.27986976665185592</v>
      </c>
      <c r="H170" s="74" t="s">
        <v>74</v>
      </c>
      <c r="I170" s="56">
        <v>-0.20502242981913721</v>
      </c>
      <c r="J170" s="56">
        <v>-1.6179744429154E-2</v>
      </c>
      <c r="K170" s="56">
        <v>-9.2121760928873975E-2</v>
      </c>
      <c r="O170" s="74" t="s">
        <v>75</v>
      </c>
      <c r="P170" s="56">
        <v>-0.20276228763248449</v>
      </c>
      <c r="Q170" s="56">
        <v>-6.8880468353429369E-2</v>
      </c>
      <c r="W170" s="57" t="s">
        <v>79</v>
      </c>
    </row>
    <row r="171" spans="1:25" x14ac:dyDescent="0.25">
      <c r="A171" s="74" t="s">
        <v>26</v>
      </c>
      <c r="B171" s="56">
        <v>0.32688519916421099</v>
      </c>
      <c r="C171" s="56">
        <v>0.23015211393602841</v>
      </c>
      <c r="D171" s="56">
        <v>0.15220443939739309</v>
      </c>
      <c r="H171" s="74" t="s">
        <v>76</v>
      </c>
      <c r="I171" s="56">
        <v>0.20811360994095551</v>
      </c>
      <c r="J171" s="56">
        <v>0.46332682737950748</v>
      </c>
      <c r="K171" s="56">
        <v>0.2059523629376456</v>
      </c>
      <c r="O171" s="74" t="s">
        <v>77</v>
      </c>
      <c r="P171" s="56">
        <v>0.41557252248749071</v>
      </c>
      <c r="Q171" s="56">
        <v>0.18687692406589551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 s="56">
        <v>1.841919805469986E-2</v>
      </c>
      <c r="Y172" s="56">
        <v>2.989588936826041E-2</v>
      </c>
    </row>
    <row r="173" spans="1:25" x14ac:dyDescent="0.25">
      <c r="W173" s="74" t="s">
        <v>21</v>
      </c>
      <c r="X173" s="56">
        <v>4.5113178696744513E-2</v>
      </c>
      <c r="Y173" s="56">
        <v>9.0570496756482682E-2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 s="56">
        <v>0.23594421543832231</v>
      </c>
      <c r="Y174" s="56">
        <v>0.26415695948512907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 s="56">
        <v>0.41402872328535212</v>
      </c>
      <c r="Y175" s="56">
        <v>0.27370979383137062</v>
      </c>
    </row>
    <row r="176" spans="1:25" x14ac:dyDescent="0.25">
      <c r="A176" s="74" t="s">
        <v>17</v>
      </c>
      <c r="B176" s="56">
        <v>8.6623929992726942E-4</v>
      </c>
      <c r="C176" s="56">
        <v>-1.6132177236690491E-2</v>
      </c>
      <c r="D176" s="56">
        <v>-2.7027809035302119E-2</v>
      </c>
      <c r="H176" s="74" t="s">
        <v>70</v>
      </c>
      <c r="I176" s="56">
        <v>4.8191162103935252E-2</v>
      </c>
      <c r="J176" s="56">
        <v>-0.24716657051991781</v>
      </c>
      <c r="K176" s="56">
        <v>-0.29309334415208532</v>
      </c>
      <c r="O176" s="74" t="s">
        <v>71</v>
      </c>
      <c r="P176" s="56">
        <v>-9.8393970013784485E-2</v>
      </c>
      <c r="Q176" s="56">
        <v>-7.9814738771701407E-2</v>
      </c>
      <c r="W176" s="74" t="s">
        <v>28</v>
      </c>
      <c r="X176" s="56">
        <v>-3.5250330989917027E-2</v>
      </c>
      <c r="Y176" s="56">
        <v>-1.342084794150375E-2</v>
      </c>
    </row>
    <row r="177" spans="1:25" x14ac:dyDescent="0.25">
      <c r="A177" s="74" t="s">
        <v>20</v>
      </c>
      <c r="B177" s="56">
        <v>-4.7360131092142807E-3</v>
      </c>
      <c r="C177" s="56">
        <v>-7.3169773507511832E-2</v>
      </c>
      <c r="D177" s="56">
        <v>-7.3595468635032857E-2</v>
      </c>
      <c r="H177" s="74" t="s">
        <v>72</v>
      </c>
      <c r="I177" s="56">
        <v>-9.4547168442997334E-2</v>
      </c>
      <c r="J177" s="56">
        <v>-9.5480634475519424E-2</v>
      </c>
      <c r="K177" s="56">
        <v>-0.1130444610153946</v>
      </c>
      <c r="O177" s="74" t="s">
        <v>73</v>
      </c>
      <c r="P177" s="56">
        <v>-0.16406968515503481</v>
      </c>
      <c r="Q177" s="56">
        <v>1.232472922941984E-2</v>
      </c>
      <c r="W177" s="74" t="s">
        <v>29</v>
      </c>
      <c r="X177" s="56">
        <v>0.42582094368290901</v>
      </c>
      <c r="Y177" s="56">
        <v>0.2675798516615237</v>
      </c>
    </row>
    <row r="178" spans="1:25" x14ac:dyDescent="0.25">
      <c r="A178" s="74" t="s">
        <v>23</v>
      </c>
      <c r="B178" s="56">
        <v>-0.1134669188640903</v>
      </c>
      <c r="C178" s="56">
        <v>-9.4607150287872921E-2</v>
      </c>
      <c r="D178" s="56">
        <v>-0.14736930070213181</v>
      </c>
      <c r="H178" s="74" t="s">
        <v>74</v>
      </c>
      <c r="I178" s="56">
        <v>0.32800198316869639</v>
      </c>
      <c r="J178" s="56">
        <v>0.2772718087025039</v>
      </c>
      <c r="K178" s="56">
        <v>0.2625495912376396</v>
      </c>
      <c r="O178" s="74" t="s">
        <v>75</v>
      </c>
      <c r="P178" s="56">
        <v>0.1670393848576415</v>
      </c>
      <c r="Q178" s="56">
        <v>-0.3372872956360578</v>
      </c>
      <c r="W178" s="74" t="s">
        <v>31</v>
      </c>
      <c r="X178" s="56">
        <v>0.35699000405660009</v>
      </c>
      <c r="Y178" s="56">
        <v>0.2306750596937075</v>
      </c>
    </row>
    <row r="179" spans="1:25" x14ac:dyDescent="0.25">
      <c r="A179" s="74" t="s">
        <v>26</v>
      </c>
      <c r="B179" s="56">
        <v>-0.10950299959647131</v>
      </c>
      <c r="C179" s="56">
        <v>1.3931433617736201E-2</v>
      </c>
      <c r="D179" s="56">
        <v>1.171953378929521E-2</v>
      </c>
      <c r="H179" s="74" t="s">
        <v>76</v>
      </c>
      <c r="I179" s="56">
        <v>-9.4060470633286541E-2</v>
      </c>
      <c r="J179" s="56">
        <v>-8.2124591998749871E-2</v>
      </c>
      <c r="K179" s="56">
        <v>-7.3659728242270045E-2</v>
      </c>
      <c r="O179" s="74" t="s">
        <v>77</v>
      </c>
      <c r="P179" s="56">
        <v>-1.8248910505368591E-2</v>
      </c>
      <c r="Q179" s="56">
        <v>0.27169201263887022</v>
      </c>
      <c r="W179" s="74" t="s">
        <v>32</v>
      </c>
      <c r="X179" s="56">
        <v>0.36673184977092682</v>
      </c>
      <c r="Y179" s="56">
        <v>0.35818004420501698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 s="56">
        <v>-9.9671642549047715E-2</v>
      </c>
      <c r="C184" s="56">
        <v>-6.9248991237635213E-2</v>
      </c>
      <c r="D184" s="56">
        <v>8.540526252615456E-3</v>
      </c>
      <c r="H184" s="74" t="s">
        <v>70</v>
      </c>
      <c r="I184" s="56">
        <v>0.71790807054481098</v>
      </c>
      <c r="J184" s="56">
        <v>0.72206712173413312</v>
      </c>
      <c r="K184" s="56">
        <v>9.3410061600018135E-2</v>
      </c>
      <c r="O184" s="74" t="s">
        <v>71</v>
      </c>
      <c r="P184" s="56">
        <v>0.27975338802459299</v>
      </c>
      <c r="Q184" s="56">
        <v>0.531941009876292</v>
      </c>
      <c r="W184" s="74" t="s">
        <v>18</v>
      </c>
      <c r="X184" s="56">
        <v>-4.8076097867285013E-2</v>
      </c>
      <c r="Y184" s="56">
        <v>-8.8168008705789849E-2</v>
      </c>
    </row>
    <row r="185" spans="1:25" x14ac:dyDescent="0.25">
      <c r="A185" s="74" t="s">
        <v>20</v>
      </c>
      <c r="B185" s="56">
        <v>0.56273815227127788</v>
      </c>
      <c r="C185" s="56">
        <v>0.46615127243885801</v>
      </c>
      <c r="D185" s="56">
        <v>0.22923192702898049</v>
      </c>
      <c r="H185" s="74" t="s">
        <v>72</v>
      </c>
      <c r="I185" s="56">
        <v>0.54261207032656322</v>
      </c>
      <c r="J185" s="56">
        <v>0.24355737103879349</v>
      </c>
      <c r="K185" s="56">
        <v>7.776309280607091E-2</v>
      </c>
      <c r="O185" s="74" t="s">
        <v>73</v>
      </c>
      <c r="P185" s="56">
        <v>0.57846915709129354</v>
      </c>
      <c r="Q185" s="56">
        <v>0.61250905489245322</v>
      </c>
      <c r="W185" s="74" t="s">
        <v>21</v>
      </c>
      <c r="X185" s="56">
        <v>2.5214344741296111E-2</v>
      </c>
      <c r="Y185" s="56">
        <v>-0.17992827567768249</v>
      </c>
    </row>
    <row r="186" spans="1:25" x14ac:dyDescent="0.25">
      <c r="A186" s="74" t="s">
        <v>23</v>
      </c>
      <c r="B186" s="56">
        <v>0.58817865044011441</v>
      </c>
      <c r="C186" s="56">
        <v>0.5015566615123509</v>
      </c>
      <c r="D186" s="56">
        <v>0.1234022470491991</v>
      </c>
      <c r="H186" s="74" t="s">
        <v>74</v>
      </c>
      <c r="I186" s="56">
        <v>0.58733054748364233</v>
      </c>
      <c r="J186" s="56">
        <v>0.52922462679708093</v>
      </c>
      <c r="K186" s="56">
        <v>5.7512158609086712E-2</v>
      </c>
      <c r="O186" s="74" t="s">
        <v>75</v>
      </c>
      <c r="P186" s="56">
        <v>0.65053556748565666</v>
      </c>
      <c r="Q186" s="56">
        <v>0.67756239273425034</v>
      </c>
      <c r="W186" s="74" t="s">
        <v>24</v>
      </c>
      <c r="X186" s="56">
        <v>-0.22601645654870231</v>
      </c>
      <c r="Y186" s="56">
        <v>-0.33426143374481693</v>
      </c>
    </row>
    <row r="187" spans="1:25" x14ac:dyDescent="0.25">
      <c r="A187" s="74" t="s">
        <v>26</v>
      </c>
      <c r="B187" s="56">
        <v>0.22207280488143691</v>
      </c>
      <c r="C187" s="56">
        <v>9.0908511778059739E-2</v>
      </c>
      <c r="D187" s="56">
        <v>4.8926070095607621E-2</v>
      </c>
      <c r="H187" s="74" t="s">
        <v>76</v>
      </c>
      <c r="I187" s="56">
        <v>0.60530844344822143</v>
      </c>
      <c r="J187" s="56">
        <v>0.51297407810074092</v>
      </c>
      <c r="K187" s="56">
        <v>0.12519970862421759</v>
      </c>
      <c r="O187" s="74" t="s">
        <v>77</v>
      </c>
      <c r="P187" s="56">
        <v>0.259040109803161</v>
      </c>
      <c r="Q187" s="56">
        <v>0.50349942753962906</v>
      </c>
      <c r="W187" s="74" t="s">
        <v>27</v>
      </c>
      <c r="X187" s="56">
        <v>-0.17258512431969281</v>
      </c>
      <c r="Y187" s="56">
        <v>3.2106947175219232E-2</v>
      </c>
    </row>
    <row r="188" spans="1:25" x14ac:dyDescent="0.25">
      <c r="W188" s="74" t="s">
        <v>28</v>
      </c>
      <c r="X188" s="56">
        <v>-1.8153353160123131E-2</v>
      </c>
      <c r="Y188" s="56">
        <v>-7.884675364940813E-2</v>
      </c>
    </row>
    <row r="189" spans="1:25" x14ac:dyDescent="0.25">
      <c r="W189" s="74" t="s">
        <v>29</v>
      </c>
      <c r="X189" s="56">
        <v>6.758518751566725E-2</v>
      </c>
      <c r="Y189" s="56">
        <v>-0.1361449360900221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 s="56">
        <v>-0.15725496260365321</v>
      </c>
      <c r="Y190" s="56">
        <v>0.1685868520113139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 s="56">
        <v>-8.382164109659028E-2</v>
      </c>
      <c r="Y191" s="56">
        <v>-7.0564672277764556E-2</v>
      </c>
    </row>
    <row r="192" spans="1:25" x14ac:dyDescent="0.25">
      <c r="A192" s="74" t="s">
        <v>17</v>
      </c>
      <c r="B192" s="56">
        <v>3.1469017524081988E-3</v>
      </c>
      <c r="C192" s="56">
        <v>-2.0257905306687311E-2</v>
      </c>
      <c r="D192" s="56">
        <v>3.046359158453079E-2</v>
      </c>
      <c r="H192" s="74" t="s">
        <v>70</v>
      </c>
      <c r="I192" s="56">
        <v>-7.6294662045743575E-2</v>
      </c>
      <c r="J192" s="56">
        <v>2.015823469948665E-2</v>
      </c>
      <c r="K192" s="56">
        <v>-2.709542696142813E-2</v>
      </c>
      <c r="O192" s="74" t="s">
        <v>71</v>
      </c>
      <c r="P192" s="56">
        <v>0.26868409888449152</v>
      </c>
      <c r="Q192" s="56">
        <v>0.26596925142407629</v>
      </c>
    </row>
    <row r="193" spans="1:25" x14ac:dyDescent="0.25">
      <c r="A193" s="74" t="s">
        <v>20</v>
      </c>
      <c r="B193" s="56">
        <v>-0.18132389780816019</v>
      </c>
      <c r="C193" s="56">
        <v>-9.8129948696386027E-2</v>
      </c>
      <c r="D193" s="56">
        <v>-0.11515723645900849</v>
      </c>
      <c r="H193" s="74" t="s">
        <v>72</v>
      </c>
      <c r="I193" s="56">
        <v>0.15845344291335059</v>
      </c>
      <c r="J193" s="56">
        <v>7.7032571499781613E-2</v>
      </c>
      <c r="K193" s="56">
        <v>4.8580444416751523E-2</v>
      </c>
      <c r="O193" s="74" t="s">
        <v>73</v>
      </c>
      <c r="P193" s="56">
        <v>-6.2057329723361372E-2</v>
      </c>
      <c r="Q193" s="56">
        <v>-3.3321581023191028E-2</v>
      </c>
    </row>
    <row r="194" spans="1:25" x14ac:dyDescent="0.25">
      <c r="A194" s="74" t="s">
        <v>23</v>
      </c>
      <c r="B194" s="56">
        <v>-0.13068416307600561</v>
      </c>
      <c r="C194" s="56">
        <v>-8.3223741063400594E-2</v>
      </c>
      <c r="D194" s="56">
        <v>-8.1375144113078626E-2</v>
      </c>
      <c r="H194" s="74" t="s">
        <v>74</v>
      </c>
      <c r="I194" s="56">
        <v>0.18571575480332089</v>
      </c>
      <c r="J194" s="56">
        <v>0.1051641483191995</v>
      </c>
      <c r="K194" s="56">
        <v>6.2002023762412921E-2</v>
      </c>
      <c r="O194" s="74" t="s">
        <v>75</v>
      </c>
      <c r="P194" s="56">
        <v>-0.30727657111582002</v>
      </c>
      <c r="Q194" s="56">
        <v>-0.27344139905859621</v>
      </c>
      <c r="W194" s="57" t="s">
        <v>84</v>
      </c>
    </row>
    <row r="195" spans="1:25" x14ac:dyDescent="0.25">
      <c r="A195" s="74" t="s">
        <v>26</v>
      </c>
      <c r="B195" s="56">
        <v>-0.16524069166768979</v>
      </c>
      <c r="C195" s="56">
        <v>-0.121223440009097</v>
      </c>
      <c r="D195" s="56">
        <v>-8.1354982296342526E-2</v>
      </c>
      <c r="H195" s="74" t="s">
        <v>76</v>
      </c>
      <c r="I195" s="56">
        <v>-0.18535144706911899</v>
      </c>
      <c r="J195" s="56">
        <v>-3.5942909417997382E-2</v>
      </c>
      <c r="K195" s="56">
        <v>4.6764437551942269E-2</v>
      </c>
      <c r="O195" s="74" t="s">
        <v>77</v>
      </c>
      <c r="P195" s="56">
        <v>0.32898863450055749</v>
      </c>
      <c r="Q195" s="56">
        <v>0.32315293219833058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 s="56">
        <v>0.76515164041826911</v>
      </c>
      <c r="Y196" s="56">
        <v>0.6813225239672438</v>
      </c>
    </row>
    <row r="197" spans="1:25" x14ac:dyDescent="0.25">
      <c r="W197" s="74" t="s">
        <v>21</v>
      </c>
      <c r="X197" s="56">
        <v>0.69639249787293789</v>
      </c>
      <c r="Y197" s="56">
        <v>0.64856843395301744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 s="56">
        <v>0.79873570361667812</v>
      </c>
      <c r="Y198" s="56">
        <v>0.75205031005199985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 s="56">
        <v>0.68535604767091685</v>
      </c>
      <c r="Y199" s="56">
        <v>0.73266585239421567</v>
      </c>
    </row>
    <row r="200" spans="1:25" x14ac:dyDescent="0.25">
      <c r="A200" s="74" t="s">
        <v>17</v>
      </c>
      <c r="B200" s="56">
        <v>-2.240645115466891E-2</v>
      </c>
      <c r="C200" s="56">
        <v>2.7763198194588959E-2</v>
      </c>
      <c r="D200" s="56">
        <v>3.0445836311454842E-2</v>
      </c>
      <c r="H200" s="74" t="s">
        <v>70</v>
      </c>
      <c r="I200" s="56">
        <v>9.6875905135613047E-2</v>
      </c>
      <c r="J200" s="56">
        <v>-2.0635425302983169E-2</v>
      </c>
      <c r="K200" s="56">
        <v>5.9252931811492413E-3</v>
      </c>
      <c r="O200" s="74" t="s">
        <v>71</v>
      </c>
      <c r="P200" s="56">
        <v>5.9909523846701972E-2</v>
      </c>
      <c r="Q200" s="56">
        <v>-1.9644344093265181E-2</v>
      </c>
      <c r="W200" s="74" t="s">
        <v>28</v>
      </c>
      <c r="X200" s="56">
        <v>0.37570479990036759</v>
      </c>
      <c r="Y200" s="56">
        <v>0.36655814081511379</v>
      </c>
    </row>
    <row r="201" spans="1:25" x14ac:dyDescent="0.25">
      <c r="A201" s="74" t="s">
        <v>20</v>
      </c>
      <c r="B201" s="56">
        <v>-1.6249648188485101E-2</v>
      </c>
      <c r="C201" s="56">
        <v>-9.5180802811705614E-2</v>
      </c>
      <c r="D201" s="56">
        <v>-9.1817418344463456E-2</v>
      </c>
      <c r="H201" s="74" t="s">
        <v>72</v>
      </c>
      <c r="I201" s="56">
        <v>1.7104101437140449E-2</v>
      </c>
      <c r="J201" s="56">
        <v>-5.5885288125124458E-2</v>
      </c>
      <c r="K201" s="56">
        <v>-6.3187174980585292E-2</v>
      </c>
      <c r="O201" s="74" t="s">
        <v>73</v>
      </c>
      <c r="P201" s="56">
        <v>4.9815996955166744E-3</v>
      </c>
      <c r="Q201" s="56">
        <v>2.6353366623380309E-2</v>
      </c>
      <c r="W201" s="74" t="s">
        <v>29</v>
      </c>
      <c r="X201" s="56">
        <v>0.39217979271283693</v>
      </c>
      <c r="Y201" s="56">
        <v>0.5950123078523234</v>
      </c>
    </row>
    <row r="202" spans="1:25" x14ac:dyDescent="0.25">
      <c r="A202" s="74" t="s">
        <v>23</v>
      </c>
      <c r="B202" s="56">
        <v>-5.4513843750224722E-2</v>
      </c>
      <c r="C202" s="56">
        <v>3.0395688676270918E-2</v>
      </c>
      <c r="D202" s="56">
        <v>3.5635936525365952E-2</v>
      </c>
      <c r="H202" s="74" t="s">
        <v>74</v>
      </c>
      <c r="I202" s="56">
        <v>-3.4899342241385689E-2</v>
      </c>
      <c r="J202" s="56">
        <v>-4.3455135289531981E-2</v>
      </c>
      <c r="K202" s="56">
        <v>-4.0222752653147523E-2</v>
      </c>
      <c r="O202" s="74" t="s">
        <v>75</v>
      </c>
      <c r="P202" s="56">
        <v>-4.668531693132575E-2</v>
      </c>
      <c r="Q202" s="56">
        <v>4.6868471619540612E-4</v>
      </c>
      <c r="W202" s="74" t="s">
        <v>31</v>
      </c>
      <c r="X202" s="56">
        <v>0.54678557373749859</v>
      </c>
      <c r="Y202" s="56">
        <v>0.60026212381317334</v>
      </c>
    </row>
    <row r="203" spans="1:25" x14ac:dyDescent="0.25">
      <c r="A203" s="74" t="s">
        <v>26</v>
      </c>
      <c r="B203" s="56">
        <v>-4.4249430787327022E-2</v>
      </c>
      <c r="C203" s="56">
        <v>6.8392156066022336E-2</v>
      </c>
      <c r="D203" s="56">
        <v>8.6278285745815239E-2</v>
      </c>
      <c r="H203" s="74" t="s">
        <v>76</v>
      </c>
      <c r="I203" s="56">
        <v>-5.7150029699210327E-2</v>
      </c>
      <c r="J203" s="56">
        <v>8.4239772801261922E-2</v>
      </c>
      <c r="K203" s="56">
        <v>7.1612368373290936E-2</v>
      </c>
      <c r="O203" s="74" t="s">
        <v>77</v>
      </c>
      <c r="P203" s="56">
        <v>-0.1146339310348253</v>
      </c>
      <c r="Q203" s="56">
        <v>-0.1245420844008816</v>
      </c>
      <c r="W203" s="74" t="s">
        <v>32</v>
      </c>
      <c r="X203" s="56">
        <v>0.32347774591720091</v>
      </c>
      <c r="Y203" s="56">
        <v>0.5434656641357718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 s="56">
        <v>-9.917481647742768E-2</v>
      </c>
      <c r="C208" s="56">
        <v>-7.2605350146558251E-2</v>
      </c>
      <c r="D208" s="56">
        <v>-4.8789577188161647E-2</v>
      </c>
      <c r="H208" s="74" t="s">
        <v>70</v>
      </c>
      <c r="I208" s="56">
        <v>0.7086821374082779</v>
      </c>
      <c r="J208" s="56">
        <v>9.0936046085826727E-2</v>
      </c>
      <c r="K208" s="56">
        <v>7.1169020417604104E-2</v>
      </c>
      <c r="O208" s="74" t="s">
        <v>71</v>
      </c>
      <c r="P208" s="56">
        <v>0.3625140915919976</v>
      </c>
      <c r="Q208" s="56">
        <v>0.79030661635853772</v>
      </c>
      <c r="W208" s="74" t="s">
        <v>18</v>
      </c>
      <c r="X208" s="56">
        <v>3.8572148540345227E-2</v>
      </c>
      <c r="Y208" s="56">
        <v>3.2542207139337739E-2</v>
      </c>
    </row>
    <row r="209" spans="1:25" x14ac:dyDescent="0.25">
      <c r="A209" s="74" t="s">
        <v>20</v>
      </c>
      <c r="B209" s="56">
        <v>-0.26919216085100939</v>
      </c>
      <c r="C209" s="56">
        <v>-0.130778167868739</v>
      </c>
      <c r="D209" s="56">
        <v>-0.13692647948957071</v>
      </c>
      <c r="H209" s="74" t="s">
        <v>72</v>
      </c>
      <c r="I209" s="56">
        <v>0.76598441940854367</v>
      </c>
      <c r="J209" s="56">
        <v>0.18341166822871391</v>
      </c>
      <c r="K209" s="56">
        <v>0.11183819901602959</v>
      </c>
      <c r="O209" s="74" t="s">
        <v>73</v>
      </c>
      <c r="P209" s="56">
        <v>0.40567388899710088</v>
      </c>
      <c r="Q209" s="56">
        <v>0.61096058555324628</v>
      </c>
      <c r="W209" s="74" t="s">
        <v>21</v>
      </c>
      <c r="X209" s="56">
        <v>-6.9022426079797208E-2</v>
      </c>
      <c r="Y209" s="56">
        <v>-4.6017467898077008E-2</v>
      </c>
    </row>
    <row r="210" spans="1:25" x14ac:dyDescent="0.25">
      <c r="A210" s="74" t="s">
        <v>23</v>
      </c>
      <c r="B210" s="56">
        <v>0.36839030820681029</v>
      </c>
      <c r="C210" s="56">
        <v>0.10008615564244459</v>
      </c>
      <c r="D210" s="56">
        <v>0.10936469151007649</v>
      </c>
      <c r="H210" s="74" t="s">
        <v>74</v>
      </c>
      <c r="I210" s="56">
        <v>0.34801745448070431</v>
      </c>
      <c r="J210" s="56">
        <v>-8.6149131999645606E-2</v>
      </c>
      <c r="K210" s="56">
        <v>-0.1214230570911034</v>
      </c>
      <c r="O210" s="74" t="s">
        <v>75</v>
      </c>
      <c r="P210" s="56">
        <v>-1.843343452076792E-2</v>
      </c>
      <c r="Q210" s="56">
        <v>-0.15564148942464731</v>
      </c>
      <c r="W210" s="74" t="s">
        <v>24</v>
      </c>
      <c r="X210" s="56">
        <v>-0.2426306431633917</v>
      </c>
      <c r="Y210" s="56">
        <v>-0.25124419800854841</v>
      </c>
    </row>
    <row r="211" spans="1:25" x14ac:dyDescent="0.25">
      <c r="A211" s="74" t="s">
        <v>26</v>
      </c>
      <c r="B211" s="56">
        <v>0.18538841942426201</v>
      </c>
      <c r="C211" s="56">
        <v>0.24612232758863331</v>
      </c>
      <c r="D211" s="56">
        <v>0.2112266542568032</v>
      </c>
      <c r="H211" s="74" t="s">
        <v>76</v>
      </c>
      <c r="I211" s="56">
        <v>0.6697760090836733</v>
      </c>
      <c r="J211" s="56">
        <v>9.3297387969185533E-2</v>
      </c>
      <c r="K211" s="56">
        <v>1.590498922702626E-2</v>
      </c>
      <c r="O211" s="74" t="s">
        <v>77</v>
      </c>
      <c r="P211" s="56">
        <v>0.45648740470364169</v>
      </c>
      <c r="Q211" s="56">
        <v>0.7592949517719072</v>
      </c>
      <c r="W211" s="74" t="s">
        <v>27</v>
      </c>
      <c r="X211" s="56">
        <v>-8.6927636494190538E-2</v>
      </c>
      <c r="Y211" s="56">
        <v>-6.4465142073898307E-2</v>
      </c>
    </row>
    <row r="212" spans="1:25" x14ac:dyDescent="0.25">
      <c r="W212" s="74" t="s">
        <v>28</v>
      </c>
      <c r="X212" s="56">
        <v>1.293237680095833E-2</v>
      </c>
      <c r="Y212" s="56">
        <v>6.2660418377841788E-3</v>
      </c>
    </row>
    <row r="213" spans="1:25" x14ac:dyDescent="0.25">
      <c r="W213" s="74" t="s">
        <v>29</v>
      </c>
      <c r="X213" s="56">
        <v>0.30952543767965512</v>
      </c>
      <c r="Y213" s="56">
        <v>0.25523609556229199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 s="56">
        <v>0.66944838879407276</v>
      </c>
      <c r="Y214" s="56">
        <v>0.64528203434296649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 s="56">
        <v>0.25190955555467792</v>
      </c>
      <c r="Y215" s="56">
        <v>0.24885532754362061</v>
      </c>
    </row>
    <row r="216" spans="1:25" x14ac:dyDescent="0.25">
      <c r="A216" s="74" t="s">
        <v>17</v>
      </c>
      <c r="B216" s="56">
        <v>-1.169201784129815E-2</v>
      </c>
      <c r="C216" s="56">
        <v>-6.2353227235138711E-2</v>
      </c>
      <c r="D216" s="56">
        <v>-4.8944641949524102E-2</v>
      </c>
      <c r="H216" s="74" t="s">
        <v>70</v>
      </c>
      <c r="I216" s="56">
        <v>0.22486395340523799</v>
      </c>
      <c r="J216" s="56">
        <v>3.5886142150899088E-2</v>
      </c>
      <c r="K216" s="56">
        <v>3.8367709368978667E-2</v>
      </c>
      <c r="O216" s="74" t="s">
        <v>71</v>
      </c>
      <c r="P216" s="56">
        <v>0.12064421087546399</v>
      </c>
      <c r="Q216" s="56">
        <v>0.12516046276713449</v>
      </c>
    </row>
    <row r="217" spans="1:25" x14ac:dyDescent="0.25">
      <c r="A217" s="74" t="s">
        <v>20</v>
      </c>
      <c r="B217" s="56">
        <v>-6.1104641527830982E-2</v>
      </c>
      <c r="C217" s="56">
        <v>1.4755679726561101E-3</v>
      </c>
      <c r="D217" s="56">
        <v>1.6755132828903719E-2</v>
      </c>
      <c r="H217" s="74" t="s">
        <v>72</v>
      </c>
      <c r="I217" s="56">
        <v>-4.5867170848414192E-3</v>
      </c>
      <c r="J217" s="56">
        <v>-2.3396997549994209E-2</v>
      </c>
      <c r="K217" s="56">
        <v>-1.8091509081705041E-2</v>
      </c>
      <c r="O217" s="74" t="s">
        <v>73</v>
      </c>
      <c r="P217" s="56">
        <v>-1.8580897965077382E-2</v>
      </c>
      <c r="Q217" s="56">
        <v>-3.4049148004572337E-2</v>
      </c>
    </row>
    <row r="218" spans="1:25" x14ac:dyDescent="0.25">
      <c r="A218" s="74" t="s">
        <v>23</v>
      </c>
      <c r="B218" s="56">
        <v>3.0039496793788902E-2</v>
      </c>
      <c r="C218" s="56">
        <v>-4.2286330252475912E-2</v>
      </c>
      <c r="D218" s="56">
        <v>-5.3416664205280497E-2</v>
      </c>
      <c r="H218" s="74" t="s">
        <v>74</v>
      </c>
      <c r="I218" s="56">
        <v>-0.1131860576424232</v>
      </c>
      <c r="J218" s="56">
        <v>-7.3636288157075444E-2</v>
      </c>
      <c r="K218" s="56">
        <v>-7.299917658146074E-2</v>
      </c>
      <c r="O218" s="74" t="s">
        <v>75</v>
      </c>
      <c r="P218" s="56">
        <v>-7.054287179845635E-2</v>
      </c>
      <c r="Q218" s="56">
        <v>-6.3841989436620811E-2</v>
      </c>
      <c r="W218" s="57" t="s">
        <v>89</v>
      </c>
    </row>
    <row r="219" spans="1:25" x14ac:dyDescent="0.25">
      <c r="A219" s="74" t="s">
        <v>26</v>
      </c>
      <c r="B219" s="56">
        <v>5.5180224573291754E-3</v>
      </c>
      <c r="C219" s="56">
        <v>2.7015544281054241E-2</v>
      </c>
      <c r="D219" s="56">
        <v>3.4600060167877332E-2</v>
      </c>
      <c r="H219" s="74" t="s">
        <v>76</v>
      </c>
      <c r="I219" s="56">
        <v>-1.290815471839022E-2</v>
      </c>
      <c r="J219" s="56">
        <v>-4.4336730328531332E-2</v>
      </c>
      <c r="K219" s="56">
        <v>-4.8687134929063021E-2</v>
      </c>
      <c r="O219" s="74" t="s">
        <v>77</v>
      </c>
      <c r="P219" s="56">
        <v>-0.1185603095410292</v>
      </c>
      <c r="Q219" s="56">
        <v>-0.1279724003408019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 s="56">
        <v>-1.348033894080748E-2</v>
      </c>
      <c r="Y220" s="56">
        <v>9.4049748342189604E-4</v>
      </c>
    </row>
    <row r="221" spans="1:25" x14ac:dyDescent="0.25">
      <c r="W221" s="74" t="s">
        <v>21</v>
      </c>
      <c r="X221" s="56">
        <v>-2.4160681148652729E-2</v>
      </c>
      <c r="Y221" s="56">
        <v>-1.003333618449816E-2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 s="56">
        <v>0.1110023817112691</v>
      </c>
      <c r="Y222" s="56">
        <v>5.1869880323796622E-2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 s="56">
        <v>8.4957668169890699E-2</v>
      </c>
      <c r="Y223" s="56">
        <v>7.115218692865348E-2</v>
      </c>
    </row>
    <row r="224" spans="1:25" x14ac:dyDescent="0.25">
      <c r="A224" s="74" t="s">
        <v>17</v>
      </c>
      <c r="B224" s="56">
        <v>0.1039679367302532</v>
      </c>
      <c r="C224" s="56">
        <v>2.65414702139188E-2</v>
      </c>
      <c r="D224" s="56">
        <v>-1.8927990157315021E-2</v>
      </c>
      <c r="H224" s="74" t="s">
        <v>70</v>
      </c>
      <c r="I224" s="56">
        <v>-0.32391282966178508</v>
      </c>
      <c r="J224" s="56">
        <v>0.1454346002552796</v>
      </c>
      <c r="K224" s="56">
        <v>-5.735713931685734E-2</v>
      </c>
      <c r="O224" s="74" t="s">
        <v>71</v>
      </c>
      <c r="P224" s="56">
        <v>0.21850100308168849</v>
      </c>
      <c r="Q224" s="56">
        <v>0.24840277178376849</v>
      </c>
      <c r="W224" s="74" t="s">
        <v>28</v>
      </c>
      <c r="X224" s="56">
        <v>-1.9106671785678639E-2</v>
      </c>
      <c r="Y224" s="56">
        <v>-2.5669926031279418E-3</v>
      </c>
    </row>
    <row r="225" spans="1:25" x14ac:dyDescent="0.25">
      <c r="A225" s="74" t="s">
        <v>20</v>
      </c>
      <c r="B225" s="56">
        <v>0.251601934252426</v>
      </c>
      <c r="C225" s="56">
        <v>0.43345841223592818</v>
      </c>
      <c r="D225" s="56">
        <v>0.30354037136196782</v>
      </c>
      <c r="H225" s="74" t="s">
        <v>72</v>
      </c>
      <c r="I225" s="56">
        <v>0.41154464292326259</v>
      </c>
      <c r="J225" s="56">
        <v>0.54614774160596824</v>
      </c>
      <c r="K225" s="56">
        <v>0.32326312169691712</v>
      </c>
      <c r="O225" s="74" t="s">
        <v>73</v>
      </c>
      <c r="P225" s="56">
        <v>-0.26325828538359358</v>
      </c>
      <c r="Q225" s="56">
        <v>-0.30699738831868029</v>
      </c>
      <c r="W225" s="74" t="s">
        <v>29</v>
      </c>
      <c r="X225" s="56">
        <v>-3.0622333844817572E-2</v>
      </c>
      <c r="Y225" s="56">
        <v>-8.8426228253562653E-2</v>
      </c>
    </row>
    <row r="226" spans="1:25" x14ac:dyDescent="0.25">
      <c r="A226" s="74" t="s">
        <v>23</v>
      </c>
      <c r="B226" s="56">
        <v>-0.49448589237622659</v>
      </c>
      <c r="C226" s="56">
        <v>-1.323550243211994E-2</v>
      </c>
      <c r="D226" s="56">
        <v>4.5621733002528579E-2</v>
      </c>
      <c r="H226" s="74" t="s">
        <v>74</v>
      </c>
      <c r="I226" s="56">
        <v>0.42349845450178042</v>
      </c>
      <c r="J226" s="56">
        <v>0.54607145309833782</v>
      </c>
      <c r="K226" s="56">
        <v>0.31520866426251559</v>
      </c>
      <c r="O226" s="74" t="s">
        <v>75</v>
      </c>
      <c r="P226" s="56">
        <v>0.25833904872599378</v>
      </c>
      <c r="Q226" s="56">
        <v>0.20399099909905119</v>
      </c>
      <c r="W226" s="74" t="s">
        <v>31</v>
      </c>
      <c r="X226" s="56">
        <v>5.4673103752166483E-2</v>
      </c>
      <c r="Y226" s="56">
        <v>-4.0311841104964143E-2</v>
      </c>
    </row>
    <row r="227" spans="1:25" x14ac:dyDescent="0.25">
      <c r="A227" s="74" t="s">
        <v>26</v>
      </c>
      <c r="B227" s="56">
        <v>-0.4619043306004062</v>
      </c>
      <c r="C227" s="56">
        <v>-7.350383283024323E-3</v>
      </c>
      <c r="D227" s="56">
        <v>4.8960056539635748E-2</v>
      </c>
      <c r="H227" s="74" t="s">
        <v>76</v>
      </c>
      <c r="I227" s="56">
        <v>3.9912771928001932E-2</v>
      </c>
      <c r="J227" s="56">
        <v>0.38458989771251562</v>
      </c>
      <c r="K227" s="56">
        <v>0.16486685868935949</v>
      </c>
      <c r="O227" s="74" t="s">
        <v>77</v>
      </c>
      <c r="P227" s="56">
        <v>-8.3729343395240283E-2</v>
      </c>
      <c r="Q227" s="56">
        <v>-6.5366587364805329E-2</v>
      </c>
      <c r="W227" s="74" t="s">
        <v>32</v>
      </c>
      <c r="X227" s="56">
        <v>5.6242624327935767E-2</v>
      </c>
      <c r="Y227" s="56">
        <v>-3.5616369532147182E-2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 s="56">
        <v>0.29109671016285199</v>
      </c>
      <c r="Y232" s="56">
        <v>0.40573588050183018</v>
      </c>
    </row>
    <row r="233" spans="1:25" x14ac:dyDescent="0.25">
      <c r="W233" s="74" t="s">
        <v>21</v>
      </c>
      <c r="X233" s="56">
        <v>0.2382204885845203</v>
      </c>
      <c r="Y233" s="56">
        <v>0.3738647026469703</v>
      </c>
    </row>
    <row r="234" spans="1:25" x14ac:dyDescent="0.25">
      <c r="W234" s="74" t="s">
        <v>24</v>
      </c>
      <c r="X234" s="56">
        <v>-6.4405479686328426E-2</v>
      </c>
      <c r="Y234" s="56">
        <v>7.0484997554419324E-2</v>
      </c>
    </row>
    <row r="235" spans="1:25" x14ac:dyDescent="0.25">
      <c r="W235" s="74" t="s">
        <v>27</v>
      </c>
      <c r="X235" s="56">
        <v>0.46244906019169207</v>
      </c>
      <c r="Y235" s="56">
        <v>0.70157801671036413</v>
      </c>
    </row>
    <row r="236" spans="1:25" x14ac:dyDescent="0.25">
      <c r="W236" s="74" t="s">
        <v>28</v>
      </c>
      <c r="X236" s="56">
        <v>3.943470075627608E-2</v>
      </c>
      <c r="Y236" s="56">
        <v>7.6904343120791294E-2</v>
      </c>
    </row>
    <row r="237" spans="1:25" x14ac:dyDescent="0.25">
      <c r="W237" s="74" t="s">
        <v>29</v>
      </c>
      <c r="X237" s="56">
        <v>0.5001942856843733</v>
      </c>
      <c r="Y237" s="56">
        <v>0.79851733210478293</v>
      </c>
    </row>
    <row r="238" spans="1:25" x14ac:dyDescent="0.25">
      <c r="W238" s="74" t="s">
        <v>31</v>
      </c>
      <c r="X238" s="56">
        <v>0.31640363308882452</v>
      </c>
      <c r="Y238" s="56">
        <v>0.74718458943351662</v>
      </c>
    </row>
    <row r="239" spans="1:25" x14ac:dyDescent="0.25">
      <c r="W239" s="74" t="s">
        <v>32</v>
      </c>
      <c r="X239" s="56">
        <v>0.38375070004936301</v>
      </c>
      <c r="Y239" s="56">
        <v>0.79186382382395637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 s="56">
        <v>-1.7439467013417431E-3</v>
      </c>
      <c r="Y244" s="56">
        <v>-5.8881266772549002E-3</v>
      </c>
    </row>
    <row r="245" spans="1:25" x14ac:dyDescent="0.25">
      <c r="W245" s="74" t="s">
        <v>21</v>
      </c>
      <c r="X245" s="56">
        <v>-4.9132711980020873E-2</v>
      </c>
      <c r="Y245" s="56">
        <v>-3.4316667472234122E-2</v>
      </c>
    </row>
    <row r="246" spans="1:25" x14ac:dyDescent="0.25">
      <c r="W246" s="74" t="s">
        <v>24</v>
      </c>
      <c r="X246" s="56">
        <v>0.15735912841532609</v>
      </c>
      <c r="Y246" s="56">
        <v>0.19878272720252449</v>
      </c>
    </row>
    <row r="247" spans="1:25" x14ac:dyDescent="0.25">
      <c r="W247" s="74" t="s">
        <v>27</v>
      </c>
      <c r="X247" s="56">
        <v>0.23914186590177361</v>
      </c>
      <c r="Y247" s="56">
        <v>0.2682022098516485</v>
      </c>
    </row>
    <row r="248" spans="1:25" x14ac:dyDescent="0.25">
      <c r="W248" s="74" t="s">
        <v>28</v>
      </c>
      <c r="X248" s="56">
        <v>-5.4279279208075248E-3</v>
      </c>
      <c r="Y248" s="56">
        <v>-1.622895195323731E-2</v>
      </c>
    </row>
    <row r="249" spans="1:25" x14ac:dyDescent="0.25">
      <c r="W249" s="74" t="s">
        <v>29</v>
      </c>
      <c r="X249" s="56">
        <v>2.404544046196346E-3</v>
      </c>
      <c r="Y249" s="56">
        <v>2.7417695427894621E-2</v>
      </c>
    </row>
    <row r="250" spans="1:25" x14ac:dyDescent="0.25">
      <c r="W250" s="74" t="s">
        <v>31</v>
      </c>
      <c r="X250" s="56">
        <v>3.4675515482491093E-2</v>
      </c>
      <c r="Y250" s="56">
        <v>6.2856138251943541E-2</v>
      </c>
    </row>
    <row r="251" spans="1:25" x14ac:dyDescent="0.25">
      <c r="W251" s="74" t="s">
        <v>32</v>
      </c>
      <c r="X251" s="56">
        <v>0.15890681260329381</v>
      </c>
      <c r="Y251" s="56">
        <v>0.15933797737550159</v>
      </c>
    </row>
    <row r="252" spans="1:25" x14ac:dyDescent="0.25">
      <c r="A252" s="56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 s="56">
        <v>0.1943722565901228</v>
      </c>
      <c r="Y256" s="56">
        <v>0.20407965212247611</v>
      </c>
    </row>
    <row r="257" spans="1:25" x14ac:dyDescent="0.25">
      <c r="W257" s="74" t="s">
        <v>21</v>
      </c>
      <c r="X257" s="56">
        <v>0.23936455341349919</v>
      </c>
      <c r="Y257" s="56">
        <v>0.17246364539283141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 s="56">
        <v>-0.37132376678209428</v>
      </c>
      <c r="Y258" s="56">
        <v>-0.40012429392119259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 s="56">
        <v>-0.2146989633667383</v>
      </c>
      <c r="Y259" s="56">
        <v>-0.24106502671107499</v>
      </c>
    </row>
    <row r="260" spans="1:25" x14ac:dyDescent="0.25">
      <c r="A260" s="75" t="s">
        <v>18</v>
      </c>
      <c r="B260" s="56">
        <v>18.5546875</v>
      </c>
      <c r="C260" s="56">
        <v>85.934337962934322</v>
      </c>
      <c r="D260" s="56">
        <v>48.828125</v>
      </c>
      <c r="E260" s="56">
        <v>137.6953125</v>
      </c>
      <c r="J260" s="75" t="s">
        <v>15</v>
      </c>
      <c r="K260" s="56">
        <v>0.8666666666666667</v>
      </c>
      <c r="L260" s="56">
        <v>1.211127570843036</v>
      </c>
      <c r="M260" s="56">
        <v>0.76666666666666661</v>
      </c>
      <c r="N260" s="56">
        <v>1.0666666666666671</v>
      </c>
      <c r="W260" s="74" t="s">
        <v>28</v>
      </c>
      <c r="X260" s="56">
        <v>0.12973279734895371</v>
      </c>
      <c r="Y260" s="56">
        <v>0.17242917463171989</v>
      </c>
    </row>
    <row r="261" spans="1:25" x14ac:dyDescent="0.25">
      <c r="A261" s="75" t="s">
        <v>28</v>
      </c>
      <c r="B261" s="56">
        <v>13.671875</v>
      </c>
      <c r="C261" s="56">
        <v>101.72229508335001</v>
      </c>
      <c r="D261" s="56">
        <v>24.4140625</v>
      </c>
      <c r="E261" s="56">
        <v>208.0078125</v>
      </c>
      <c r="J261" s="75" t="s">
        <v>101</v>
      </c>
      <c r="K261" s="56">
        <v>3.3333333333333333E-2</v>
      </c>
      <c r="L261" s="56">
        <v>0.9588701559624192</v>
      </c>
      <c r="M261" s="56">
        <v>0.43333333333333329</v>
      </c>
      <c r="N261" s="56">
        <v>0.8666666666666667</v>
      </c>
      <c r="W261" s="74" t="s">
        <v>29</v>
      </c>
      <c r="X261" s="56">
        <v>0.16228804744484721</v>
      </c>
      <c r="Y261" s="56">
        <v>9.020736891222722E-3</v>
      </c>
    </row>
    <row r="262" spans="1:25" x14ac:dyDescent="0.25">
      <c r="A262" s="75" t="s">
        <v>21</v>
      </c>
      <c r="B262" s="56">
        <v>43.9453125</v>
      </c>
      <c r="C262" s="56">
        <v>85.548956930960017</v>
      </c>
      <c r="D262" s="56">
        <v>62.5</v>
      </c>
      <c r="E262" s="56">
        <v>114.2578125</v>
      </c>
      <c r="W262" s="74" t="s">
        <v>31</v>
      </c>
      <c r="X262" s="56">
        <v>0.11266633320454091</v>
      </c>
      <c r="Y262" s="56">
        <v>-5.0955385040276448E-2</v>
      </c>
    </row>
    <row r="263" spans="1:25" x14ac:dyDescent="0.25">
      <c r="A263" s="75" t="s">
        <v>29</v>
      </c>
      <c r="B263" s="56">
        <v>111.328125</v>
      </c>
      <c r="C263" s="56">
        <v>143.25369061826791</v>
      </c>
      <c r="D263" s="56">
        <v>120.1171875</v>
      </c>
      <c r="E263" s="56">
        <v>202.1484375</v>
      </c>
      <c r="W263" s="74" t="s">
        <v>32</v>
      </c>
      <c r="X263" s="56">
        <v>0.22702535238352031</v>
      </c>
      <c r="Y263" s="56">
        <v>0.25484196231726569</v>
      </c>
    </row>
    <row r="264" spans="1:25" x14ac:dyDescent="0.25">
      <c r="A264" s="75" t="s">
        <v>24</v>
      </c>
      <c r="B264" s="56">
        <v>69.3359375</v>
      </c>
      <c r="C264" s="56">
        <v>154.6462031808924</v>
      </c>
      <c r="D264" s="56">
        <v>123.046875</v>
      </c>
      <c r="E264" s="56">
        <v>236.328125</v>
      </c>
    </row>
    <row r="265" spans="1:25" x14ac:dyDescent="0.25">
      <c r="A265" s="75" t="s">
        <v>31</v>
      </c>
      <c r="B265" s="56">
        <v>35.15625</v>
      </c>
      <c r="C265" s="56">
        <v>85.625264493184659</v>
      </c>
      <c r="D265" s="56">
        <v>64.453125</v>
      </c>
      <c r="E265" s="56">
        <v>112.3046875</v>
      </c>
    </row>
    <row r="266" spans="1:25" x14ac:dyDescent="0.25">
      <c r="A266" s="75" t="s">
        <v>27</v>
      </c>
      <c r="B266" s="56">
        <v>63.4765625</v>
      </c>
      <c r="C266" s="56">
        <v>126.0711006826222</v>
      </c>
      <c r="D266" s="56">
        <v>97.65625</v>
      </c>
      <c r="E266" s="56">
        <v>188.4765625</v>
      </c>
    </row>
    <row r="267" spans="1:25" x14ac:dyDescent="0.25">
      <c r="A267" s="75" t="s">
        <v>32</v>
      </c>
      <c r="B267" s="56">
        <v>68.359375</v>
      </c>
      <c r="C267" s="56">
        <v>121.853073324685</v>
      </c>
      <c r="D267" s="56">
        <v>99.609375</v>
      </c>
      <c r="E267" s="56">
        <v>176.7578125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 s="56">
        <v>49.8046875</v>
      </c>
      <c r="C272" s="56">
        <v>74.477747609951138</v>
      </c>
      <c r="D272" s="56">
        <v>34.1796875</v>
      </c>
      <c r="E272" s="56">
        <v>111.328125</v>
      </c>
      <c r="J272" s="75" t="s">
        <v>15</v>
      </c>
      <c r="K272" s="56">
        <v>0.8</v>
      </c>
      <c r="L272" s="56">
        <v>0.75586939570786582</v>
      </c>
      <c r="M272" s="56">
        <v>0.70000000000000007</v>
      </c>
      <c r="N272" s="56">
        <v>0.9</v>
      </c>
    </row>
    <row r="273" spans="1:14" x14ac:dyDescent="0.25">
      <c r="A273" s="75" t="s">
        <v>28</v>
      </c>
      <c r="B273" s="56">
        <v>13.671875</v>
      </c>
      <c r="C273" s="56">
        <v>85.294263936061455</v>
      </c>
      <c r="D273" s="56">
        <v>23.4375</v>
      </c>
      <c r="E273" s="56">
        <v>157.2265625</v>
      </c>
      <c r="J273" s="75" t="s">
        <v>101</v>
      </c>
      <c r="K273" s="56">
        <v>0.2</v>
      </c>
      <c r="L273" s="56">
        <v>0.61008718579097621</v>
      </c>
      <c r="M273" s="56">
        <v>0.4</v>
      </c>
      <c r="N273" s="56">
        <v>0.8</v>
      </c>
    </row>
    <row r="274" spans="1:14" x14ac:dyDescent="0.25">
      <c r="A274" s="75" t="s">
        <v>21</v>
      </c>
      <c r="B274" s="56">
        <v>49.8046875</v>
      </c>
      <c r="C274" s="56">
        <v>111.9985097148639</v>
      </c>
      <c r="D274" s="56">
        <v>83.984375</v>
      </c>
      <c r="E274" s="56">
        <v>163.0859375</v>
      </c>
    </row>
    <row r="275" spans="1:14" x14ac:dyDescent="0.25">
      <c r="A275" s="75" t="s">
        <v>29</v>
      </c>
      <c r="B275" s="56">
        <v>111.328125</v>
      </c>
      <c r="C275" s="56">
        <v>166.56155154554361</v>
      </c>
      <c r="D275" s="56">
        <v>140.625</v>
      </c>
      <c r="E275" s="56">
        <v>256.8359375</v>
      </c>
    </row>
    <row r="276" spans="1:14" x14ac:dyDescent="0.25">
      <c r="A276" s="75" t="s">
        <v>24</v>
      </c>
      <c r="B276" s="56">
        <v>43.9453125</v>
      </c>
      <c r="C276" s="56">
        <v>111.5727564091394</v>
      </c>
      <c r="D276" s="56">
        <v>71.2890625</v>
      </c>
      <c r="E276" s="56">
        <v>163.0859375</v>
      </c>
    </row>
    <row r="277" spans="1:14" x14ac:dyDescent="0.25">
      <c r="A277" s="75" t="s">
        <v>31</v>
      </c>
      <c r="B277" s="56">
        <v>41.9921875</v>
      </c>
      <c r="C277" s="56">
        <v>148.29186297141041</v>
      </c>
      <c r="D277" s="56">
        <v>109.375</v>
      </c>
      <c r="E277" s="56">
        <v>235.3515625</v>
      </c>
    </row>
    <row r="278" spans="1:14" x14ac:dyDescent="0.25">
      <c r="A278" s="75" t="s">
        <v>27</v>
      </c>
      <c r="B278" s="56">
        <v>51.7578125</v>
      </c>
      <c r="C278" s="56">
        <v>145.24266929930971</v>
      </c>
      <c r="D278" s="56">
        <v>111.328125</v>
      </c>
      <c r="E278" s="56">
        <v>229.4921875</v>
      </c>
    </row>
    <row r="279" spans="1:14" x14ac:dyDescent="0.25">
      <c r="A279" s="75" t="s">
        <v>32</v>
      </c>
      <c r="B279" s="56">
        <v>129.8828125</v>
      </c>
      <c r="C279" s="56">
        <v>163.0759563871633</v>
      </c>
      <c r="D279" s="56">
        <v>138.671875</v>
      </c>
      <c r="E279" s="56">
        <v>239.2578125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 s="56">
        <v>49.8046875</v>
      </c>
      <c r="C284" s="56">
        <v>83.269789052885997</v>
      </c>
      <c r="D284" s="56">
        <v>49.8046875</v>
      </c>
      <c r="E284" s="56">
        <v>132.8125</v>
      </c>
      <c r="J284" s="75" t="s">
        <v>15</v>
      </c>
      <c r="K284" s="56">
        <v>0.25</v>
      </c>
      <c r="L284" s="56">
        <v>0.52410677263337146</v>
      </c>
      <c r="M284" s="56">
        <v>0.375</v>
      </c>
      <c r="N284" s="56">
        <v>0.5</v>
      </c>
    </row>
    <row r="285" spans="1:14" x14ac:dyDescent="0.25">
      <c r="A285" s="75" t="s">
        <v>28</v>
      </c>
      <c r="B285" s="56">
        <v>14.6484375</v>
      </c>
      <c r="C285" s="56">
        <v>96.728103498922692</v>
      </c>
      <c r="D285" s="56">
        <v>24.4140625</v>
      </c>
      <c r="E285" s="56">
        <v>192.3828125</v>
      </c>
      <c r="J285" s="75" t="s">
        <v>101</v>
      </c>
      <c r="K285" s="56">
        <v>0.5</v>
      </c>
      <c r="L285" s="56">
        <v>1.4027319447840829</v>
      </c>
      <c r="M285" s="56">
        <v>0.375</v>
      </c>
      <c r="N285" s="56">
        <v>1</v>
      </c>
    </row>
    <row r="286" spans="1:14" x14ac:dyDescent="0.25">
      <c r="A286" s="75" t="s">
        <v>21</v>
      </c>
      <c r="B286" s="56">
        <v>49.8046875</v>
      </c>
      <c r="C286" s="56">
        <v>107.6223090711305</v>
      </c>
      <c r="D286" s="56">
        <v>86.9140625</v>
      </c>
      <c r="E286" s="56">
        <v>157.2265625</v>
      </c>
    </row>
    <row r="287" spans="1:14" x14ac:dyDescent="0.25">
      <c r="A287" s="75" t="s">
        <v>29</v>
      </c>
      <c r="B287" s="56">
        <v>42.96875</v>
      </c>
      <c r="C287" s="56">
        <v>150.16462586816539</v>
      </c>
      <c r="D287" s="56">
        <v>127.9296875</v>
      </c>
      <c r="E287" s="56">
        <v>218.75</v>
      </c>
    </row>
    <row r="288" spans="1:14" x14ac:dyDescent="0.25">
      <c r="A288" s="75" t="s">
        <v>24</v>
      </c>
      <c r="B288" s="56">
        <v>34.1796875</v>
      </c>
      <c r="C288" s="56">
        <v>80.746451778587698</v>
      </c>
      <c r="D288" s="56">
        <v>61.5234375</v>
      </c>
      <c r="E288" s="56">
        <v>102.5390625</v>
      </c>
    </row>
    <row r="289" spans="1:14" x14ac:dyDescent="0.25">
      <c r="A289" s="75" t="s">
        <v>31</v>
      </c>
      <c r="B289" s="56">
        <v>44.921875</v>
      </c>
      <c r="C289" s="56">
        <v>111.668001135461</v>
      </c>
      <c r="D289" s="56">
        <v>80.078125</v>
      </c>
      <c r="E289" s="56">
        <v>171.875</v>
      </c>
    </row>
    <row r="290" spans="1:14" x14ac:dyDescent="0.25">
      <c r="A290" s="75" t="s">
        <v>27</v>
      </c>
      <c r="B290" s="56">
        <v>43.9453125</v>
      </c>
      <c r="C290" s="56">
        <v>110.3020908643981</v>
      </c>
      <c r="D290" s="56">
        <v>83.984375</v>
      </c>
      <c r="E290" s="56">
        <v>164.0625</v>
      </c>
    </row>
    <row r="291" spans="1:14" x14ac:dyDescent="0.25">
      <c r="A291" s="75" t="s">
        <v>32</v>
      </c>
      <c r="B291" s="56">
        <v>50.78125</v>
      </c>
      <c r="C291" s="56">
        <v>115.8446652941294</v>
      </c>
      <c r="D291" s="56">
        <v>91.796875</v>
      </c>
      <c r="E291" s="56">
        <v>176.7578125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 s="56">
        <v>49.8046875</v>
      </c>
      <c r="C296" s="56">
        <v>89.265460682978571</v>
      </c>
      <c r="D296" s="56">
        <v>50.78125</v>
      </c>
      <c r="E296" s="56">
        <v>142.578125</v>
      </c>
      <c r="J296" s="75" t="s">
        <v>15</v>
      </c>
      <c r="K296" s="56">
        <v>0.5</v>
      </c>
      <c r="L296" s="56">
        <v>1.567901523013902</v>
      </c>
      <c r="M296" s="56">
        <v>1.166666666666667</v>
      </c>
      <c r="N296" s="56">
        <v>2</v>
      </c>
    </row>
    <row r="297" spans="1:14" x14ac:dyDescent="0.25">
      <c r="A297" s="75" t="s">
        <v>28</v>
      </c>
      <c r="B297" s="56">
        <v>14.6484375</v>
      </c>
      <c r="C297" s="56">
        <v>88.03283283683858</v>
      </c>
      <c r="D297" s="56">
        <v>24.4140625</v>
      </c>
      <c r="E297" s="56">
        <v>163.0859375</v>
      </c>
      <c r="J297" s="75" t="s">
        <v>101</v>
      </c>
      <c r="K297" s="56">
        <v>0.16666666666666671</v>
      </c>
      <c r="L297" s="56">
        <v>1.5769828518366851</v>
      </c>
      <c r="M297" s="56">
        <v>1.5</v>
      </c>
      <c r="N297" s="56">
        <v>2.166666666666667</v>
      </c>
    </row>
    <row r="298" spans="1:14" x14ac:dyDescent="0.25">
      <c r="A298" s="75" t="s">
        <v>21</v>
      </c>
      <c r="B298" s="56">
        <v>53.7109375</v>
      </c>
      <c r="C298" s="56">
        <v>105.0032983226136</v>
      </c>
      <c r="D298" s="56">
        <v>79.1015625</v>
      </c>
      <c r="E298" s="56">
        <v>153.3203125</v>
      </c>
    </row>
    <row r="299" spans="1:14" x14ac:dyDescent="0.25">
      <c r="A299" s="75" t="s">
        <v>29</v>
      </c>
      <c r="B299" s="56">
        <v>93.75</v>
      </c>
      <c r="C299" s="56">
        <v>145.84603731756911</v>
      </c>
      <c r="D299" s="56">
        <v>126.953125</v>
      </c>
      <c r="E299" s="56">
        <v>213.8671875</v>
      </c>
    </row>
    <row r="300" spans="1:14" x14ac:dyDescent="0.25">
      <c r="A300" s="75" t="s">
        <v>24</v>
      </c>
      <c r="B300" s="56">
        <v>37.109375</v>
      </c>
      <c r="C300" s="56">
        <v>76.578314911443655</v>
      </c>
      <c r="D300" s="56">
        <v>58.59375</v>
      </c>
      <c r="E300" s="56">
        <v>98.6328125</v>
      </c>
    </row>
    <row r="301" spans="1:14" x14ac:dyDescent="0.25">
      <c r="A301" s="75" t="s">
        <v>31</v>
      </c>
      <c r="B301" s="56">
        <v>30.2734375</v>
      </c>
      <c r="C301" s="56">
        <v>103.3902692381359</v>
      </c>
      <c r="D301" s="56">
        <v>73.2421875</v>
      </c>
      <c r="E301" s="56">
        <v>154.296875</v>
      </c>
    </row>
    <row r="302" spans="1:14" x14ac:dyDescent="0.25">
      <c r="A302" s="75" t="s">
        <v>27</v>
      </c>
      <c r="B302" s="56">
        <v>34.1796875</v>
      </c>
      <c r="C302" s="56">
        <v>87.870658283422941</v>
      </c>
      <c r="D302" s="56">
        <v>70.3125</v>
      </c>
      <c r="E302" s="56">
        <v>125.9765625</v>
      </c>
    </row>
    <row r="303" spans="1:14" x14ac:dyDescent="0.25">
      <c r="A303" s="75" t="s">
        <v>32</v>
      </c>
      <c r="B303" s="56">
        <v>33.203125</v>
      </c>
      <c r="C303" s="56">
        <v>89.415564248951299</v>
      </c>
      <c r="D303" s="56">
        <v>65.4296875</v>
      </c>
      <c r="E303" s="56">
        <v>134.765625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 s="56">
        <v>49.8046875</v>
      </c>
      <c r="C308" s="56">
        <v>99.847982402655475</v>
      </c>
      <c r="D308" s="56">
        <v>73.2421875</v>
      </c>
      <c r="E308" s="56">
        <v>150.390625</v>
      </c>
      <c r="J308" s="75" t="s">
        <v>15</v>
      </c>
      <c r="K308" s="56">
        <v>0.23333333333333331</v>
      </c>
      <c r="L308" s="56">
        <v>0.5271505797245668</v>
      </c>
      <c r="M308" s="56">
        <v>0.33333333333333331</v>
      </c>
      <c r="N308" s="56">
        <v>0.6333333333333333</v>
      </c>
    </row>
    <row r="309" spans="1:14" x14ac:dyDescent="0.25">
      <c r="A309" s="75" t="s">
        <v>28</v>
      </c>
      <c r="B309" s="56">
        <v>13.671875</v>
      </c>
      <c r="C309" s="56">
        <v>116.9678760728406</v>
      </c>
      <c r="D309" s="56">
        <v>61.5234375</v>
      </c>
      <c r="E309" s="56">
        <v>212.890625</v>
      </c>
      <c r="J309" s="75" t="s">
        <v>101</v>
      </c>
      <c r="K309" s="56">
        <v>6.6666666666666666E-2</v>
      </c>
      <c r="L309" s="56">
        <v>0.56359408916319942</v>
      </c>
      <c r="M309" s="56">
        <v>0.23333333333333331</v>
      </c>
      <c r="N309" s="56">
        <v>0.53333333333333333</v>
      </c>
    </row>
    <row r="310" spans="1:14" x14ac:dyDescent="0.25">
      <c r="A310" s="75" t="s">
        <v>21</v>
      </c>
      <c r="B310" s="56">
        <v>39.0625</v>
      </c>
      <c r="C310" s="56">
        <v>77.780927221503731</v>
      </c>
      <c r="D310" s="56">
        <v>58.59375</v>
      </c>
      <c r="E310" s="56">
        <v>99.609375</v>
      </c>
    </row>
    <row r="311" spans="1:14" x14ac:dyDescent="0.25">
      <c r="A311" s="75" t="s">
        <v>29</v>
      </c>
      <c r="B311" s="56">
        <v>65.4296875</v>
      </c>
      <c r="C311" s="56">
        <v>132.193636462195</v>
      </c>
      <c r="D311" s="56">
        <v>114.2578125</v>
      </c>
      <c r="E311" s="56">
        <v>188.4765625</v>
      </c>
    </row>
    <row r="312" spans="1:14" x14ac:dyDescent="0.25">
      <c r="A312" s="75" t="s">
        <v>24</v>
      </c>
      <c r="B312" s="56">
        <v>34.1796875</v>
      </c>
      <c r="C312" s="56">
        <v>118.0012831223256</v>
      </c>
      <c r="D312" s="56">
        <v>82.03125</v>
      </c>
      <c r="E312" s="56">
        <v>185.546875</v>
      </c>
    </row>
    <row r="313" spans="1:14" x14ac:dyDescent="0.25">
      <c r="A313" s="75" t="s">
        <v>31</v>
      </c>
      <c r="B313" s="56">
        <v>40.0390625</v>
      </c>
      <c r="C313" s="56">
        <v>73.198398244352134</v>
      </c>
      <c r="D313" s="56">
        <v>57.6171875</v>
      </c>
      <c r="E313" s="56">
        <v>93.75</v>
      </c>
    </row>
    <row r="314" spans="1:14" x14ac:dyDescent="0.25">
      <c r="A314" s="75" t="s">
        <v>27</v>
      </c>
      <c r="B314" s="56">
        <v>35.15625</v>
      </c>
      <c r="C314" s="56">
        <v>108.59160694353341</v>
      </c>
      <c r="D314" s="56">
        <v>77.1484375</v>
      </c>
      <c r="E314" s="56">
        <v>157.2265625</v>
      </c>
    </row>
    <row r="315" spans="1:14" x14ac:dyDescent="0.25">
      <c r="A315" s="75" t="s">
        <v>32</v>
      </c>
      <c r="B315" s="56">
        <v>63.4765625</v>
      </c>
      <c r="C315" s="56">
        <v>102.1467352666414</v>
      </c>
      <c r="D315" s="56">
        <v>79.1015625</v>
      </c>
      <c r="E315" s="56">
        <v>151.3671875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 s="56">
        <v>49.8046875</v>
      </c>
      <c r="C320" s="56">
        <v>74.003100205044717</v>
      </c>
      <c r="D320" s="56">
        <v>28.3203125</v>
      </c>
      <c r="E320" s="56">
        <v>109.375</v>
      </c>
      <c r="J320" s="75" t="s">
        <v>15</v>
      </c>
      <c r="K320" s="56">
        <v>0.1</v>
      </c>
      <c r="L320" s="56">
        <v>2.488045773804187</v>
      </c>
      <c r="M320" s="56">
        <v>0.1</v>
      </c>
      <c r="N320" s="56">
        <v>0.16666666666666671</v>
      </c>
    </row>
    <row r="321" spans="1:14" x14ac:dyDescent="0.25">
      <c r="A321" s="75" t="s">
        <v>28</v>
      </c>
      <c r="B321" s="56">
        <v>13.671875</v>
      </c>
      <c r="C321" s="56">
        <v>106.4178055440852</v>
      </c>
      <c r="D321" s="56">
        <v>23.4375</v>
      </c>
      <c r="E321" s="56">
        <v>233.3984375</v>
      </c>
      <c r="J321" s="75" t="s">
        <v>101</v>
      </c>
      <c r="K321" s="56">
        <v>0.1</v>
      </c>
      <c r="L321" s="56">
        <v>1.1594078568280259</v>
      </c>
      <c r="M321" s="56">
        <v>6.6666666666666666E-2</v>
      </c>
      <c r="N321" s="56">
        <v>0.1</v>
      </c>
    </row>
    <row r="322" spans="1:14" x14ac:dyDescent="0.25">
      <c r="A322" s="75" t="s">
        <v>21</v>
      </c>
      <c r="B322" s="56">
        <v>49.8046875</v>
      </c>
      <c r="C322" s="56">
        <v>111.8235323743167</v>
      </c>
      <c r="D322" s="56">
        <v>83.0078125</v>
      </c>
      <c r="E322" s="56">
        <v>164.0625</v>
      </c>
    </row>
    <row r="323" spans="1:14" x14ac:dyDescent="0.25">
      <c r="A323" s="75" t="s">
        <v>29</v>
      </c>
      <c r="B323" s="56">
        <v>113.28125</v>
      </c>
      <c r="C323" s="56">
        <v>159.17332727664481</v>
      </c>
      <c r="D323" s="56">
        <v>135.7421875</v>
      </c>
      <c r="E323" s="56">
        <v>240.234375</v>
      </c>
    </row>
    <row r="324" spans="1:14" x14ac:dyDescent="0.25">
      <c r="A324" s="75" t="s">
        <v>24</v>
      </c>
      <c r="B324" s="56">
        <v>50.78125</v>
      </c>
      <c r="C324" s="56">
        <v>106.1403521824332</v>
      </c>
      <c r="D324" s="56">
        <v>68.359375</v>
      </c>
      <c r="E324" s="56">
        <v>155.2734375</v>
      </c>
    </row>
    <row r="325" spans="1:14" x14ac:dyDescent="0.25">
      <c r="A325" s="75" t="s">
        <v>31</v>
      </c>
      <c r="B325" s="56">
        <v>55.6640625</v>
      </c>
      <c r="C325" s="56">
        <v>148.45191052117849</v>
      </c>
      <c r="D325" s="56">
        <v>107.421875</v>
      </c>
      <c r="E325" s="56">
        <v>239.2578125</v>
      </c>
    </row>
    <row r="326" spans="1:14" x14ac:dyDescent="0.25">
      <c r="A326" s="75" t="s">
        <v>27</v>
      </c>
      <c r="B326" s="56">
        <v>41.9921875</v>
      </c>
      <c r="C326" s="56">
        <v>154.81250953559811</v>
      </c>
      <c r="D326" s="56">
        <v>113.28125</v>
      </c>
      <c r="E326" s="56">
        <v>257.8125</v>
      </c>
    </row>
    <row r="327" spans="1:14" x14ac:dyDescent="0.25">
      <c r="A327" s="75" t="s">
        <v>32</v>
      </c>
      <c r="B327" s="56">
        <v>106.4453125</v>
      </c>
      <c r="C327" s="56">
        <v>162.77831687522271</v>
      </c>
      <c r="D327" s="56">
        <v>138.671875</v>
      </c>
      <c r="E327" s="56">
        <v>242.1875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 s="56">
        <v>49.8046875</v>
      </c>
      <c r="C332" s="56">
        <v>86.551774068440821</v>
      </c>
      <c r="D332" s="56">
        <v>50.78125</v>
      </c>
      <c r="E332" s="56">
        <v>136.71875</v>
      </c>
      <c r="J332" s="75" t="s">
        <v>15</v>
      </c>
      <c r="K332" s="56">
        <v>0.1</v>
      </c>
      <c r="L332" s="56">
        <v>0.91136045898118068</v>
      </c>
      <c r="M332" s="56">
        <v>0.1</v>
      </c>
      <c r="N332" s="56">
        <v>0.60000000000000009</v>
      </c>
    </row>
    <row r="333" spans="1:14" x14ac:dyDescent="0.25">
      <c r="A333" s="75" t="s">
        <v>28</v>
      </c>
      <c r="B333" s="56">
        <v>14.6484375</v>
      </c>
      <c r="C333" s="56">
        <v>116.00683449126861</v>
      </c>
      <c r="D333" s="56">
        <v>28.3203125</v>
      </c>
      <c r="E333" s="56">
        <v>245.1171875</v>
      </c>
      <c r="J333" s="75" t="s">
        <v>101</v>
      </c>
      <c r="K333" s="56">
        <v>0.1</v>
      </c>
      <c r="L333" s="56">
        <v>0.48425495098651999</v>
      </c>
      <c r="M333" s="56">
        <v>0.3</v>
      </c>
      <c r="N333" s="56">
        <v>0.5</v>
      </c>
    </row>
    <row r="334" spans="1:14" x14ac:dyDescent="0.25">
      <c r="A334" s="75" t="s">
        <v>21</v>
      </c>
      <c r="B334" s="56">
        <v>83.0078125</v>
      </c>
      <c r="C334" s="56">
        <v>112.65630971263499</v>
      </c>
      <c r="D334" s="56">
        <v>91.796875</v>
      </c>
      <c r="E334" s="56">
        <v>162.109375</v>
      </c>
    </row>
    <row r="335" spans="1:14" x14ac:dyDescent="0.25">
      <c r="A335" s="75" t="s">
        <v>29</v>
      </c>
      <c r="B335" s="56">
        <v>38.0859375</v>
      </c>
      <c r="C335" s="56">
        <v>114.66524014623241</v>
      </c>
      <c r="D335" s="56">
        <v>84.9609375</v>
      </c>
      <c r="E335" s="56">
        <v>166.9921875</v>
      </c>
    </row>
    <row r="336" spans="1:14" x14ac:dyDescent="0.25">
      <c r="A336" s="75" t="s">
        <v>24</v>
      </c>
      <c r="B336" s="56">
        <v>32.2265625</v>
      </c>
      <c r="C336" s="56">
        <v>66.647884276579717</v>
      </c>
      <c r="D336" s="56">
        <v>52.734375</v>
      </c>
      <c r="E336" s="56">
        <v>82.03125</v>
      </c>
    </row>
    <row r="337" spans="1:14" x14ac:dyDescent="0.25">
      <c r="A337" s="75" t="s">
        <v>31</v>
      </c>
      <c r="B337" s="56">
        <v>34.1796875</v>
      </c>
      <c r="C337" s="56">
        <v>160.70099250029989</v>
      </c>
      <c r="D337" s="56">
        <v>125</v>
      </c>
      <c r="E337" s="56">
        <v>258.7890625</v>
      </c>
    </row>
    <row r="338" spans="1:14" x14ac:dyDescent="0.25">
      <c r="A338" s="75" t="s">
        <v>27</v>
      </c>
      <c r="B338" s="56">
        <v>64.453125</v>
      </c>
      <c r="C338" s="56">
        <v>99.190148384528484</v>
      </c>
      <c r="D338" s="56">
        <v>73.2421875</v>
      </c>
      <c r="E338" s="56">
        <v>147.4609375</v>
      </c>
    </row>
    <row r="339" spans="1:14" x14ac:dyDescent="0.25">
      <c r="A339" s="75" t="s">
        <v>32</v>
      </c>
      <c r="B339" s="56">
        <v>36.1328125</v>
      </c>
      <c r="C339" s="56">
        <v>128.33550957958769</v>
      </c>
      <c r="D339" s="56">
        <v>97.65625</v>
      </c>
      <c r="E339" s="56">
        <v>198.2421875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 s="56">
        <v>49.8046875</v>
      </c>
      <c r="C344" s="56">
        <v>79.09475556004935</v>
      </c>
      <c r="D344" s="56">
        <v>44.921875</v>
      </c>
      <c r="E344" s="56">
        <v>124.0234375</v>
      </c>
      <c r="J344" s="75" t="s">
        <v>15</v>
      </c>
      <c r="K344" s="56">
        <v>0.1</v>
      </c>
      <c r="L344" s="56">
        <v>3.8782513380960961</v>
      </c>
      <c r="M344" s="56">
        <v>0.1333333333333333</v>
      </c>
      <c r="N344" s="56">
        <v>0.33333333333333331</v>
      </c>
    </row>
    <row r="345" spans="1:14" x14ac:dyDescent="0.25">
      <c r="A345" s="75" t="s">
        <v>28</v>
      </c>
      <c r="B345" s="56">
        <v>13.671875</v>
      </c>
      <c r="C345" s="56">
        <v>95.584045808834915</v>
      </c>
      <c r="D345" s="56">
        <v>25.390625</v>
      </c>
      <c r="E345" s="56">
        <v>186.5234375</v>
      </c>
      <c r="J345" s="75" t="s">
        <v>101</v>
      </c>
      <c r="K345" s="56">
        <v>0.1</v>
      </c>
      <c r="L345" s="56">
        <v>2.304241998919569</v>
      </c>
      <c r="M345" s="56">
        <v>0.1</v>
      </c>
      <c r="N345" s="56">
        <v>0.33333333333333331</v>
      </c>
    </row>
    <row r="346" spans="1:14" x14ac:dyDescent="0.25">
      <c r="A346" s="75" t="s">
        <v>21</v>
      </c>
      <c r="B346" s="56">
        <v>49.8046875</v>
      </c>
      <c r="C346" s="56">
        <v>113.5562431782416</v>
      </c>
      <c r="D346" s="56">
        <v>92.7734375</v>
      </c>
      <c r="E346" s="56">
        <v>166.015625</v>
      </c>
    </row>
    <row r="347" spans="1:14" x14ac:dyDescent="0.25">
      <c r="A347" s="75" t="s">
        <v>29</v>
      </c>
      <c r="B347" s="56">
        <v>39.0625</v>
      </c>
      <c r="C347" s="56">
        <v>123.29479239894211</v>
      </c>
      <c r="D347" s="56">
        <v>96.6796875</v>
      </c>
      <c r="E347" s="56">
        <v>181.640625</v>
      </c>
    </row>
    <row r="348" spans="1:14" x14ac:dyDescent="0.25">
      <c r="A348" s="75" t="s">
        <v>24</v>
      </c>
      <c r="B348" s="56">
        <v>55.6640625</v>
      </c>
      <c r="C348" s="56">
        <v>74.406014163788484</v>
      </c>
      <c r="D348" s="56">
        <v>57.6171875</v>
      </c>
      <c r="E348" s="56">
        <v>90.8203125</v>
      </c>
    </row>
    <row r="349" spans="1:14" x14ac:dyDescent="0.25">
      <c r="A349" s="75" t="s">
        <v>31</v>
      </c>
      <c r="B349" s="56">
        <v>40.0390625</v>
      </c>
      <c r="C349" s="56">
        <v>153.12737693711139</v>
      </c>
      <c r="D349" s="56">
        <v>112.3046875</v>
      </c>
      <c r="E349" s="56">
        <v>260.7421875</v>
      </c>
    </row>
    <row r="350" spans="1:14" x14ac:dyDescent="0.25">
      <c r="A350" s="75" t="s">
        <v>27</v>
      </c>
      <c r="B350" s="56">
        <v>43.9453125</v>
      </c>
      <c r="C350" s="56">
        <v>110.3624359194642</v>
      </c>
      <c r="D350" s="56">
        <v>84.9609375</v>
      </c>
      <c r="E350" s="56">
        <v>162.109375</v>
      </c>
    </row>
    <row r="351" spans="1:14" x14ac:dyDescent="0.25">
      <c r="A351" s="75" t="s">
        <v>32</v>
      </c>
      <c r="B351" s="56">
        <v>45.8984375</v>
      </c>
      <c r="C351" s="56">
        <v>128.89888869394159</v>
      </c>
      <c r="D351" s="56">
        <v>98.6328125</v>
      </c>
      <c r="E351" s="56">
        <v>195.3125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 s="56">
        <v>19.53125</v>
      </c>
      <c r="C356" s="56">
        <v>85.838836150938789</v>
      </c>
      <c r="D356" s="56">
        <v>48.828125</v>
      </c>
      <c r="E356" s="56">
        <v>135.7421875</v>
      </c>
      <c r="J356" s="75" t="s">
        <v>15</v>
      </c>
      <c r="K356" s="56">
        <v>0.16666666666666671</v>
      </c>
      <c r="L356" s="56">
        <v>0.5337284749282597</v>
      </c>
      <c r="M356" s="56">
        <v>0.16666666666666671</v>
      </c>
      <c r="N356" s="56">
        <v>0.33333333333333331</v>
      </c>
    </row>
    <row r="357" spans="1:14" x14ac:dyDescent="0.25">
      <c r="A357" s="75" t="s">
        <v>28</v>
      </c>
      <c r="B357" s="56">
        <v>20.5078125</v>
      </c>
      <c r="C357" s="56">
        <v>102.3904335787645</v>
      </c>
      <c r="D357" s="56">
        <v>24.4140625</v>
      </c>
      <c r="E357" s="56">
        <v>210.9375</v>
      </c>
      <c r="J357" s="75" t="s">
        <v>101</v>
      </c>
      <c r="K357" s="56">
        <v>0.16666666666666671</v>
      </c>
      <c r="L357" s="56">
        <v>0.52165170937712302</v>
      </c>
      <c r="M357" s="56">
        <v>0.16666666666666671</v>
      </c>
      <c r="N357" s="56">
        <v>0.33333333333333331</v>
      </c>
    </row>
    <row r="358" spans="1:14" x14ac:dyDescent="0.25">
      <c r="A358" s="75" t="s">
        <v>21</v>
      </c>
      <c r="B358" s="56">
        <v>41.015625</v>
      </c>
      <c r="C358" s="56">
        <v>92.84119419170878</v>
      </c>
      <c r="D358" s="56">
        <v>72.265625</v>
      </c>
      <c r="E358" s="56">
        <v>127.9296875</v>
      </c>
    </row>
    <row r="359" spans="1:14" x14ac:dyDescent="0.25">
      <c r="A359" s="75" t="s">
        <v>29</v>
      </c>
      <c r="B359" s="56">
        <v>40.0390625</v>
      </c>
      <c r="C359" s="56">
        <v>142.40030375712851</v>
      </c>
      <c r="D359" s="56">
        <v>117.1875</v>
      </c>
      <c r="E359" s="56">
        <v>213.8671875</v>
      </c>
    </row>
    <row r="360" spans="1:14" x14ac:dyDescent="0.25">
      <c r="A360" s="75" t="s">
        <v>24</v>
      </c>
      <c r="B360" s="56">
        <v>45.8984375</v>
      </c>
      <c r="C360" s="56">
        <v>90.666721385002205</v>
      </c>
      <c r="D360" s="56">
        <v>66.40625</v>
      </c>
      <c r="E360" s="56">
        <v>115.234375</v>
      </c>
    </row>
    <row r="361" spans="1:14" x14ac:dyDescent="0.25">
      <c r="A361" s="75" t="s">
        <v>31</v>
      </c>
      <c r="B361" s="56">
        <v>36.1328125</v>
      </c>
      <c r="C361" s="56">
        <v>92.641931919059516</v>
      </c>
      <c r="D361" s="56">
        <v>62.5</v>
      </c>
      <c r="E361" s="56">
        <v>138.671875</v>
      </c>
    </row>
    <row r="362" spans="1:14" x14ac:dyDescent="0.25">
      <c r="A362" s="75" t="s">
        <v>27</v>
      </c>
      <c r="B362" s="56">
        <v>14.6484375</v>
      </c>
      <c r="C362" s="56">
        <v>86.221243541704396</v>
      </c>
      <c r="D362" s="56">
        <v>63.4765625</v>
      </c>
      <c r="E362" s="56">
        <v>137.6953125</v>
      </c>
    </row>
    <row r="363" spans="1:14" x14ac:dyDescent="0.25">
      <c r="A363" s="75" t="s">
        <v>32</v>
      </c>
      <c r="B363" s="56">
        <v>68.359375</v>
      </c>
      <c r="C363" s="56">
        <v>101.84517000425539</v>
      </c>
      <c r="D363" s="56">
        <v>74.21875</v>
      </c>
      <c r="E363" s="56">
        <v>155.2734375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 s="56">
        <v>0.9765625</v>
      </c>
      <c r="C392" s="56">
        <v>2.8030614997565761</v>
      </c>
      <c r="D392" s="56">
        <v>2.9296875</v>
      </c>
      <c r="E392" s="56">
        <v>4.8828125</v>
      </c>
    </row>
    <row r="393" spans="1:5" x14ac:dyDescent="0.25">
      <c r="A393" s="75" t="s">
        <v>28</v>
      </c>
      <c r="B393" s="56">
        <v>0.9765625</v>
      </c>
      <c r="C393" s="56">
        <v>3.1138735285706511</v>
      </c>
      <c r="D393" s="56">
        <v>2.9296875</v>
      </c>
      <c r="E393" s="56">
        <v>4.8828125</v>
      </c>
    </row>
    <row r="394" spans="1:5" x14ac:dyDescent="0.25">
      <c r="A394" s="75" t="s">
        <v>21</v>
      </c>
      <c r="B394" s="56">
        <v>0.9765625</v>
      </c>
      <c r="C394" s="56">
        <v>3.3807514346351639</v>
      </c>
      <c r="D394" s="56">
        <v>2.9296875</v>
      </c>
      <c r="E394" s="56">
        <v>4.8828125</v>
      </c>
    </row>
    <row r="395" spans="1:5" x14ac:dyDescent="0.25">
      <c r="A395" s="75" t="s">
        <v>29</v>
      </c>
      <c r="B395" s="56">
        <v>0.9765625</v>
      </c>
      <c r="C395" s="56">
        <v>4.0745439808020754</v>
      </c>
      <c r="D395" s="56">
        <v>2.9296875</v>
      </c>
      <c r="E395" s="56">
        <v>4.8828125</v>
      </c>
    </row>
    <row r="396" spans="1:5" x14ac:dyDescent="0.25">
      <c r="A396" s="75" t="s">
        <v>24</v>
      </c>
      <c r="B396" s="56">
        <v>0.9765625</v>
      </c>
      <c r="C396" s="56">
        <v>7.4492627994169203</v>
      </c>
      <c r="D396" s="56">
        <v>3.90625</v>
      </c>
      <c r="E396" s="56">
        <v>6.8359375</v>
      </c>
    </row>
    <row r="397" spans="1:5" x14ac:dyDescent="0.25">
      <c r="A397" s="75" t="s">
        <v>31</v>
      </c>
      <c r="B397" s="56">
        <v>2.9296875</v>
      </c>
      <c r="C397" s="56">
        <v>8.6089620235874058</v>
      </c>
      <c r="D397" s="56">
        <v>3.90625</v>
      </c>
      <c r="E397" s="56">
        <v>5.859375</v>
      </c>
    </row>
    <row r="398" spans="1:5" x14ac:dyDescent="0.25">
      <c r="A398" s="75" t="s">
        <v>27</v>
      </c>
      <c r="B398" s="56">
        <v>1.953125</v>
      </c>
      <c r="C398" s="56">
        <v>4.6263949634991164</v>
      </c>
      <c r="D398" s="56">
        <v>2.9296875</v>
      </c>
      <c r="E398" s="56">
        <v>4.8828125</v>
      </c>
    </row>
    <row r="399" spans="1:5" x14ac:dyDescent="0.25">
      <c r="A399" s="75" t="s">
        <v>32</v>
      </c>
      <c r="B399" s="56">
        <v>0.9765625</v>
      </c>
      <c r="C399" s="56">
        <v>5.385227934159488</v>
      </c>
      <c r="D399" s="56">
        <v>3.90625</v>
      </c>
      <c r="E399" s="56">
        <v>5.859375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119" t="s">
        <v>15</v>
      </c>
      <c r="C408" s="84"/>
      <c r="D408" s="119" t="s">
        <v>101</v>
      </c>
      <c r="E408" s="84"/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 s="56">
        <v>3058.7916295946029</v>
      </c>
      <c r="L409" s="77" t="s">
        <v>132</v>
      </c>
      <c r="M409" s="56">
        <v>1</v>
      </c>
      <c r="N409" s="56">
        <v>0.85988757829505624</v>
      </c>
      <c r="O409" s="56">
        <v>1</v>
      </c>
      <c r="P409" s="56">
        <v>1</v>
      </c>
      <c r="Q409" s="56">
        <v>1</v>
      </c>
      <c r="R409" s="56">
        <v>1</v>
      </c>
      <c r="S409" s="56">
        <v>1</v>
      </c>
      <c r="T409" s="56">
        <v>1</v>
      </c>
    </row>
    <row r="410" spans="1:20" x14ac:dyDescent="0.25">
      <c r="A410" s="76" t="s">
        <v>132</v>
      </c>
      <c r="B410" s="56">
        <v>20.70866524762117</v>
      </c>
      <c r="C410" s="56">
        <v>3.667593008801731</v>
      </c>
      <c r="D410" s="56">
        <v>22.590769213045849</v>
      </c>
      <c r="E410" s="56">
        <v>-3.4031654961223881</v>
      </c>
      <c r="G410" s="76" t="s">
        <v>133</v>
      </c>
      <c r="H410" s="56">
        <v>367.81349570548991</v>
      </c>
      <c r="L410" s="77" t="s">
        <v>133</v>
      </c>
      <c r="M410" s="56">
        <v>0.74339901200411018</v>
      </c>
      <c r="N410" s="56">
        <v>1</v>
      </c>
      <c r="O410" s="56">
        <v>0.88951080486266332</v>
      </c>
      <c r="P410" s="56">
        <v>0.82388005494548544</v>
      </c>
      <c r="Q410" s="56">
        <v>0.61784708600167859</v>
      </c>
      <c r="R410" s="56">
        <v>0.98261821466279853</v>
      </c>
      <c r="S410" s="56">
        <v>0.75946668919175353</v>
      </c>
      <c r="T410" s="56">
        <v>0.8978146759423572</v>
      </c>
    </row>
    <row r="411" spans="1:20" x14ac:dyDescent="0.25">
      <c r="A411" s="76" t="s">
        <v>133</v>
      </c>
      <c r="B411" s="56">
        <v>5.5399884706351807</v>
      </c>
      <c r="C411" s="56">
        <v>-0.10892648903296789</v>
      </c>
      <c r="D411" s="56">
        <v>9.8438967922964675</v>
      </c>
      <c r="E411" s="56">
        <v>8.7409749730176358</v>
      </c>
      <c r="G411" s="76" t="s">
        <v>134</v>
      </c>
      <c r="H411" s="56">
        <v>121.4121041642906</v>
      </c>
      <c r="L411" s="77" t="s">
        <v>134</v>
      </c>
      <c r="M411" s="56">
        <v>0.70293194068814568</v>
      </c>
      <c r="N411" s="56">
        <v>0.95498584017147825</v>
      </c>
      <c r="O411" s="56">
        <v>0.85686637123172493</v>
      </c>
      <c r="P411" s="56">
        <v>0.64359744085713166</v>
      </c>
      <c r="Q411" s="56">
        <v>0.49466302443526788</v>
      </c>
      <c r="R411" s="56">
        <v>0.7301740922862644</v>
      </c>
      <c r="S411" s="56">
        <v>0.71744002603272383</v>
      </c>
      <c r="T411" s="56">
        <v>0.57426061183736743</v>
      </c>
    </row>
    <row r="412" spans="1:20" x14ac:dyDescent="0.25">
      <c r="A412" s="76" t="s">
        <v>134</v>
      </c>
      <c r="B412" s="56">
        <v>4.375678370534434</v>
      </c>
      <c r="C412" s="56">
        <v>-1.9498499187275751</v>
      </c>
      <c r="D412" s="56">
        <v>3.681892226860275</v>
      </c>
      <c r="E412" s="56">
        <v>-0.46288765225036688</v>
      </c>
      <c r="G412" s="76" t="s">
        <v>135</v>
      </c>
      <c r="H412" s="56">
        <v>183.05746176637129</v>
      </c>
      <c r="L412" s="77" t="s">
        <v>135</v>
      </c>
      <c r="M412" s="56">
        <v>0.74968311481058869</v>
      </c>
      <c r="N412" s="56">
        <v>0.99920420973094204</v>
      </c>
      <c r="O412" s="56">
        <v>0.71143912359247252</v>
      </c>
      <c r="P412" s="56">
        <v>0.7179618267783785</v>
      </c>
      <c r="Q412" s="56">
        <v>0.54091002320801573</v>
      </c>
      <c r="R412" s="56">
        <v>0.74372771353720002</v>
      </c>
      <c r="S412" s="56">
        <v>0.71255894831504552</v>
      </c>
      <c r="T412" s="56">
        <v>0.68937334741962986</v>
      </c>
    </row>
    <row r="413" spans="1:20" x14ac:dyDescent="0.25">
      <c r="A413" s="76" t="s">
        <v>135</v>
      </c>
      <c r="B413" s="56">
        <v>3.9454467983391548</v>
      </c>
      <c r="C413" s="56">
        <v>-0.77236178968107272</v>
      </c>
      <c r="D413" s="56">
        <v>3.628209360389183</v>
      </c>
      <c r="E413" s="56">
        <v>-0.1076329331979399</v>
      </c>
      <c r="G413" s="76" t="s">
        <v>136</v>
      </c>
      <c r="H413" s="56">
        <v>157.45478617190949</v>
      </c>
      <c r="L413" s="77" t="s">
        <v>136</v>
      </c>
      <c r="M413" s="56">
        <v>0.75869075087501558</v>
      </c>
      <c r="N413" s="56">
        <v>0.97132718465805645</v>
      </c>
      <c r="O413" s="56">
        <v>0.81861357306385307</v>
      </c>
      <c r="P413" s="56">
        <v>0.75996738806323938</v>
      </c>
      <c r="Q413" s="56">
        <v>0.52471078456074993</v>
      </c>
      <c r="R413" s="56">
        <v>0.76003267130574192</v>
      </c>
      <c r="S413" s="56">
        <v>0.63251050215307747</v>
      </c>
      <c r="T413" s="56">
        <v>0.76128242739157748</v>
      </c>
    </row>
    <row r="414" spans="1:20" x14ac:dyDescent="0.25">
      <c r="A414" s="76" t="s">
        <v>136</v>
      </c>
      <c r="B414" s="56">
        <v>3.508528716219228</v>
      </c>
      <c r="C414" s="56">
        <v>0.88142975143452895</v>
      </c>
      <c r="D414" s="56">
        <v>5.4931476894090148</v>
      </c>
      <c r="E414" s="56">
        <v>-2.9432404835025401</v>
      </c>
      <c r="G414" s="76" t="s">
        <v>137</v>
      </c>
      <c r="H414" s="56">
        <v>64.643191849453302</v>
      </c>
      <c r="L414" s="77" t="s">
        <v>137</v>
      </c>
      <c r="M414" s="56">
        <v>0.78060755291484984</v>
      </c>
      <c r="N414" s="56">
        <v>0.98393738256911789</v>
      </c>
      <c r="O414" s="56">
        <v>0.65310603291985403</v>
      </c>
      <c r="P414" s="56">
        <v>0.59720366846704886</v>
      </c>
      <c r="Q414" s="56">
        <v>0.56002750020850922</v>
      </c>
      <c r="R414" s="56">
        <v>0.66768236790976798</v>
      </c>
      <c r="S414" s="56">
        <v>0.63647266478607933</v>
      </c>
      <c r="T414" s="56">
        <v>0.57828324854404711</v>
      </c>
    </row>
    <row r="415" spans="1:20" x14ac:dyDescent="0.25">
      <c r="A415" s="76" t="s">
        <v>137</v>
      </c>
      <c r="B415" s="56">
        <v>2.5868815073734241</v>
      </c>
      <c r="C415" s="56">
        <v>-0.9565333753697205</v>
      </c>
      <c r="D415" s="56">
        <v>3.1041110444119</v>
      </c>
      <c r="E415" s="56">
        <v>4.3660859950182767</v>
      </c>
      <c r="G415" s="76" t="s">
        <v>138</v>
      </c>
      <c r="H415" s="56">
        <v>112.86136981914569</v>
      </c>
      <c r="L415" s="77" t="s">
        <v>138</v>
      </c>
      <c r="M415" s="56">
        <v>0.72711626483242586</v>
      </c>
      <c r="N415" s="56">
        <v>0.92047564962037132</v>
      </c>
      <c r="O415" s="56">
        <v>0.69556757713354844</v>
      </c>
      <c r="P415" s="56">
        <v>0.84171884191002777</v>
      </c>
      <c r="Q415" s="56">
        <v>0.48366702012042889</v>
      </c>
      <c r="R415" s="56">
        <v>0.83895435293518572</v>
      </c>
      <c r="S415" s="56">
        <v>0.70624811663660414</v>
      </c>
      <c r="T415" s="56">
        <v>0.78341859333255559</v>
      </c>
    </row>
    <row r="416" spans="1:20" x14ac:dyDescent="0.25">
      <c r="A416" s="76" t="s">
        <v>138</v>
      </c>
      <c r="B416" s="56">
        <v>2.7999987868445531</v>
      </c>
      <c r="C416" s="56">
        <v>0.73224126541971013</v>
      </c>
      <c r="D416" s="56">
        <v>3.6310354115670278</v>
      </c>
      <c r="E416" s="56">
        <v>-3.8180205542910279</v>
      </c>
      <c r="G416" s="76" t="s">
        <v>139</v>
      </c>
      <c r="H416" s="56">
        <v>138.61896808616899</v>
      </c>
      <c r="L416" s="77" t="s">
        <v>139</v>
      </c>
      <c r="M416" s="56">
        <v>0.79356698052719055</v>
      </c>
      <c r="N416" s="56">
        <v>0.98492717272602426</v>
      </c>
      <c r="O416" s="56">
        <v>0.66349683572562301</v>
      </c>
      <c r="P416" s="56">
        <v>0.75530689987438293</v>
      </c>
      <c r="Q416" s="56">
        <v>0.52435199896648188</v>
      </c>
      <c r="R416" s="56">
        <v>0.86721976720035721</v>
      </c>
      <c r="S416" s="56">
        <v>0.70490388588959529</v>
      </c>
      <c r="T416" s="56">
        <v>0.71121740956826296</v>
      </c>
    </row>
    <row r="417" spans="1:20" x14ac:dyDescent="0.25">
      <c r="A417" s="76" t="s">
        <v>139</v>
      </c>
      <c r="B417" s="56">
        <v>3.7145566723351271</v>
      </c>
      <c r="C417" s="56">
        <v>1.728118607245883</v>
      </c>
      <c r="D417" s="56">
        <v>4.4266618796307249</v>
      </c>
      <c r="E417" s="56">
        <v>-2.172004834324508</v>
      </c>
      <c r="G417" s="76" t="s">
        <v>140</v>
      </c>
      <c r="H417" s="56">
        <v>198.7323452065578</v>
      </c>
      <c r="L417" s="77" t="s">
        <v>140</v>
      </c>
      <c r="M417" s="56">
        <v>0.7882621003528103</v>
      </c>
      <c r="N417" s="56">
        <v>0.98034206041911309</v>
      </c>
      <c r="O417" s="56">
        <v>0.88776609786521343</v>
      </c>
      <c r="P417" s="56">
        <v>0.85900227671268037</v>
      </c>
      <c r="Q417" s="56">
        <v>0.61577301212768798</v>
      </c>
      <c r="R417" s="56">
        <v>0.82307162643886744</v>
      </c>
      <c r="S417" s="56">
        <v>0.71993651578514184</v>
      </c>
      <c r="T417" s="56">
        <v>0.80698773930288481</v>
      </c>
    </row>
    <row r="418" spans="1:20" x14ac:dyDescent="0.25">
      <c r="A418" s="76" t="s">
        <v>140</v>
      </c>
      <c r="B418" s="56">
        <v>4.7435964670506543</v>
      </c>
      <c r="C418" s="56">
        <v>-2.541380714040915</v>
      </c>
      <c r="D418" s="56">
        <v>6.5703583683139613</v>
      </c>
      <c r="E418" s="56">
        <v>3.9385663301271472</v>
      </c>
      <c r="G418" s="76" t="s">
        <v>141</v>
      </c>
      <c r="H418" s="56">
        <v>121.2254966780982</v>
      </c>
      <c r="L418" s="77" t="s">
        <v>141</v>
      </c>
      <c r="M418" s="56">
        <v>0.81849478358756378</v>
      </c>
      <c r="N418" s="56">
        <v>0.96523058379235815</v>
      </c>
      <c r="O418" s="56">
        <v>0.73643808696923962</v>
      </c>
      <c r="P418" s="56">
        <v>0.5676538114927947</v>
      </c>
      <c r="Q418" s="56">
        <v>0.50982337859713889</v>
      </c>
      <c r="R418" s="56">
        <v>0.79328420762063145</v>
      </c>
      <c r="S418" s="56">
        <v>0.62775449881870238</v>
      </c>
      <c r="T418" s="56">
        <v>0.52832988326371411</v>
      </c>
    </row>
    <row r="419" spans="1:20" x14ac:dyDescent="0.25">
      <c r="A419" s="76" t="s">
        <v>141</v>
      </c>
      <c r="B419" s="56">
        <v>3.894752748552111</v>
      </c>
      <c r="C419" s="56">
        <v>6.0330843770993337</v>
      </c>
      <c r="D419" s="56">
        <v>6.0892097984661264</v>
      </c>
      <c r="E419" s="56">
        <v>-8.2489477827162592</v>
      </c>
      <c r="G419" s="76" t="s">
        <v>142</v>
      </c>
      <c r="H419" s="56">
        <v>142.0208613854104</v>
      </c>
      <c r="L419" s="77" t="s">
        <v>142</v>
      </c>
      <c r="M419" s="56">
        <v>0.7645306686136274</v>
      </c>
      <c r="N419" s="56">
        <v>0.93635981359076803</v>
      </c>
      <c r="O419" s="56">
        <v>0.69727005625771965</v>
      </c>
      <c r="P419" s="56">
        <v>0.64744652931658953</v>
      </c>
      <c r="Q419" s="56">
        <v>0.4792706313827606</v>
      </c>
      <c r="R419" s="56">
        <v>0.69109166705992797</v>
      </c>
      <c r="S419" s="56">
        <v>0.66298565211281701</v>
      </c>
      <c r="T419" s="56">
        <v>0.54899739388429725</v>
      </c>
    </row>
    <row r="420" spans="1:20" x14ac:dyDescent="0.25">
      <c r="A420" s="76" t="s">
        <v>142</v>
      </c>
      <c r="B420" s="56">
        <v>4.7689842169424423</v>
      </c>
      <c r="C420" s="56">
        <v>-0.38202216265832761</v>
      </c>
      <c r="D420" s="56">
        <v>5.7241664284775764</v>
      </c>
      <c r="E420" s="56">
        <v>1.912555615947902</v>
      </c>
      <c r="G420" s="76" t="s">
        <v>143</v>
      </c>
      <c r="H420" s="56">
        <v>98.703994416269367</v>
      </c>
      <c r="L420" s="77" t="s">
        <v>143</v>
      </c>
      <c r="M420" s="56">
        <v>0.73799155137367012</v>
      </c>
      <c r="N420" s="56">
        <v>0.987688817781193</v>
      </c>
      <c r="O420" s="56">
        <v>0.73881322911478375</v>
      </c>
      <c r="P420" s="56">
        <v>0.60059760468204548</v>
      </c>
      <c r="Q420" s="56">
        <v>0.56788083896762565</v>
      </c>
      <c r="R420" s="56">
        <v>0.68709698337099456</v>
      </c>
      <c r="S420" s="56">
        <v>0.80381186961114226</v>
      </c>
      <c r="T420" s="56">
        <v>0.6196124399560905</v>
      </c>
    </row>
    <row r="421" spans="1:20" x14ac:dyDescent="0.25">
      <c r="A421" s="76" t="s">
        <v>143</v>
      </c>
      <c r="B421" s="56">
        <v>4.1817372173631009</v>
      </c>
      <c r="C421" s="56">
        <v>-2.6254905051507769</v>
      </c>
      <c r="D421" s="56">
        <v>3.6521830656661818</v>
      </c>
      <c r="E421" s="56">
        <v>4.4835435780884572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119" t="s">
        <v>15</v>
      </c>
      <c r="C431" s="84"/>
      <c r="D431" s="119" t="s">
        <v>101</v>
      </c>
      <c r="E431" s="84"/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 s="56">
        <v>24.82185055010109</v>
      </c>
      <c r="L432" s="77" t="s">
        <v>146</v>
      </c>
      <c r="M432" s="56">
        <v>0.99999999999999989</v>
      </c>
      <c r="N432" s="56">
        <v>1</v>
      </c>
      <c r="O432" s="56">
        <v>0.9610703452491518</v>
      </c>
      <c r="P432" s="56">
        <v>0.31255438840700539</v>
      </c>
      <c r="Q432" s="56">
        <v>1</v>
      </c>
      <c r="R432" s="56">
        <v>0.98824001012990714</v>
      </c>
      <c r="S432" s="56">
        <v>1</v>
      </c>
      <c r="T432" s="56">
        <v>0.78494047333566397</v>
      </c>
    </row>
    <row r="433" spans="1:20" x14ac:dyDescent="0.25">
      <c r="A433" s="76" t="s">
        <v>132</v>
      </c>
      <c r="B433" s="56">
        <v>1.7085470384817241</v>
      </c>
      <c r="C433" s="56">
        <v>1.961559894070352</v>
      </c>
      <c r="D433" s="56">
        <v>3.521577933949009</v>
      </c>
      <c r="E433" s="56">
        <v>-4.6788317844831528</v>
      </c>
      <c r="G433" s="76" t="s">
        <v>133</v>
      </c>
      <c r="H433" s="56">
        <v>9.5292863081813941</v>
      </c>
      <c r="L433" s="77" t="s">
        <v>147</v>
      </c>
      <c r="M433" s="56">
        <v>0.6445277966461137</v>
      </c>
      <c r="N433" s="56">
        <v>0.64901927021035744</v>
      </c>
      <c r="O433" s="56">
        <v>0.90050454333653462</v>
      </c>
      <c r="P433" s="56">
        <v>0.52653265140701222</v>
      </c>
      <c r="Q433" s="56">
        <v>0.55822312393285412</v>
      </c>
      <c r="R433" s="56">
        <v>1</v>
      </c>
      <c r="S433" s="56">
        <v>0.48619640508918788</v>
      </c>
      <c r="T433" s="56">
        <v>1</v>
      </c>
    </row>
    <row r="434" spans="1:20" x14ac:dyDescent="0.25">
      <c r="A434" s="76" t="s">
        <v>133</v>
      </c>
      <c r="B434" s="56">
        <v>0.88513451625184414</v>
      </c>
      <c r="C434" s="56">
        <v>-0.8877867442975268</v>
      </c>
      <c r="D434" s="56">
        <v>1.1704354401989621</v>
      </c>
      <c r="E434" s="56">
        <v>1.4992622711966921</v>
      </c>
      <c r="G434" s="76" t="s">
        <v>134</v>
      </c>
      <c r="H434" s="56">
        <v>59.821949596608981</v>
      </c>
      <c r="L434" s="77" t="s">
        <v>148</v>
      </c>
      <c r="M434" s="56">
        <v>0.68654532137044644</v>
      </c>
      <c r="N434" s="56">
        <v>0.77338134547818504</v>
      </c>
      <c r="O434" s="56">
        <v>0.82526411071991401</v>
      </c>
      <c r="P434" s="56">
        <v>0.39613492147233648</v>
      </c>
      <c r="Q434" s="56">
        <v>0.39448537799455158</v>
      </c>
      <c r="R434" s="56">
        <v>0.67589082272278944</v>
      </c>
      <c r="S434" s="56">
        <v>0.30428571846793001</v>
      </c>
      <c r="T434" s="56">
        <v>0.18256503231769211</v>
      </c>
    </row>
    <row r="435" spans="1:20" x14ac:dyDescent="0.25">
      <c r="A435" s="76" t="s">
        <v>134</v>
      </c>
      <c r="B435" s="56">
        <v>4.3370867924298766</v>
      </c>
      <c r="C435" s="56">
        <v>-5.2937591065263474</v>
      </c>
      <c r="D435" s="56">
        <v>8.6889187426272709</v>
      </c>
      <c r="E435" s="56">
        <v>9.8839380389260452</v>
      </c>
      <c r="G435" s="76" t="s">
        <v>135</v>
      </c>
      <c r="H435" s="56">
        <v>34.866134728214412</v>
      </c>
      <c r="L435" s="77" t="s">
        <v>149</v>
      </c>
      <c r="M435" s="56">
        <v>0.63131641917277093</v>
      </c>
      <c r="N435" s="56">
        <v>0.68042049069045585</v>
      </c>
      <c r="O435" s="56">
        <v>0.90508008290892095</v>
      </c>
      <c r="P435" s="56">
        <v>0.39454175889675253</v>
      </c>
      <c r="Q435" s="56">
        <v>0.34677558221691002</v>
      </c>
      <c r="R435" s="56">
        <v>0.6882449635601906</v>
      </c>
      <c r="S435" s="56">
        <v>0.2785772028926437</v>
      </c>
      <c r="T435" s="56">
        <v>0.19447327090145239</v>
      </c>
    </row>
    <row r="436" spans="1:20" x14ac:dyDescent="0.25">
      <c r="A436" s="76" t="s">
        <v>135</v>
      </c>
      <c r="B436" s="56">
        <v>2.433373907417772</v>
      </c>
      <c r="C436" s="56">
        <v>2.1487715109142571</v>
      </c>
      <c r="D436" s="56">
        <v>3.5706067279101972</v>
      </c>
      <c r="E436" s="56">
        <v>-2.3274676206243088</v>
      </c>
      <c r="G436" s="76" t="s">
        <v>136</v>
      </c>
      <c r="H436" s="56">
        <v>20.791275569469029</v>
      </c>
      <c r="L436" s="77" t="s">
        <v>150</v>
      </c>
      <c r="M436" s="56">
        <v>0.69962412209207103</v>
      </c>
      <c r="N436" s="56">
        <v>0.77900588962087203</v>
      </c>
      <c r="O436" s="56">
        <v>0.78922601268564474</v>
      </c>
      <c r="P436" s="56">
        <v>0.76200914598821667</v>
      </c>
      <c r="Q436" s="56">
        <v>0.32720000130699012</v>
      </c>
      <c r="R436" s="56">
        <v>0.66193090609313654</v>
      </c>
      <c r="S436" s="56">
        <v>0.42419306336984269</v>
      </c>
      <c r="T436" s="56">
        <v>0.23128318338293061</v>
      </c>
    </row>
    <row r="437" spans="1:20" x14ac:dyDescent="0.25">
      <c r="A437" s="76" t="s">
        <v>136</v>
      </c>
      <c r="B437" s="56">
        <v>1.8723591061956291</v>
      </c>
      <c r="C437" s="56">
        <v>2.2783116664887011</v>
      </c>
      <c r="D437" s="56">
        <v>2.6505036800540691</v>
      </c>
      <c r="E437" s="56">
        <v>-2.9375397110726378</v>
      </c>
      <c r="G437" s="76" t="s">
        <v>137</v>
      </c>
      <c r="H437" s="56">
        <v>9.3604612199829198</v>
      </c>
      <c r="L437" s="77" t="s">
        <v>151</v>
      </c>
      <c r="M437" s="56">
        <v>0.72093900989241788</v>
      </c>
      <c r="N437" s="56">
        <v>0.6605993459969709</v>
      </c>
      <c r="O437" s="56">
        <v>0.91491083633551129</v>
      </c>
      <c r="P437" s="56">
        <v>0.7592810827724833</v>
      </c>
      <c r="Q437" s="56">
        <v>0.70597242077957634</v>
      </c>
      <c r="R437" s="56">
        <v>0.76315401141611472</v>
      </c>
      <c r="S437" s="56">
        <v>0.61924689799037536</v>
      </c>
      <c r="T437" s="56">
        <v>0.46703975577230178</v>
      </c>
    </row>
    <row r="438" spans="1:20" x14ac:dyDescent="0.25">
      <c r="A438" s="76" t="s">
        <v>137</v>
      </c>
      <c r="B438" s="56">
        <v>0.77073652572510576</v>
      </c>
      <c r="C438" s="56">
        <v>1.3848705685970599</v>
      </c>
      <c r="D438" s="56">
        <v>0.92218448708264367</v>
      </c>
      <c r="E438" s="56">
        <v>-2.074014001619227</v>
      </c>
      <c r="G438" s="76" t="s">
        <v>138</v>
      </c>
      <c r="H438" s="56">
        <v>23.47842935384632</v>
      </c>
      <c r="L438" s="77" t="s">
        <v>187</v>
      </c>
      <c r="M438" s="56">
        <v>0.72266941761581016</v>
      </c>
      <c r="N438" s="56">
        <v>0.76537294799966982</v>
      </c>
      <c r="O438" s="56">
        <v>0.91068072271413347</v>
      </c>
      <c r="P438" s="56">
        <v>1</v>
      </c>
      <c r="Q438" s="56">
        <v>0.51454973564233664</v>
      </c>
      <c r="R438" s="56">
        <v>0.86727778393766186</v>
      </c>
      <c r="S438" s="56">
        <v>0.71001601392634583</v>
      </c>
      <c r="T438" s="56">
        <v>0.45310344696109039</v>
      </c>
    </row>
    <row r="439" spans="1:20" x14ac:dyDescent="0.25">
      <c r="A439" s="76" t="s">
        <v>138</v>
      </c>
      <c r="B439" s="56">
        <v>2.8450186077998718</v>
      </c>
      <c r="C439" s="56">
        <v>-3.2910437139260931</v>
      </c>
      <c r="D439" s="56">
        <v>3.0727713418612241</v>
      </c>
      <c r="E439" s="56">
        <v>3.920311970340161</v>
      </c>
      <c r="G439" s="76" t="s">
        <v>139</v>
      </c>
      <c r="H439" s="56">
        <v>13.113720955017889</v>
      </c>
      <c r="L439" s="77" t="s">
        <v>188</v>
      </c>
      <c r="M439" s="56">
        <v>0.68029634921474835</v>
      </c>
      <c r="N439" s="56">
        <v>0.73730124481411763</v>
      </c>
      <c r="O439" s="56">
        <v>1</v>
      </c>
      <c r="P439" s="56">
        <v>0.41170985415955241</v>
      </c>
      <c r="Q439" s="56">
        <v>0.46640590705373969</v>
      </c>
      <c r="R439" s="56">
        <v>0.72475344188734003</v>
      </c>
      <c r="S439" s="56">
        <v>0.34941324237825833</v>
      </c>
      <c r="T439" s="56">
        <v>0.28760298554363262</v>
      </c>
    </row>
    <row r="440" spans="1:20" x14ac:dyDescent="0.25">
      <c r="A440" s="76" t="s">
        <v>139</v>
      </c>
      <c r="B440" s="56">
        <v>0.85406952595528929</v>
      </c>
      <c r="C440" s="56">
        <v>1.2341518711205359</v>
      </c>
      <c r="D440" s="56">
        <v>1.315951018372699</v>
      </c>
      <c r="E440" s="56">
        <v>-0.81484377338772351</v>
      </c>
      <c r="G440" s="76" t="s">
        <v>140</v>
      </c>
      <c r="H440" s="56">
        <v>20.624196781207761</v>
      </c>
      <c r="L440" s="77" t="s">
        <v>189</v>
      </c>
      <c r="M440" s="56">
        <v>0.68028690670439462</v>
      </c>
      <c r="N440" s="56">
        <v>0.73600450838565823</v>
      </c>
      <c r="O440" s="56">
        <v>0.7791058510677501</v>
      </c>
      <c r="P440" s="56">
        <v>0.35326289829124502</v>
      </c>
      <c r="Q440" s="56">
        <v>0.44965629385127959</v>
      </c>
      <c r="R440" s="56">
        <v>0.5656776117537764</v>
      </c>
      <c r="S440" s="56">
        <v>0.29407973553966898</v>
      </c>
      <c r="T440" s="56">
        <v>0.2296093879361899</v>
      </c>
    </row>
    <row r="441" spans="1:20" x14ac:dyDescent="0.25">
      <c r="A441" s="76" t="s">
        <v>140</v>
      </c>
      <c r="B441" s="56">
        <v>1.267071617625928</v>
      </c>
      <c r="C441" s="56">
        <v>0.20515924398818999</v>
      </c>
      <c r="D441" s="56">
        <v>2.030142764069506</v>
      </c>
      <c r="E441" s="56">
        <v>-0.5951190607289506</v>
      </c>
      <c r="G441" s="76" t="s">
        <v>141</v>
      </c>
      <c r="H441" s="56">
        <v>8.6834065330507553</v>
      </c>
      <c r="L441" s="77" t="s">
        <v>190</v>
      </c>
      <c r="M441" s="56">
        <v>0.62023726511838884</v>
      </c>
      <c r="N441" s="56">
        <v>0.70139448958578798</v>
      </c>
      <c r="O441" s="56">
        <v>0.87575902900531766</v>
      </c>
      <c r="P441" s="56">
        <v>0.33430878366991168</v>
      </c>
      <c r="Q441" s="56">
        <v>0.36596435804316663</v>
      </c>
      <c r="R441" s="56">
        <v>0.54535349981622439</v>
      </c>
      <c r="S441" s="56">
        <v>0.27925120663015479</v>
      </c>
      <c r="T441" s="56">
        <v>0.21698038219090141</v>
      </c>
    </row>
    <row r="442" spans="1:20" x14ac:dyDescent="0.25">
      <c r="A442" s="76" t="s">
        <v>141</v>
      </c>
      <c r="B442" s="56">
        <v>0.56486129461167789</v>
      </c>
      <c r="C442" s="56">
        <v>0.73540919347884648</v>
      </c>
      <c r="D442" s="56">
        <v>1.0230498174730771</v>
      </c>
      <c r="E442" s="56">
        <v>-1.3448614902512259</v>
      </c>
      <c r="G442" s="76" t="s">
        <v>142</v>
      </c>
      <c r="H442" s="56">
        <v>21.72049107296861</v>
      </c>
    </row>
    <row r="443" spans="1:20" x14ac:dyDescent="0.25">
      <c r="A443" s="76" t="s">
        <v>142</v>
      </c>
      <c r="B443" s="56">
        <v>1.580559849237346</v>
      </c>
      <c r="C443" s="56">
        <v>-1.519658846500527</v>
      </c>
      <c r="D443" s="56">
        <v>1.903113138252541</v>
      </c>
      <c r="E443" s="56">
        <v>0.76723526802358355</v>
      </c>
      <c r="G443" s="76" t="s">
        <v>143</v>
      </c>
      <c r="H443" s="56">
        <v>16.9731549697389</v>
      </c>
    </row>
    <row r="444" spans="1:20" x14ac:dyDescent="0.25">
      <c r="A444" s="76" t="s">
        <v>143</v>
      </c>
      <c r="B444" s="56">
        <v>0.9039644031210412</v>
      </c>
      <c r="C444" s="56">
        <v>-6.5316334114676758E-2</v>
      </c>
      <c r="D444" s="56">
        <v>1.535778473492474</v>
      </c>
      <c r="E444" s="56">
        <v>0.83367412825588882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119" t="s">
        <v>15</v>
      </c>
      <c r="C454" s="84"/>
      <c r="D454" s="119" t="s">
        <v>101</v>
      </c>
      <c r="E454" s="84"/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 s="56">
        <v>780.53146124999125</v>
      </c>
      <c r="L455" s="77" t="s">
        <v>146</v>
      </c>
      <c r="M455" s="56">
        <v>0.92928834891513179</v>
      </c>
      <c r="N455" s="56">
        <v>1</v>
      </c>
      <c r="O455" s="56">
        <v>0.80201085086418433</v>
      </c>
      <c r="P455" s="56">
        <v>0.71922931052755301</v>
      </c>
      <c r="Q455" s="56">
        <v>0.29325020091434129</v>
      </c>
      <c r="R455" s="56">
        <v>0.40714366739156682</v>
      </c>
      <c r="S455" s="56">
        <v>0.1909557336602638</v>
      </c>
      <c r="T455" s="56">
        <v>9.6628840545331898E-2</v>
      </c>
    </row>
    <row r="456" spans="1:20" x14ac:dyDescent="0.25">
      <c r="A456" s="76" t="s">
        <v>146</v>
      </c>
      <c r="B456" s="56">
        <v>10.15839735351963</v>
      </c>
      <c r="C456" s="56">
        <v>-14.864324821002899</v>
      </c>
      <c r="D456" s="56">
        <v>9.3313650785484068</v>
      </c>
      <c r="E456" s="56">
        <v>-7.081375041417858</v>
      </c>
      <c r="G456" s="76" t="s">
        <v>147</v>
      </c>
      <c r="H456" s="56">
        <v>601.92256545519433</v>
      </c>
      <c r="L456" s="77" t="s">
        <v>147</v>
      </c>
      <c r="M456" s="56">
        <v>0.99483589166604547</v>
      </c>
      <c r="N456" s="56">
        <v>0.90608702699488175</v>
      </c>
      <c r="O456" s="56">
        <v>0.86838030354429319</v>
      </c>
      <c r="P456" s="56">
        <v>0.74967171826576517</v>
      </c>
      <c r="Q456" s="56">
        <v>1</v>
      </c>
      <c r="R456" s="56">
        <v>1</v>
      </c>
      <c r="S456" s="56">
        <v>1</v>
      </c>
      <c r="T456" s="56">
        <v>0.63591236244539184</v>
      </c>
    </row>
    <row r="457" spans="1:20" x14ac:dyDescent="0.25">
      <c r="A457" s="76" t="s">
        <v>147</v>
      </c>
      <c r="B457" s="56">
        <v>10.64006771587726</v>
      </c>
      <c r="C457" s="56">
        <v>31.741445513190559</v>
      </c>
      <c r="D457" s="56">
        <v>9.1122066701274207</v>
      </c>
      <c r="E457" s="56">
        <v>-12.49290388172416</v>
      </c>
      <c r="G457" s="76" t="s">
        <v>148</v>
      </c>
      <c r="H457" s="56">
        <v>28.193058788051939</v>
      </c>
      <c r="L457" s="77" t="s">
        <v>148</v>
      </c>
      <c r="M457" s="56">
        <v>1</v>
      </c>
      <c r="N457" s="56">
        <v>0.72809431957817816</v>
      </c>
      <c r="O457" s="56">
        <v>1</v>
      </c>
      <c r="P457" s="56">
        <v>0.81983719743336259</v>
      </c>
      <c r="Q457" s="56">
        <v>0.69131717475200194</v>
      </c>
      <c r="R457" s="56">
        <v>0.77355795258676385</v>
      </c>
      <c r="S457" s="56">
        <v>0.63196397598208898</v>
      </c>
      <c r="T457" s="56">
        <v>0.99999999999999989</v>
      </c>
    </row>
    <row r="458" spans="1:20" x14ac:dyDescent="0.25">
      <c r="A458" s="76" t="s">
        <v>148</v>
      </c>
      <c r="B458" s="56">
        <v>3.0584616521756951</v>
      </c>
      <c r="C458" s="56">
        <v>5.9299178353152602</v>
      </c>
      <c r="D458" s="56">
        <v>1.8327434731735031</v>
      </c>
      <c r="E458" s="56">
        <v>-3.5689936306605361</v>
      </c>
      <c r="G458" s="76" t="s">
        <v>149</v>
      </c>
      <c r="H458" s="56">
        <v>37.000769062503053</v>
      </c>
      <c r="L458" s="77" t="s">
        <v>149</v>
      </c>
      <c r="M458" s="56">
        <v>0.93668291965361283</v>
      </c>
      <c r="N458" s="56">
        <v>0.87663354962802287</v>
      </c>
      <c r="O458" s="56">
        <v>0.72299960372264427</v>
      </c>
      <c r="P458" s="56">
        <v>0.8017958100503686</v>
      </c>
      <c r="Q458" s="56">
        <v>0.57322296449859411</v>
      </c>
      <c r="R458" s="56">
        <v>0.4363021801228345</v>
      </c>
      <c r="S458" s="56">
        <v>0.3626343580224089</v>
      </c>
      <c r="T458" s="56">
        <v>0.11141023763956701</v>
      </c>
    </row>
    <row r="459" spans="1:20" x14ac:dyDescent="0.25">
      <c r="A459" s="76" t="s">
        <v>149</v>
      </c>
      <c r="B459" s="56">
        <v>4.1541672378815919</v>
      </c>
      <c r="C459" s="56">
        <v>-12.83213033558614</v>
      </c>
      <c r="D459" s="56">
        <v>3.1558626706611368</v>
      </c>
      <c r="E459" s="56">
        <v>5.7699842000504651</v>
      </c>
      <c r="G459" s="76" t="s">
        <v>150</v>
      </c>
      <c r="H459" s="56">
        <v>973.78550401083407</v>
      </c>
      <c r="L459" s="77" t="s">
        <v>150</v>
      </c>
      <c r="M459" s="56">
        <v>0.96990339899974753</v>
      </c>
      <c r="N459" s="56">
        <v>0.89128155015722188</v>
      </c>
      <c r="O459" s="56">
        <v>0.65061665285073389</v>
      </c>
      <c r="P459" s="56">
        <v>0.80683467990181035</v>
      </c>
      <c r="Q459" s="56">
        <v>0.39475267223067861</v>
      </c>
      <c r="R459" s="56">
        <v>0.44005118085515238</v>
      </c>
      <c r="S459" s="56">
        <v>0.20496752475526631</v>
      </c>
      <c r="T459" s="56">
        <v>0.11450016491615291</v>
      </c>
    </row>
    <row r="460" spans="1:20" x14ac:dyDescent="0.25">
      <c r="A460" s="76" t="s">
        <v>150</v>
      </c>
      <c r="B460" s="56">
        <v>13.24241518522247</v>
      </c>
      <c r="C460" s="56">
        <v>52.449926077750803</v>
      </c>
      <c r="D460" s="56">
        <v>4.3580198637847936</v>
      </c>
      <c r="E460" s="56">
        <v>1.2394557235170589</v>
      </c>
      <c r="G460" s="76" t="s">
        <v>151</v>
      </c>
      <c r="H460" s="56">
        <v>1664.3819265945251</v>
      </c>
      <c r="L460" s="77" t="s">
        <v>151</v>
      </c>
      <c r="M460" s="56">
        <v>0.94659584087809989</v>
      </c>
      <c r="N460" s="56">
        <v>0.90941221067094347</v>
      </c>
      <c r="O460" s="56">
        <v>0.6574640216227724</v>
      </c>
      <c r="P460" s="56">
        <v>0.67073541169054041</v>
      </c>
      <c r="Q460" s="56">
        <v>0.366970008990125</v>
      </c>
      <c r="R460" s="56">
        <v>0.32415155051224631</v>
      </c>
      <c r="S460" s="56">
        <v>0.19636200255608879</v>
      </c>
      <c r="T460" s="56">
        <v>0.1202837493783694</v>
      </c>
    </row>
    <row r="461" spans="1:20" x14ac:dyDescent="0.25">
      <c r="A461" s="76" t="s">
        <v>151</v>
      </c>
      <c r="B461" s="56">
        <v>99.850146401545345</v>
      </c>
      <c r="C461" s="56">
        <v>-196.45281530209829</v>
      </c>
      <c r="D461" s="56">
        <v>96.228617905295422</v>
      </c>
      <c r="E461" s="56">
        <v>192.72731329656639</v>
      </c>
      <c r="G461" s="76" t="s">
        <v>187</v>
      </c>
      <c r="H461" s="56">
        <v>6488.7279698868651</v>
      </c>
      <c r="L461" s="77" t="s">
        <v>187</v>
      </c>
      <c r="M461" s="56">
        <v>0.97421757382621199</v>
      </c>
      <c r="N461" s="56">
        <v>0.88254494371346837</v>
      </c>
      <c r="O461" s="56">
        <v>0.71873847538927438</v>
      </c>
      <c r="P461" s="56">
        <v>0.71066857159840957</v>
      </c>
      <c r="Q461" s="56">
        <v>0.53485868228023803</v>
      </c>
      <c r="R461" s="56">
        <v>0.29307541196271841</v>
      </c>
      <c r="S461" s="56">
        <v>0.28445772843317441</v>
      </c>
      <c r="T461" s="56">
        <v>0.14260560679520631</v>
      </c>
    </row>
    <row r="462" spans="1:20" x14ac:dyDescent="0.25">
      <c r="A462" s="76" t="s">
        <v>187</v>
      </c>
      <c r="B462" s="56">
        <v>53.222050812147359</v>
      </c>
      <c r="C462" s="56">
        <v>148.24042893088901</v>
      </c>
      <c r="D462" s="56">
        <v>54.951525594774253</v>
      </c>
      <c r="E462" s="56">
        <v>-210.92995198403889</v>
      </c>
      <c r="G462" s="76" t="s">
        <v>188</v>
      </c>
      <c r="H462" s="56">
        <v>346.88723054350032</v>
      </c>
      <c r="L462" s="77" t="s">
        <v>188</v>
      </c>
      <c r="M462" s="56">
        <v>0.93692491666035915</v>
      </c>
      <c r="N462" s="56">
        <v>0.88899905461040352</v>
      </c>
      <c r="O462" s="56">
        <v>0.68430496670793639</v>
      </c>
      <c r="P462" s="56">
        <v>1</v>
      </c>
      <c r="Q462" s="56">
        <v>0.46629151020807291</v>
      </c>
      <c r="R462" s="56">
        <v>0.41846603224875029</v>
      </c>
      <c r="S462" s="56">
        <v>0.31237952091435789</v>
      </c>
      <c r="T462" s="56">
        <v>0.16516680661564881</v>
      </c>
    </row>
    <row r="463" spans="1:20" x14ac:dyDescent="0.25">
      <c r="A463" s="76" t="s">
        <v>188</v>
      </c>
      <c r="B463" s="56">
        <v>5.3283980460211708</v>
      </c>
      <c r="C463" s="56">
        <v>-1.195118740081258</v>
      </c>
      <c r="D463" s="56">
        <v>12.65900110980704</v>
      </c>
      <c r="E463" s="56">
        <v>26.683789655197291</v>
      </c>
      <c r="G463" s="76" t="s">
        <v>189</v>
      </c>
      <c r="H463" s="56">
        <v>60.512599292311428</v>
      </c>
    </row>
    <row r="464" spans="1:20" x14ac:dyDescent="0.25">
      <c r="A464" s="76" t="s">
        <v>189</v>
      </c>
      <c r="B464" s="56">
        <v>3.2229874290138318</v>
      </c>
      <c r="C464" s="56">
        <v>5.7554108523196463</v>
      </c>
      <c r="D464" s="56">
        <v>4.6341659809329796</v>
      </c>
      <c r="E464" s="56">
        <v>-11.60971530008621</v>
      </c>
      <c r="G464" s="76" t="s">
        <v>190</v>
      </c>
      <c r="H464" s="56">
        <v>18.88485127372034</v>
      </c>
    </row>
    <row r="465" spans="1:20" x14ac:dyDescent="0.25">
      <c r="A465" s="76" t="s">
        <v>190</v>
      </c>
      <c r="B465" s="56">
        <v>2.082051621439521</v>
      </c>
      <c r="C465" s="56">
        <v>-4.1918176724194396</v>
      </c>
      <c r="D465" s="56">
        <v>3.996182607498528</v>
      </c>
      <c r="E465" s="56">
        <v>8.0813779826719827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119" t="s">
        <v>15</v>
      </c>
      <c r="C477" s="84"/>
      <c r="D477" s="119" t="s">
        <v>101</v>
      </c>
      <c r="E477" s="84"/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 s="56">
        <v>115.4730481304709</v>
      </c>
      <c r="L478" s="77" t="s">
        <v>132</v>
      </c>
      <c r="M478" s="56">
        <v>0.22781576263895501</v>
      </c>
      <c r="N478" s="56">
        <v>0.93930899124805345</v>
      </c>
      <c r="O478" s="56">
        <v>0.56359431395489579</v>
      </c>
      <c r="P478" s="56">
        <v>0.40215005803881237</v>
      </c>
      <c r="Q478" s="56">
        <v>0.22768642056346891</v>
      </c>
      <c r="R478" s="56">
        <v>0.26599518953564361</v>
      </c>
      <c r="S478" s="56">
        <v>0.23355710734411339</v>
      </c>
      <c r="T478" s="56">
        <v>7.7410455297218947E-2</v>
      </c>
    </row>
    <row r="479" spans="1:20" x14ac:dyDescent="0.25">
      <c r="A479" s="76" t="s">
        <v>146</v>
      </c>
      <c r="B479" s="56">
        <v>2.1235303095270961</v>
      </c>
      <c r="C479" s="56">
        <v>7.5083461966593168</v>
      </c>
      <c r="D479" s="56">
        <v>4.6918267076748013</v>
      </c>
      <c r="E479" s="56">
        <v>-19.911940237342229</v>
      </c>
      <c r="G479" s="76" t="s">
        <v>147</v>
      </c>
      <c r="H479" s="56">
        <v>550.7973772876926</v>
      </c>
      <c r="L479" s="77" t="s">
        <v>133</v>
      </c>
      <c r="M479" s="56">
        <v>0.42117407451121069</v>
      </c>
      <c r="N479" s="56">
        <v>0.97538729437315153</v>
      </c>
      <c r="O479" s="56">
        <v>0.82547357928198661</v>
      </c>
      <c r="P479" s="56">
        <v>0.88072863838622573</v>
      </c>
      <c r="Q479" s="56">
        <v>0.6409811279572204</v>
      </c>
      <c r="R479" s="56">
        <v>0.59356283167696522</v>
      </c>
      <c r="S479" s="56">
        <v>0.46774373287397147</v>
      </c>
      <c r="T479" s="56">
        <v>0.18862949563191331</v>
      </c>
    </row>
    <row r="480" spans="1:20" x14ac:dyDescent="0.25">
      <c r="A480" s="76" t="s">
        <v>147</v>
      </c>
      <c r="B480" s="56">
        <v>12.65568437215013</v>
      </c>
      <c r="C480" s="56">
        <v>-32.306092084157363</v>
      </c>
      <c r="D480" s="56">
        <v>32.559051568199941</v>
      </c>
      <c r="E480" s="56">
        <v>93.131756578721507</v>
      </c>
      <c r="G480" s="76" t="s">
        <v>148</v>
      </c>
      <c r="H480" s="56">
        <v>241.24844940563059</v>
      </c>
    </row>
    <row r="481" spans="1:8" x14ac:dyDescent="0.25">
      <c r="A481" s="76" t="s">
        <v>148</v>
      </c>
      <c r="B481" s="56">
        <v>3.783432551117571</v>
      </c>
      <c r="C481" s="56">
        <v>6.9183958250115207</v>
      </c>
      <c r="D481" s="56">
        <v>13.126627043454111</v>
      </c>
      <c r="E481" s="56">
        <v>-18.14428665629233</v>
      </c>
      <c r="G481" s="76" t="s">
        <v>149</v>
      </c>
      <c r="H481" s="56">
        <v>56.085954061093517</v>
      </c>
    </row>
    <row r="482" spans="1:8" x14ac:dyDescent="0.25">
      <c r="A482" s="76" t="s">
        <v>149</v>
      </c>
      <c r="B482" s="56">
        <v>1.984725765512259</v>
      </c>
      <c r="C482" s="56">
        <v>4.8468315567021474</v>
      </c>
      <c r="D482" s="56">
        <v>6.307954529948133</v>
      </c>
      <c r="E482" s="56">
        <v>-21.354647707159661</v>
      </c>
      <c r="G482" s="76" t="s">
        <v>150</v>
      </c>
      <c r="H482" s="56">
        <v>93.533545075412576</v>
      </c>
    </row>
    <row r="483" spans="1:8" x14ac:dyDescent="0.25">
      <c r="A483" s="76" t="s">
        <v>150</v>
      </c>
      <c r="B483" s="56">
        <v>2.0839765619229831</v>
      </c>
      <c r="C483" s="56">
        <v>-1.96142857707862</v>
      </c>
      <c r="D483" s="56">
        <v>6.0528096426437754</v>
      </c>
      <c r="E483" s="56">
        <v>-14.96839582418737</v>
      </c>
      <c r="G483" s="76" t="s">
        <v>151</v>
      </c>
      <c r="H483" s="56">
        <v>38.031198484718033</v>
      </c>
    </row>
    <row r="484" spans="1:8" x14ac:dyDescent="0.25">
      <c r="A484" s="76" t="s">
        <v>151</v>
      </c>
      <c r="B484" s="56">
        <v>3.4965263316366491</v>
      </c>
      <c r="C484" s="56">
        <v>-3.6510815930345162</v>
      </c>
      <c r="D484" s="56">
        <v>4.0518684958378266</v>
      </c>
      <c r="E484" s="56">
        <v>5.1080566822687414</v>
      </c>
      <c r="G484" s="76" t="s">
        <v>187</v>
      </c>
      <c r="H484" s="56">
        <v>246.94963780410819</v>
      </c>
    </row>
    <row r="485" spans="1:8" x14ac:dyDescent="0.25">
      <c r="A485" s="76" t="s">
        <v>187</v>
      </c>
      <c r="B485" s="56">
        <v>9.3218932931440222</v>
      </c>
      <c r="C485" s="56">
        <v>-20.499245594647419</v>
      </c>
      <c r="D485" s="56">
        <v>7.0189218813358867</v>
      </c>
      <c r="E485" s="56">
        <v>13.491583057985039</v>
      </c>
      <c r="G485" s="76" t="s">
        <v>188</v>
      </c>
      <c r="H485" s="56">
        <v>1874.556209653826</v>
      </c>
    </row>
    <row r="486" spans="1:8" x14ac:dyDescent="0.25">
      <c r="A486" s="76" t="s">
        <v>188</v>
      </c>
      <c r="B486" s="56">
        <v>19.685007598241171</v>
      </c>
      <c r="C486" s="56">
        <v>33.715408329246721</v>
      </c>
      <c r="D486" s="56">
        <v>40.989679644293979</v>
      </c>
      <c r="E486" s="56">
        <v>99.918567324724364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119" t="s">
        <v>15</v>
      </c>
      <c r="C500" s="84"/>
      <c r="D500" s="119" t="s">
        <v>101</v>
      </c>
      <c r="E500" s="84"/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 s="56">
        <v>213.20078153105601</v>
      </c>
      <c r="L501" s="77" t="s">
        <v>132</v>
      </c>
      <c r="M501" s="56">
        <v>0.84125525937597501</v>
      </c>
      <c r="N501" s="56">
        <v>1</v>
      </c>
      <c r="O501" s="56">
        <v>0.53378219650725089</v>
      </c>
      <c r="P501" s="56">
        <v>0.90424502524148687</v>
      </c>
      <c r="Q501" s="56">
        <v>0.55036469545103828</v>
      </c>
      <c r="R501" s="56">
        <v>1</v>
      </c>
      <c r="S501" s="56">
        <v>0.30384924839151378</v>
      </c>
      <c r="T501" s="56">
        <v>1</v>
      </c>
    </row>
    <row r="502" spans="1:20" x14ac:dyDescent="0.25">
      <c r="A502" s="76" t="s">
        <v>132</v>
      </c>
      <c r="B502" s="56">
        <v>3.649941700181663</v>
      </c>
      <c r="C502" s="56">
        <v>-2.3488628472821298</v>
      </c>
      <c r="D502" s="56">
        <v>6.2209213524838436</v>
      </c>
      <c r="E502" s="56">
        <v>1.780800605487707</v>
      </c>
      <c r="G502" s="76" t="s">
        <v>133</v>
      </c>
      <c r="H502" s="56">
        <v>2683.4944718416641</v>
      </c>
      <c r="L502" s="77" t="s">
        <v>133</v>
      </c>
      <c r="M502" s="56">
        <v>0.8255396389941797</v>
      </c>
      <c r="N502" s="56">
        <v>0.87495249352064486</v>
      </c>
      <c r="O502" s="56">
        <v>0.7274447073461805</v>
      </c>
      <c r="P502" s="56">
        <v>0.80022492497010522</v>
      </c>
      <c r="Q502" s="56">
        <v>0.8593017254750881</v>
      </c>
      <c r="R502" s="56">
        <v>0.62019509751954716</v>
      </c>
      <c r="S502" s="56">
        <v>0.63359372178822404</v>
      </c>
      <c r="T502" s="56">
        <v>0.56836753975142473</v>
      </c>
    </row>
    <row r="503" spans="1:20" x14ac:dyDescent="0.25">
      <c r="A503" s="76" t="s">
        <v>133</v>
      </c>
      <c r="B503" s="56">
        <v>16.12317049864761</v>
      </c>
      <c r="C503" s="56">
        <v>-10.245268668094131</v>
      </c>
      <c r="D503" s="56">
        <v>25.804652069469508</v>
      </c>
      <c r="E503" s="56">
        <v>13.177977923580009</v>
      </c>
      <c r="L503" s="77" t="s">
        <v>134</v>
      </c>
      <c r="M503" s="56">
        <v>1</v>
      </c>
      <c r="N503" s="56">
        <v>0.93261740429987972</v>
      </c>
      <c r="O503" s="56">
        <v>1</v>
      </c>
      <c r="P503" s="56">
        <v>1</v>
      </c>
      <c r="Q503" s="56">
        <v>1</v>
      </c>
      <c r="R503" s="56">
        <v>0.50046405604162558</v>
      </c>
      <c r="S503" s="56">
        <v>1</v>
      </c>
      <c r="T503" s="56">
        <v>0.68713671400121834</v>
      </c>
    </row>
    <row r="504" spans="1:20" x14ac:dyDescent="0.25">
      <c r="L504" s="77" t="s">
        <v>135</v>
      </c>
      <c r="M504" s="56">
        <v>0.82884365334430909</v>
      </c>
      <c r="N504" s="56">
        <v>0.98527498350417497</v>
      </c>
      <c r="O504" s="56">
        <v>0.68512320939918248</v>
      </c>
      <c r="P504" s="56">
        <v>0.70578233411431945</v>
      </c>
      <c r="Q504" s="56">
        <v>0.79970227657519288</v>
      </c>
      <c r="R504" s="56">
        <v>0.35258574039481599</v>
      </c>
      <c r="S504" s="56">
        <v>0.55471088759175946</v>
      </c>
      <c r="T504" s="56">
        <v>0.49863369402808938</v>
      </c>
    </row>
    <row r="505" spans="1:20" x14ac:dyDescent="0.25">
      <c r="L505" s="77" t="s">
        <v>136</v>
      </c>
      <c r="M505" s="56">
        <v>0.78704672304727941</v>
      </c>
      <c r="N505" s="56">
        <v>0.92059862207189302</v>
      </c>
      <c r="O505" s="56">
        <v>0.66997192567390251</v>
      </c>
      <c r="P505" s="56">
        <v>0.57304888935266307</v>
      </c>
      <c r="Q505" s="56">
        <v>0.79541493585015055</v>
      </c>
      <c r="R505" s="56">
        <v>0.25805886824083268</v>
      </c>
      <c r="S505" s="56">
        <v>0.41372403445153599</v>
      </c>
      <c r="T505" s="56">
        <v>0.24842160007568331</v>
      </c>
    </row>
    <row r="506" spans="1:20" x14ac:dyDescent="0.25">
      <c r="L506" s="77" t="s">
        <v>137</v>
      </c>
      <c r="M506" s="56">
        <v>0.76207592863278462</v>
      </c>
      <c r="N506" s="56">
        <v>0.89019614360273025</v>
      </c>
      <c r="O506" s="56">
        <v>0.61744610239000297</v>
      </c>
      <c r="P506" s="56">
        <v>0.71584202998664248</v>
      </c>
      <c r="Q506" s="56">
        <v>0.83573086887122061</v>
      </c>
      <c r="R506" s="56">
        <v>0.36292207629854573</v>
      </c>
      <c r="S506" s="56">
        <v>0.35741834798966288</v>
      </c>
      <c r="T506" s="56">
        <v>0.28893552525413152</v>
      </c>
    </row>
    <row r="507" spans="1:20" x14ac:dyDescent="0.25">
      <c r="L507" s="77" t="s">
        <v>138</v>
      </c>
      <c r="M507" s="56">
        <v>0.76086626675168656</v>
      </c>
      <c r="N507" s="56">
        <v>0.90708394482674826</v>
      </c>
      <c r="O507" s="56">
        <v>0.56095939515576454</v>
      </c>
      <c r="P507" s="56">
        <v>0.71939385982791093</v>
      </c>
      <c r="Q507" s="56">
        <v>0.78500209942479804</v>
      </c>
      <c r="R507" s="56">
        <v>0.32669248440390308</v>
      </c>
      <c r="S507" s="56">
        <v>0.35383747422614847</v>
      </c>
      <c r="T507" s="56">
        <v>0.28052399606738071</v>
      </c>
    </row>
    <row r="508" spans="1:20" x14ac:dyDescent="0.25">
      <c r="L508" s="77" t="s">
        <v>139</v>
      </c>
      <c r="M508" s="56">
        <v>0.81781295583706926</v>
      </c>
      <c r="N508" s="56">
        <v>0.9319834073918658</v>
      </c>
      <c r="O508" s="56">
        <v>0.54576113243322877</v>
      </c>
      <c r="P508" s="56">
        <v>0.67630204282010442</v>
      </c>
      <c r="Q508" s="56">
        <v>0.58632138793643551</v>
      </c>
      <c r="R508" s="56">
        <v>0.34915341045197978</v>
      </c>
      <c r="S508" s="56">
        <v>0.35168609190608119</v>
      </c>
      <c r="T508" s="56">
        <v>0.26633231035329807</v>
      </c>
    </row>
    <row r="509" spans="1:20" x14ac:dyDescent="0.25">
      <c r="L509" s="77" t="s">
        <v>140</v>
      </c>
      <c r="M509" s="56">
        <v>0.77171485969022569</v>
      </c>
      <c r="N509" s="56">
        <v>0.92265171643416832</v>
      </c>
      <c r="O509" s="56">
        <v>0.61495138142614736</v>
      </c>
      <c r="P509" s="56">
        <v>0.64145394943439771</v>
      </c>
      <c r="Q509" s="56">
        <v>0.65005177245466472</v>
      </c>
      <c r="R509" s="56">
        <v>0.33622724254108038</v>
      </c>
      <c r="S509" s="56">
        <v>0.36328410922405341</v>
      </c>
      <c r="T509" s="56">
        <v>0.26494217261281122</v>
      </c>
    </row>
    <row r="510" spans="1:20" x14ac:dyDescent="0.25">
      <c r="L510" s="77" t="s">
        <v>141</v>
      </c>
      <c r="M510" s="56">
        <v>0.77614035461875575</v>
      </c>
      <c r="N510" s="56">
        <v>0.94151871990929781</v>
      </c>
      <c r="O510" s="56">
        <v>0.57479370817107334</v>
      </c>
      <c r="P510" s="56">
        <v>0.67197375764100309</v>
      </c>
      <c r="Q510" s="56">
        <v>0.56838992661781973</v>
      </c>
      <c r="R510" s="56">
        <v>0.38252181092741683</v>
      </c>
      <c r="S510" s="56">
        <v>0.29286911092681112</v>
      </c>
      <c r="T510" s="56">
        <v>0.2846246917572765</v>
      </c>
    </row>
    <row r="511" spans="1:20" x14ac:dyDescent="0.25">
      <c r="L511" s="77" t="s">
        <v>142</v>
      </c>
      <c r="M511" s="56">
        <v>0.80518127714711041</v>
      </c>
      <c r="N511" s="56">
        <v>0.91218918080319744</v>
      </c>
      <c r="O511" s="56">
        <v>0.48263599619758052</v>
      </c>
      <c r="P511" s="56">
        <v>0.67062490159756105</v>
      </c>
      <c r="Q511" s="56">
        <v>0.54541015128374326</v>
      </c>
      <c r="R511" s="56">
        <v>0.30145359967781199</v>
      </c>
      <c r="S511" s="56">
        <v>0.35809758198595709</v>
      </c>
      <c r="T511" s="56">
        <v>0.30638129744915049</v>
      </c>
    </row>
    <row r="512" spans="1:20" x14ac:dyDescent="0.25">
      <c r="L512" s="77" t="s">
        <v>143</v>
      </c>
      <c r="M512" s="56">
        <v>0.82710094971860915</v>
      </c>
      <c r="N512" s="56">
        <v>0.95616772147921991</v>
      </c>
      <c r="O512" s="56">
        <v>0.52515654678028589</v>
      </c>
      <c r="P512" s="56">
        <v>0.68124939431165965</v>
      </c>
      <c r="Q512" s="56">
        <v>0.55829429611260062</v>
      </c>
      <c r="R512" s="56">
        <v>0.36786994778940352</v>
      </c>
      <c r="S512" s="56">
        <v>0.33878214618031871</v>
      </c>
      <c r="T512" s="56">
        <v>0.32086037442516308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119" t="s">
        <v>15</v>
      </c>
      <c r="C523" s="84"/>
      <c r="D523" s="119" t="s">
        <v>101</v>
      </c>
      <c r="E523" s="84"/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 s="56">
        <v>69.37303042179164</v>
      </c>
      <c r="L524" s="77" t="s">
        <v>132</v>
      </c>
      <c r="M524" s="56">
        <v>0.93748231606274102</v>
      </c>
      <c r="N524" s="56">
        <v>1</v>
      </c>
      <c r="O524" s="56">
        <v>0.92552256438246416</v>
      </c>
      <c r="P524" s="56">
        <v>0.78003418539846825</v>
      </c>
      <c r="Q524" s="56">
        <v>0.78668554507351984</v>
      </c>
      <c r="R524" s="56">
        <v>0.74515176229617308</v>
      </c>
      <c r="S524" s="56">
        <v>1</v>
      </c>
      <c r="T524" s="56">
        <v>0.78115119037380287</v>
      </c>
    </row>
    <row r="525" spans="1:20" x14ac:dyDescent="0.25">
      <c r="A525" s="76" t="s">
        <v>132</v>
      </c>
      <c r="B525" s="56">
        <v>2.0385159823256078</v>
      </c>
      <c r="C525" s="56">
        <v>-2.0774876910386979</v>
      </c>
      <c r="D525" s="56">
        <v>3.7760460130929938</v>
      </c>
      <c r="E525" s="56">
        <v>3.4244178559321679</v>
      </c>
      <c r="G525" s="76" t="s">
        <v>133</v>
      </c>
      <c r="H525" s="56">
        <v>13.246437910782079</v>
      </c>
      <c r="L525" s="77" t="s">
        <v>133</v>
      </c>
      <c r="M525" s="56">
        <v>0.94419555808942945</v>
      </c>
      <c r="N525" s="56">
        <v>0.99628332396551056</v>
      </c>
      <c r="O525" s="56">
        <v>0.88822254624448038</v>
      </c>
      <c r="P525" s="56">
        <v>0.84898797231094791</v>
      </c>
      <c r="Q525" s="56">
        <v>0.97607609282870067</v>
      </c>
      <c r="R525" s="56">
        <v>0.85501211024259005</v>
      </c>
      <c r="S525" s="56">
        <v>0.47459127462838119</v>
      </c>
      <c r="T525" s="56">
        <v>0.88575963878519315</v>
      </c>
    </row>
    <row r="526" spans="1:20" x14ac:dyDescent="0.25">
      <c r="A526" s="76" t="s">
        <v>133</v>
      </c>
      <c r="B526" s="56">
        <v>1.043009339402925</v>
      </c>
      <c r="C526" s="56">
        <v>0.51526906849509357</v>
      </c>
      <c r="D526" s="56">
        <v>1.943403788607069</v>
      </c>
      <c r="E526" s="56">
        <v>-1.8577667909734299</v>
      </c>
      <c r="G526" s="76" t="s">
        <v>134</v>
      </c>
      <c r="H526" s="56">
        <v>9.8368319531331956</v>
      </c>
      <c r="L526" s="77" t="s">
        <v>134</v>
      </c>
      <c r="M526" s="56">
        <v>0.99861743578250162</v>
      </c>
      <c r="N526" s="56">
        <v>0.99504204276309405</v>
      </c>
      <c r="O526" s="56">
        <v>0.95179075541816793</v>
      </c>
      <c r="P526" s="56">
        <v>0.86919621417181225</v>
      </c>
      <c r="Q526" s="56">
        <v>0.92959459696453672</v>
      </c>
      <c r="R526" s="56">
        <v>0.87262838385409902</v>
      </c>
      <c r="S526" s="56">
        <v>0.4892771227641734</v>
      </c>
      <c r="T526" s="56">
        <v>0.96966837709073672</v>
      </c>
    </row>
    <row r="527" spans="1:20" x14ac:dyDescent="0.25">
      <c r="A527" s="76" t="s">
        <v>134</v>
      </c>
      <c r="B527" s="56">
        <v>0.61719271308033186</v>
      </c>
      <c r="C527" s="56">
        <v>0.65197794391649344</v>
      </c>
      <c r="D527" s="56">
        <v>1.2257318980612351</v>
      </c>
      <c r="E527" s="56">
        <v>-0.62019188113447821</v>
      </c>
      <c r="G527" s="76" t="s">
        <v>135</v>
      </c>
      <c r="H527" s="56">
        <v>28.994651845500279</v>
      </c>
      <c r="L527" s="77" t="s">
        <v>135</v>
      </c>
      <c r="M527" s="56">
        <v>0.941758562089545</v>
      </c>
      <c r="N527" s="56">
        <v>0.91124452010217083</v>
      </c>
      <c r="O527" s="56">
        <v>0.8658740213083983</v>
      </c>
      <c r="P527" s="56">
        <v>0.89191820517387499</v>
      </c>
      <c r="Q527" s="56">
        <v>0.95015411510857106</v>
      </c>
      <c r="R527" s="56">
        <v>0.79471841041839175</v>
      </c>
      <c r="S527" s="56">
        <v>0.49714131211311302</v>
      </c>
      <c r="T527" s="56">
        <v>0.98950364978456062</v>
      </c>
    </row>
    <row r="528" spans="1:20" x14ac:dyDescent="0.25">
      <c r="A528" s="76" t="s">
        <v>135</v>
      </c>
      <c r="B528" s="56">
        <v>2.4820645348200778</v>
      </c>
      <c r="C528" s="56">
        <v>-2.3363944024931489</v>
      </c>
      <c r="D528" s="56">
        <v>4.1943081070941588</v>
      </c>
      <c r="E528" s="56">
        <v>3.2656133389241431</v>
      </c>
      <c r="G528" s="76" t="s">
        <v>136</v>
      </c>
      <c r="H528" s="56">
        <v>19.133888013003979</v>
      </c>
      <c r="L528" s="77" t="s">
        <v>136</v>
      </c>
      <c r="M528" s="56">
        <v>0.91689444289550248</v>
      </c>
      <c r="N528" s="56">
        <v>0.9677428395568215</v>
      </c>
      <c r="O528" s="56">
        <v>0.8228400811860701</v>
      </c>
      <c r="P528" s="56">
        <v>0.83822535289799804</v>
      </c>
      <c r="Q528" s="56">
        <v>0.93693865550481625</v>
      </c>
      <c r="R528" s="56">
        <v>0.75080761790019457</v>
      </c>
      <c r="S528" s="56">
        <v>0.43843092216275542</v>
      </c>
      <c r="T528" s="56">
        <v>0.93804700756730286</v>
      </c>
    </row>
    <row r="529" spans="1:20" x14ac:dyDescent="0.25">
      <c r="A529" s="76" t="s">
        <v>136</v>
      </c>
      <c r="B529" s="56">
        <v>1.5060160643339551</v>
      </c>
      <c r="C529" s="56">
        <v>-0.48396408703889299</v>
      </c>
      <c r="D529" s="56">
        <v>1.800023089499875</v>
      </c>
      <c r="E529" s="56">
        <v>1.4494551348782221</v>
      </c>
      <c r="G529" s="76" t="s">
        <v>137</v>
      </c>
      <c r="H529" s="56">
        <v>23.275391255506399</v>
      </c>
      <c r="L529" s="77" t="s">
        <v>137</v>
      </c>
      <c r="M529" s="56">
        <v>1</v>
      </c>
      <c r="N529" s="56">
        <v>0.95561348207046903</v>
      </c>
      <c r="O529" s="56">
        <v>0.84569577526015816</v>
      </c>
      <c r="P529" s="56">
        <v>0.90979142600458707</v>
      </c>
      <c r="Q529" s="56">
        <v>0.90651657786584638</v>
      </c>
      <c r="R529" s="56">
        <v>0.80279353662886865</v>
      </c>
      <c r="S529" s="56">
        <v>0.47645512317886912</v>
      </c>
      <c r="T529" s="56">
        <v>1</v>
      </c>
    </row>
    <row r="530" spans="1:20" x14ac:dyDescent="0.25">
      <c r="A530" s="76" t="s">
        <v>137</v>
      </c>
      <c r="B530" s="56">
        <v>2.377694339652161</v>
      </c>
      <c r="C530" s="56">
        <v>3.181039664475215</v>
      </c>
      <c r="D530" s="56">
        <v>4.0804778791797327</v>
      </c>
      <c r="E530" s="56">
        <v>-5.2267210572878566</v>
      </c>
      <c r="G530" s="76" t="s">
        <v>138</v>
      </c>
      <c r="H530" s="56">
        <v>14.16770410703834</v>
      </c>
      <c r="L530" s="77" t="s">
        <v>138</v>
      </c>
      <c r="M530" s="56">
        <v>0.95747314994708943</v>
      </c>
      <c r="N530" s="56">
        <v>0.94312328849111937</v>
      </c>
      <c r="O530" s="56">
        <v>0.87775783570966348</v>
      </c>
      <c r="P530" s="56">
        <v>0.90276362487569706</v>
      </c>
      <c r="Q530" s="56">
        <v>0.88704263756259039</v>
      </c>
      <c r="R530" s="56">
        <v>0.81229703114581142</v>
      </c>
      <c r="S530" s="56">
        <v>0.45913512685343871</v>
      </c>
      <c r="T530" s="56">
        <v>0.95189432054334533</v>
      </c>
    </row>
    <row r="531" spans="1:20" x14ac:dyDescent="0.25">
      <c r="A531" s="76" t="s">
        <v>138</v>
      </c>
      <c r="B531" s="56">
        <v>0.82478947398834879</v>
      </c>
      <c r="C531" s="56">
        <v>-0.71412109498505583</v>
      </c>
      <c r="D531" s="56">
        <v>1.896912781534648</v>
      </c>
      <c r="E531" s="56">
        <v>1.0118959254675739</v>
      </c>
      <c r="G531" s="76" t="s">
        <v>139</v>
      </c>
      <c r="H531" s="56">
        <v>18.548656604390509</v>
      </c>
      <c r="L531" s="77" t="s">
        <v>139</v>
      </c>
      <c r="M531" s="56">
        <v>0.99622564630574584</v>
      </c>
      <c r="N531" s="56">
        <v>0.98584338523563364</v>
      </c>
      <c r="O531" s="56">
        <v>0.94678972668517813</v>
      </c>
      <c r="P531" s="56">
        <v>1</v>
      </c>
      <c r="Q531" s="56">
        <v>0.86806305877705636</v>
      </c>
      <c r="R531" s="56">
        <v>0.80273058073574244</v>
      </c>
      <c r="S531" s="56">
        <v>0.48774680746666133</v>
      </c>
      <c r="T531" s="56">
        <v>0.96960757038891798</v>
      </c>
    </row>
    <row r="532" spans="1:20" x14ac:dyDescent="0.25">
      <c r="A532" s="76" t="s">
        <v>139</v>
      </c>
      <c r="B532" s="56">
        <v>1.777805935270953</v>
      </c>
      <c r="C532" s="56">
        <v>-0.32418110817814361</v>
      </c>
      <c r="D532" s="56">
        <v>2.6964680203549118</v>
      </c>
      <c r="E532" s="56">
        <v>0.51988620934670104</v>
      </c>
      <c r="G532" s="76" t="s">
        <v>140</v>
      </c>
      <c r="H532" s="56">
        <v>34.577038858896778</v>
      </c>
      <c r="L532" s="77" t="s">
        <v>140</v>
      </c>
      <c r="M532" s="56">
        <v>0.95415081483067199</v>
      </c>
      <c r="N532" s="56">
        <v>0.95545514747266069</v>
      </c>
      <c r="O532" s="56">
        <v>0.91765431209065695</v>
      </c>
      <c r="P532" s="56">
        <v>0.89453438346105918</v>
      </c>
      <c r="Q532" s="56">
        <v>0.81691285576564998</v>
      </c>
      <c r="R532" s="56">
        <v>0.79620561928822187</v>
      </c>
      <c r="S532" s="56">
        <v>0.42886130200449107</v>
      </c>
      <c r="T532" s="56">
        <v>0.97505456705078741</v>
      </c>
    </row>
    <row r="533" spans="1:20" x14ac:dyDescent="0.25">
      <c r="A533" s="76" t="s">
        <v>140</v>
      </c>
      <c r="B533" s="56">
        <v>3.2146356953646662</v>
      </c>
      <c r="C533" s="56">
        <v>1.656374446479588</v>
      </c>
      <c r="D533" s="56">
        <v>5.1547003170313639</v>
      </c>
      <c r="E533" s="56">
        <v>-2.432957023942337</v>
      </c>
      <c r="G533" s="76" t="s">
        <v>141</v>
      </c>
      <c r="H533" s="56">
        <v>11.946883230117679</v>
      </c>
      <c r="L533" s="77" t="s">
        <v>141</v>
      </c>
      <c r="M533" s="56">
        <v>0.92589722448710166</v>
      </c>
      <c r="N533" s="56">
        <v>0.90603990106092047</v>
      </c>
      <c r="O533" s="56">
        <v>0.88428864462993939</v>
      </c>
      <c r="P533" s="56">
        <v>0.88797808136886414</v>
      </c>
      <c r="Q533" s="56">
        <v>0.82514453129310728</v>
      </c>
      <c r="R533" s="56">
        <v>0.97355499725780215</v>
      </c>
      <c r="S533" s="56">
        <v>0.43183500143809272</v>
      </c>
      <c r="T533" s="56">
        <v>0.84325880461900793</v>
      </c>
    </row>
    <row r="534" spans="1:20" x14ac:dyDescent="0.25">
      <c r="A534" s="76" t="s">
        <v>141</v>
      </c>
      <c r="B534" s="56">
        <v>0.95108247836725957</v>
      </c>
      <c r="C534" s="56">
        <v>-1.0352041094570781</v>
      </c>
      <c r="D534" s="56">
        <v>1.40029227381174</v>
      </c>
      <c r="E534" s="56">
        <v>1.268739422892502</v>
      </c>
      <c r="G534" s="76" t="s">
        <v>142</v>
      </c>
      <c r="H534" s="56">
        <v>15.147553285006071</v>
      </c>
      <c r="L534" s="77" t="s">
        <v>142</v>
      </c>
      <c r="M534" s="56">
        <v>0.95879644308959588</v>
      </c>
      <c r="N534" s="56">
        <v>0.9543241129040777</v>
      </c>
      <c r="O534" s="56">
        <v>0.77347319306161333</v>
      </c>
      <c r="P534" s="56">
        <v>0.91349460239570202</v>
      </c>
      <c r="Q534" s="56">
        <v>1</v>
      </c>
      <c r="R534" s="56">
        <v>1</v>
      </c>
      <c r="S534" s="56">
        <v>0.4905041110397329</v>
      </c>
      <c r="T534" s="56">
        <v>0.81807327176518418</v>
      </c>
    </row>
    <row r="535" spans="1:20" x14ac:dyDescent="0.25">
      <c r="A535" s="76" t="s">
        <v>142</v>
      </c>
      <c r="B535" s="56">
        <v>0.80690756911474215</v>
      </c>
      <c r="C535" s="56">
        <v>-0.47996771587432502</v>
      </c>
      <c r="D535" s="56">
        <v>1.17347076599345</v>
      </c>
      <c r="E535" s="56">
        <v>1.005356578656968</v>
      </c>
      <c r="G535" s="76" t="s">
        <v>143</v>
      </c>
      <c r="H535" s="56">
        <v>19.1110962517571</v>
      </c>
      <c r="L535" s="77" t="s">
        <v>143</v>
      </c>
      <c r="M535" s="56">
        <v>0.95740678496675757</v>
      </c>
      <c r="N535" s="56">
        <v>0.94482549736919519</v>
      </c>
      <c r="O535" s="56">
        <v>1</v>
      </c>
      <c r="P535" s="56">
        <v>0.86603591495971366</v>
      </c>
      <c r="Q535" s="56">
        <v>0.95820415693935523</v>
      </c>
      <c r="R535" s="56">
        <v>0.80476780120589086</v>
      </c>
      <c r="S535" s="56">
        <v>0.45598178256384009</v>
      </c>
      <c r="T535" s="56">
        <v>0.92506384093156213</v>
      </c>
    </row>
    <row r="536" spans="1:20" x14ac:dyDescent="0.25">
      <c r="A536" s="76" t="s">
        <v>143</v>
      </c>
      <c r="B536" s="56">
        <v>1.49098101898292</v>
      </c>
      <c r="C536" s="56">
        <v>1.120128776612503</v>
      </c>
      <c r="D536" s="56">
        <v>2.5827157210609148</v>
      </c>
      <c r="E536" s="56">
        <v>-1.628580175962713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119" t="s">
        <v>15</v>
      </c>
      <c r="C546" s="84"/>
      <c r="D546" s="119" t="s">
        <v>101</v>
      </c>
      <c r="E546" s="84"/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 s="56">
        <v>751.72244171998773</v>
      </c>
      <c r="L547" s="77" t="s">
        <v>146</v>
      </c>
      <c r="M547" s="56">
        <v>1</v>
      </c>
      <c r="N547" s="56">
        <v>0.82577880306055484</v>
      </c>
      <c r="O547" s="56">
        <v>1</v>
      </c>
      <c r="P547" s="56">
        <v>1</v>
      </c>
      <c r="Q547" s="56">
        <v>0.95119964586759131</v>
      </c>
      <c r="R547" s="56">
        <v>1</v>
      </c>
      <c r="S547" s="56">
        <v>1</v>
      </c>
      <c r="T547" s="56">
        <v>0.83354650883497616</v>
      </c>
    </row>
    <row r="548" spans="1:20" x14ac:dyDescent="0.25">
      <c r="A548" s="76" t="s">
        <v>132</v>
      </c>
      <c r="B548" s="56">
        <v>13.630248315971061</v>
      </c>
      <c r="C548" s="56">
        <v>-12.088119590457691</v>
      </c>
      <c r="D548" s="56">
        <v>16.692825095061838</v>
      </c>
      <c r="E548" s="56">
        <v>16.342722060590411</v>
      </c>
      <c r="G548" s="76" t="s">
        <v>133</v>
      </c>
      <c r="H548" s="56">
        <v>455.86733808850391</v>
      </c>
      <c r="L548" s="77" t="s">
        <v>147</v>
      </c>
      <c r="M548" s="56">
        <v>0.93234087924206499</v>
      </c>
      <c r="N548" s="56">
        <v>1</v>
      </c>
      <c r="O548" s="56">
        <v>0.86172254237036705</v>
      </c>
      <c r="P548" s="56">
        <v>0.82270681755034492</v>
      </c>
      <c r="Q548" s="56">
        <v>0.99999999999999989</v>
      </c>
      <c r="R548" s="56">
        <v>0.96295726475004262</v>
      </c>
      <c r="S548" s="56">
        <v>0.9522820890556023</v>
      </c>
      <c r="T548" s="56">
        <v>1</v>
      </c>
    </row>
    <row r="549" spans="1:20" x14ac:dyDescent="0.25">
      <c r="A549" s="76" t="s">
        <v>133</v>
      </c>
      <c r="B549" s="56">
        <v>4.4487965104636249</v>
      </c>
      <c r="C549" s="56">
        <v>-1.581861192073847</v>
      </c>
      <c r="D549" s="56">
        <v>11.154587854438381</v>
      </c>
      <c r="E549" s="56">
        <v>-7.19009939514625</v>
      </c>
      <c r="L549" s="77" t="s">
        <v>148</v>
      </c>
      <c r="M549" s="56">
        <v>0.65367529273340996</v>
      </c>
      <c r="N549" s="56">
        <v>0.82062318583661031</v>
      </c>
      <c r="O549" s="56">
        <v>0.65228556481710631</v>
      </c>
      <c r="P549" s="56">
        <v>0.36762364455587032</v>
      </c>
      <c r="Q549" s="56">
        <v>0.73341078873345333</v>
      </c>
      <c r="R549" s="56">
        <v>0.43029280475430448</v>
      </c>
      <c r="S549" s="56">
        <v>0.21542065861565871</v>
      </c>
      <c r="T549" s="56">
        <v>0.1993878524143976</v>
      </c>
    </row>
    <row r="550" spans="1:20" x14ac:dyDescent="0.25">
      <c r="L550" s="77" t="s">
        <v>149</v>
      </c>
      <c r="M550" s="56">
        <v>0.65978711943871304</v>
      </c>
      <c r="N550" s="56">
        <v>0.84698270804424103</v>
      </c>
      <c r="O550" s="56">
        <v>0.61980924277612393</v>
      </c>
      <c r="P550" s="56">
        <v>0.31278409562448778</v>
      </c>
      <c r="Q550" s="56">
        <v>0.54902847707314806</v>
      </c>
      <c r="R550" s="56">
        <v>0.31673673671230462</v>
      </c>
      <c r="S550" s="56">
        <v>0.19322437720437041</v>
      </c>
      <c r="T550" s="56">
        <v>0.17735117964129829</v>
      </c>
    </row>
    <row r="551" spans="1:20" x14ac:dyDescent="0.25">
      <c r="L551" s="77" t="s">
        <v>150</v>
      </c>
      <c r="M551" s="56">
        <v>0.57065324197866796</v>
      </c>
      <c r="N551" s="56">
        <v>0.8745657232889229</v>
      </c>
      <c r="O551" s="56">
        <v>0.53640849803773638</v>
      </c>
      <c r="P551" s="56">
        <v>0.30180826937085692</v>
      </c>
      <c r="Q551" s="56">
        <v>0.55842147638721951</v>
      </c>
      <c r="R551" s="56">
        <v>0.3003841756466154</v>
      </c>
      <c r="S551" s="56">
        <v>0.19042472348174999</v>
      </c>
      <c r="T551" s="56">
        <v>0.1869268894971092</v>
      </c>
    </row>
    <row r="552" spans="1:20" x14ac:dyDescent="0.25">
      <c r="L552" s="77" t="s">
        <v>151</v>
      </c>
      <c r="M552" s="56">
        <v>0.68026154173909958</v>
      </c>
      <c r="N552" s="56">
        <v>0.94431186522754385</v>
      </c>
      <c r="O552" s="56">
        <v>0.55897028483777622</v>
      </c>
      <c r="P552" s="56">
        <v>0.39084944707808772</v>
      </c>
      <c r="Q552" s="56">
        <v>0.69586108481179365</v>
      </c>
      <c r="R552" s="56">
        <v>0.3778469012176397</v>
      </c>
      <c r="S552" s="56">
        <v>0.2405308840207952</v>
      </c>
      <c r="T552" s="56">
        <v>0.24194767576806989</v>
      </c>
    </row>
    <row r="553" spans="1:20" x14ac:dyDescent="0.25">
      <c r="L553" s="77" t="s">
        <v>187</v>
      </c>
      <c r="M553" s="56">
        <v>0.68425610524306302</v>
      </c>
      <c r="N553" s="56">
        <v>0.91940174198822489</v>
      </c>
      <c r="O553" s="56">
        <v>0.5162258725910065</v>
      </c>
      <c r="P553" s="56">
        <v>0.33653758564135838</v>
      </c>
      <c r="Q553" s="56">
        <v>0.6824991175811147</v>
      </c>
      <c r="R553" s="56">
        <v>0.31417627103321633</v>
      </c>
      <c r="S553" s="56">
        <v>0.24863095341794059</v>
      </c>
      <c r="T553" s="56">
        <v>0.21141040173908801</v>
      </c>
    </row>
    <row r="554" spans="1:20" x14ac:dyDescent="0.25">
      <c r="L554" s="77" t="s">
        <v>188</v>
      </c>
      <c r="M554" s="56">
        <v>0.69357022083189745</v>
      </c>
      <c r="N554" s="56">
        <v>0.93607816002945698</v>
      </c>
      <c r="O554" s="56">
        <v>0.48291048655349073</v>
      </c>
      <c r="P554" s="56">
        <v>0.3004235384258005</v>
      </c>
      <c r="Q554" s="56">
        <v>0.63864738542209332</v>
      </c>
      <c r="R554" s="56">
        <v>0.32251637114200948</v>
      </c>
      <c r="S554" s="56">
        <v>0.1999158168626137</v>
      </c>
      <c r="T554" s="56">
        <v>0.16604133367103041</v>
      </c>
    </row>
    <row r="555" spans="1:20" x14ac:dyDescent="0.25">
      <c r="L555" s="77" t="s">
        <v>189</v>
      </c>
      <c r="M555" s="56">
        <v>0.61091557598410395</v>
      </c>
      <c r="N555" s="56">
        <v>0.94050527237134607</v>
      </c>
      <c r="O555" s="56">
        <v>0.46915909698895392</v>
      </c>
      <c r="P555" s="56">
        <v>0.34419326465954569</v>
      </c>
      <c r="Q555" s="56">
        <v>0.56529229532280956</v>
      </c>
      <c r="R555" s="56">
        <v>0.31026828930786088</v>
      </c>
      <c r="S555" s="56">
        <v>0.2053744555416552</v>
      </c>
      <c r="T555" s="56">
        <v>0.1717264112760315</v>
      </c>
    </row>
    <row r="556" spans="1:20" x14ac:dyDescent="0.25">
      <c r="L556" s="77" t="s">
        <v>190</v>
      </c>
      <c r="M556" s="56">
        <v>0.62156446312924041</v>
      </c>
      <c r="N556" s="56">
        <v>0.83129320493599346</v>
      </c>
      <c r="O556" s="56">
        <v>0.50090824562110658</v>
      </c>
      <c r="P556" s="56">
        <v>0.30689378242234022</v>
      </c>
      <c r="Q556" s="56">
        <v>0.6884055727540217</v>
      </c>
      <c r="R556" s="56">
        <v>0.31791626986197008</v>
      </c>
      <c r="S556" s="56">
        <v>0.25059591525096758</v>
      </c>
      <c r="T556" s="56">
        <v>0.1741957204881586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119" t="s">
        <v>15</v>
      </c>
      <c r="C569" s="84"/>
      <c r="D569" s="119" t="s">
        <v>101</v>
      </c>
      <c r="E569" s="84"/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 s="56">
        <v>5016.0932524492309</v>
      </c>
      <c r="L570" s="77" t="s">
        <v>132</v>
      </c>
      <c r="M570" s="56">
        <v>0.90429303370641501</v>
      </c>
      <c r="N570" s="56">
        <v>0.94475362233384219</v>
      </c>
      <c r="O570" s="56">
        <v>0.92500765626537929</v>
      </c>
      <c r="P570" s="56">
        <v>1</v>
      </c>
      <c r="Q570" s="56">
        <v>0.97933595126031492</v>
      </c>
      <c r="R570" s="56">
        <v>1</v>
      </c>
      <c r="S570" s="56">
        <v>1</v>
      </c>
      <c r="T570" s="56">
        <v>0.89918268666343304</v>
      </c>
    </row>
    <row r="571" spans="1:20" x14ac:dyDescent="0.25">
      <c r="A571" s="76" t="s">
        <v>132</v>
      </c>
      <c r="B571" s="56">
        <v>50.626903883068643</v>
      </c>
      <c r="C571" s="56">
        <v>37.993638883851453</v>
      </c>
      <c r="D571" s="56">
        <v>30.88205516268042</v>
      </c>
      <c r="E571" s="56">
        <v>-25.22065088221019</v>
      </c>
      <c r="G571" s="76" t="s">
        <v>133</v>
      </c>
      <c r="H571" s="56">
        <v>1462.925398121132</v>
      </c>
      <c r="L571" s="77" t="s">
        <v>133</v>
      </c>
      <c r="M571" s="56">
        <v>0.9145786807275843</v>
      </c>
      <c r="N571" s="56">
        <v>0.99705506564857638</v>
      </c>
      <c r="O571" s="56">
        <v>0.84645103648964082</v>
      </c>
      <c r="P571" s="56">
        <v>0.94818207232589724</v>
      </c>
      <c r="Q571" s="56">
        <v>0.94419168169293644</v>
      </c>
      <c r="R571" s="56">
        <v>0.8585374727943148</v>
      </c>
      <c r="S571" s="56">
        <v>0.81822892158908234</v>
      </c>
      <c r="T571" s="56">
        <v>0.92860451727948357</v>
      </c>
    </row>
    <row r="572" spans="1:20" x14ac:dyDescent="0.25">
      <c r="A572" s="76" t="s">
        <v>133</v>
      </c>
      <c r="B572" s="56">
        <v>34.726861410469191</v>
      </c>
      <c r="C572" s="56">
        <v>-36.388725066790983</v>
      </c>
      <c r="D572" s="56">
        <v>31.73126492168398</v>
      </c>
      <c r="E572" s="56">
        <v>29.366030169152179</v>
      </c>
      <c r="G572" s="76" t="s">
        <v>134</v>
      </c>
      <c r="H572" s="56">
        <v>346.10745098330472</v>
      </c>
      <c r="L572" s="77" t="s">
        <v>134</v>
      </c>
      <c r="M572" s="56">
        <v>0.92239270511101579</v>
      </c>
      <c r="N572" s="56">
        <v>0.93873470045036356</v>
      </c>
      <c r="O572" s="56">
        <v>0.93025916289926469</v>
      </c>
      <c r="P572" s="56">
        <v>0.86729948094410692</v>
      </c>
      <c r="Q572" s="56">
        <v>0.84520656994608889</v>
      </c>
      <c r="R572" s="56">
        <v>0.9291187975563916</v>
      </c>
      <c r="S572" s="56">
        <v>0.83083492571874173</v>
      </c>
      <c r="T572" s="56">
        <v>0.90493626604903366</v>
      </c>
    </row>
    <row r="573" spans="1:20" x14ac:dyDescent="0.25">
      <c r="A573" s="76" t="s">
        <v>134</v>
      </c>
      <c r="B573" s="56">
        <v>7.5106787571118048</v>
      </c>
      <c r="C573" s="56">
        <v>3.8189864210781148</v>
      </c>
      <c r="D573" s="56">
        <v>9.8382351293880461</v>
      </c>
      <c r="E573" s="56">
        <v>-4.7964724791256286</v>
      </c>
      <c r="G573" s="76" t="s">
        <v>135</v>
      </c>
      <c r="H573" s="56">
        <v>272.61017537515397</v>
      </c>
      <c r="L573" s="77" t="s">
        <v>135</v>
      </c>
      <c r="M573" s="56">
        <v>0.9445818943226989</v>
      </c>
      <c r="N573" s="56">
        <v>0.96749556804080861</v>
      </c>
      <c r="O573" s="56">
        <v>0.75966838732859454</v>
      </c>
      <c r="P573" s="56">
        <v>0.85750357868089322</v>
      </c>
      <c r="Q573" s="56">
        <v>0.89233664358548737</v>
      </c>
      <c r="R573" s="56">
        <v>0.9190101365771346</v>
      </c>
      <c r="S573" s="56">
        <v>0.86992114397668086</v>
      </c>
      <c r="T573" s="56">
        <v>0.96382842209482478</v>
      </c>
    </row>
    <row r="574" spans="1:20" x14ac:dyDescent="0.25">
      <c r="A574" s="76" t="s">
        <v>135</v>
      </c>
      <c r="B574" s="56">
        <v>6.3051328241025502</v>
      </c>
      <c r="C574" s="56">
        <v>-6.4704619660746241</v>
      </c>
      <c r="D574" s="56">
        <v>8.1734766984704059</v>
      </c>
      <c r="E574" s="56">
        <v>6.7651436738276169</v>
      </c>
      <c r="G574" s="76" t="s">
        <v>136</v>
      </c>
      <c r="H574" s="56">
        <v>81.923049337171435</v>
      </c>
      <c r="L574" s="77" t="s">
        <v>136</v>
      </c>
      <c r="M574" s="56">
        <v>0.87653870057679573</v>
      </c>
      <c r="N574" s="56">
        <v>0.95275018930562216</v>
      </c>
      <c r="O574" s="56">
        <v>1</v>
      </c>
      <c r="P574" s="56">
        <v>0.89921848289264295</v>
      </c>
      <c r="Q574" s="56">
        <v>0.85598976129273641</v>
      </c>
      <c r="R574" s="56">
        <v>0.83407681115596033</v>
      </c>
      <c r="S574" s="56">
        <v>0.79247160936052174</v>
      </c>
      <c r="T574" s="56">
        <v>0.90812466095924727</v>
      </c>
    </row>
    <row r="575" spans="1:20" x14ac:dyDescent="0.25">
      <c r="A575" s="76" t="s">
        <v>136</v>
      </c>
      <c r="B575" s="56">
        <v>3.3817801407506551</v>
      </c>
      <c r="C575" s="56">
        <v>-0.47249235828494313</v>
      </c>
      <c r="D575" s="56">
        <v>3.893425994295916</v>
      </c>
      <c r="E575" s="56">
        <v>0.56041418117374997</v>
      </c>
      <c r="G575" s="76" t="s">
        <v>137</v>
      </c>
      <c r="H575" s="56">
        <v>243.42106766545541</v>
      </c>
      <c r="L575" s="77" t="s">
        <v>137</v>
      </c>
      <c r="M575" s="56">
        <v>0.92730111921603497</v>
      </c>
      <c r="N575" s="56">
        <v>1</v>
      </c>
      <c r="O575" s="56">
        <v>0.84600641804652521</v>
      </c>
      <c r="P575" s="56">
        <v>0.80037520299258547</v>
      </c>
      <c r="Q575" s="56">
        <v>0.93781204049913458</v>
      </c>
      <c r="R575" s="56">
        <v>0.79446851758497705</v>
      </c>
      <c r="S575" s="56">
        <v>0.76818626480062213</v>
      </c>
      <c r="T575" s="56">
        <v>0.89302956070597683</v>
      </c>
    </row>
    <row r="576" spans="1:20" x14ac:dyDescent="0.25">
      <c r="A576" s="76" t="s">
        <v>137</v>
      </c>
      <c r="B576" s="56">
        <v>5.0918643449466048</v>
      </c>
      <c r="C576" s="56">
        <v>2.7954427197232299</v>
      </c>
      <c r="D576" s="56">
        <v>6.4789862137156016</v>
      </c>
      <c r="E576" s="56">
        <v>-0.18093404687756051</v>
      </c>
      <c r="G576" s="76" t="s">
        <v>138</v>
      </c>
      <c r="H576" s="56">
        <v>160.00507742183879</v>
      </c>
      <c r="L576" s="77" t="s">
        <v>138</v>
      </c>
      <c r="M576" s="56">
        <v>0.9337560743584814</v>
      </c>
      <c r="N576" s="56">
        <v>0.96055366302047507</v>
      </c>
      <c r="O576" s="56">
        <v>0.80128289570556221</v>
      </c>
      <c r="P576" s="56">
        <v>0.81378228201848224</v>
      </c>
      <c r="Q576" s="56">
        <v>0.88781442895682527</v>
      </c>
      <c r="R576" s="56">
        <v>0.84887382712295223</v>
      </c>
      <c r="S576" s="56">
        <v>0.78394912993761978</v>
      </c>
      <c r="T576" s="56">
        <v>0.83845879305785798</v>
      </c>
    </row>
    <row r="577" spans="1:20" x14ac:dyDescent="0.25">
      <c r="A577" s="76" t="s">
        <v>138</v>
      </c>
      <c r="B577" s="56">
        <v>4.181424867065739</v>
      </c>
      <c r="C577" s="56">
        <v>-2.0502805199688741</v>
      </c>
      <c r="D577" s="56">
        <v>5.4575251368168658</v>
      </c>
      <c r="E577" s="56">
        <v>0.66597133629413297</v>
      </c>
      <c r="G577" s="76" t="s">
        <v>139</v>
      </c>
      <c r="H577" s="56">
        <v>164.02123694545469</v>
      </c>
      <c r="L577" s="77" t="s">
        <v>139</v>
      </c>
      <c r="M577" s="56">
        <v>1</v>
      </c>
      <c r="N577" s="56">
        <v>0.95495048482498235</v>
      </c>
      <c r="O577" s="56">
        <v>0.8600184819704112</v>
      </c>
      <c r="P577" s="56">
        <v>0.84959921855929965</v>
      </c>
      <c r="Q577" s="56">
        <v>0.91447353062486836</v>
      </c>
      <c r="R577" s="56">
        <v>0.75963940781463279</v>
      </c>
      <c r="S577" s="56">
        <v>0.84020395320900854</v>
      </c>
      <c r="T577" s="56">
        <v>0.96367042495590971</v>
      </c>
    </row>
    <row r="578" spans="1:20" x14ac:dyDescent="0.25">
      <c r="A578" s="76" t="s">
        <v>139</v>
      </c>
      <c r="B578" s="56">
        <v>4.0339496535399091</v>
      </c>
      <c r="C578" s="56">
        <v>-0.51314759200860027</v>
      </c>
      <c r="D578" s="56">
        <v>5.3286969020808286</v>
      </c>
      <c r="E578" s="56">
        <v>-2.9376894767000978</v>
      </c>
      <c r="G578" s="76" t="s">
        <v>140</v>
      </c>
      <c r="H578" s="56">
        <v>136.63417592972161</v>
      </c>
      <c r="L578" s="77" t="s">
        <v>140</v>
      </c>
      <c r="M578" s="56">
        <v>0.91633467187305229</v>
      </c>
      <c r="N578" s="56">
        <v>0.971761709111719</v>
      </c>
      <c r="O578" s="56">
        <v>0.91505931576429167</v>
      </c>
      <c r="P578" s="56">
        <v>0.84796181460811204</v>
      </c>
      <c r="Q578" s="56">
        <v>1</v>
      </c>
      <c r="R578" s="56">
        <v>0.80806247507734064</v>
      </c>
      <c r="S578" s="56">
        <v>0.85110260798920456</v>
      </c>
      <c r="T578" s="56">
        <v>0.90166661303307949</v>
      </c>
    </row>
    <row r="579" spans="1:20" x14ac:dyDescent="0.25">
      <c r="A579" s="76" t="s">
        <v>140</v>
      </c>
      <c r="B579" s="56">
        <v>4.4072919116919378</v>
      </c>
      <c r="C579" s="56">
        <v>0.88629758889729671</v>
      </c>
      <c r="D579" s="56">
        <v>4.74271834474035</v>
      </c>
      <c r="E579" s="56">
        <v>-1.2714487703421611</v>
      </c>
      <c r="G579" s="76" t="s">
        <v>141</v>
      </c>
      <c r="H579" s="56">
        <v>257.50608337207461</v>
      </c>
      <c r="L579" s="77" t="s">
        <v>141</v>
      </c>
      <c r="M579" s="56">
        <v>0.92363504560183485</v>
      </c>
      <c r="N579" s="56">
        <v>0.97605436463461992</v>
      </c>
      <c r="O579" s="56">
        <v>0.81196333171066992</v>
      </c>
      <c r="P579" s="56">
        <v>0.85845162833003263</v>
      </c>
      <c r="Q579" s="56">
        <v>0.84957853070585576</v>
      </c>
      <c r="R579" s="56">
        <v>0.88274840597641724</v>
      </c>
      <c r="S579" s="56">
        <v>0.86316634373687207</v>
      </c>
      <c r="T579" s="56">
        <v>0.88640006537510085</v>
      </c>
    </row>
    <row r="580" spans="1:20" x14ac:dyDescent="0.25">
      <c r="A580" s="76" t="s">
        <v>141</v>
      </c>
      <c r="B580" s="56">
        <v>7.0625032247163304</v>
      </c>
      <c r="C580" s="56">
        <v>-0.36182835375390571</v>
      </c>
      <c r="D580" s="56">
        <v>7.9131233622273216</v>
      </c>
      <c r="E580" s="56">
        <v>4.3842376378657466</v>
      </c>
      <c r="G580" s="76" t="s">
        <v>142</v>
      </c>
      <c r="H580" s="56">
        <v>187.3238027908022</v>
      </c>
      <c r="L580" s="77" t="s">
        <v>142</v>
      </c>
      <c r="M580" s="56">
        <v>0.89454673983883592</v>
      </c>
      <c r="N580" s="56">
        <v>0.97087624203540335</v>
      </c>
      <c r="O580" s="56">
        <v>0.81336312959992452</v>
      </c>
      <c r="P580" s="56">
        <v>0.84193868635453872</v>
      </c>
      <c r="Q580" s="56">
        <v>0.88177891913582551</v>
      </c>
      <c r="R580" s="56">
        <v>0.95090175189866399</v>
      </c>
      <c r="S580" s="56">
        <v>0.82617215444850456</v>
      </c>
      <c r="T580" s="56">
        <v>1</v>
      </c>
    </row>
    <row r="581" spans="1:20" x14ac:dyDescent="0.25">
      <c r="A581" s="76" t="s">
        <v>142</v>
      </c>
      <c r="B581" s="56">
        <v>3.1587532816151178</v>
      </c>
      <c r="C581" s="56">
        <v>-1.1201338102900451</v>
      </c>
      <c r="D581" s="56">
        <v>4.9340172263951212</v>
      </c>
      <c r="E581" s="56">
        <v>2.502789976438045</v>
      </c>
      <c r="G581" s="76" t="s">
        <v>143</v>
      </c>
      <c r="H581" s="56">
        <v>158.81886080204791</v>
      </c>
      <c r="L581" s="77" t="s">
        <v>143</v>
      </c>
      <c r="M581" s="56">
        <v>0.92439516746713279</v>
      </c>
      <c r="N581" s="56">
        <v>0.94027596042523964</v>
      </c>
      <c r="O581" s="56">
        <v>0.91974202407673167</v>
      </c>
      <c r="P581" s="56">
        <v>0.86751658256218733</v>
      </c>
      <c r="Q581" s="56">
        <v>0.94502345495142348</v>
      </c>
      <c r="R581" s="56">
        <v>0.85823691808172475</v>
      </c>
      <c r="S581" s="56">
        <v>0.78620691699497425</v>
      </c>
      <c r="T581" s="56">
        <v>0.95871694270451868</v>
      </c>
    </row>
    <row r="582" spans="1:20" x14ac:dyDescent="0.25">
      <c r="A582" s="76" t="s">
        <v>143</v>
      </c>
      <c r="B582" s="56">
        <v>3.728083332326483</v>
      </c>
      <c r="C582" s="56">
        <v>0.93489688578701036</v>
      </c>
      <c r="D582" s="56">
        <v>4.8503202474047153</v>
      </c>
      <c r="E582" s="56">
        <v>-2.9828729884738601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119" t="s">
        <v>15</v>
      </c>
      <c r="C592" s="84"/>
      <c r="D592" s="119" t="s">
        <v>101</v>
      </c>
      <c r="E592" s="84"/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 s="56">
        <v>752.61892447144919</v>
      </c>
      <c r="L593" s="77" t="s">
        <v>132</v>
      </c>
      <c r="M593" s="56">
        <v>0.75523886965781484</v>
      </c>
      <c r="N593" s="56">
        <v>0.96360220992902901</v>
      </c>
      <c r="O593" s="56">
        <v>0.39046456015135761</v>
      </c>
      <c r="P593" s="56">
        <v>0.48366649102554882</v>
      </c>
      <c r="Q593" s="56">
        <v>0.78273257732208035</v>
      </c>
      <c r="R593" s="56">
        <v>0.6228242126827187</v>
      </c>
      <c r="S593" s="56">
        <v>0.53965213702180004</v>
      </c>
      <c r="T593" s="56">
        <v>0.39294534563967859</v>
      </c>
    </row>
    <row r="594" spans="1:20" x14ac:dyDescent="0.25">
      <c r="A594" s="76" t="s">
        <v>146</v>
      </c>
      <c r="B594" s="56">
        <v>10.700259967536381</v>
      </c>
      <c r="C594" s="56">
        <v>-13.85943254308882</v>
      </c>
      <c r="D594" s="56">
        <v>45.566795829298613</v>
      </c>
      <c r="E594" s="56">
        <v>79.221897457834686</v>
      </c>
      <c r="G594" s="76" t="s">
        <v>147</v>
      </c>
      <c r="H594" s="56">
        <v>501.79162751742871</v>
      </c>
      <c r="L594" s="77" t="s">
        <v>133</v>
      </c>
      <c r="M594" s="56">
        <v>0.7948090048741363</v>
      </c>
      <c r="N594" s="56">
        <v>0.9654645822068777</v>
      </c>
      <c r="O594" s="56">
        <v>0.40976691286946798</v>
      </c>
      <c r="P594" s="56">
        <v>0.79846139391144166</v>
      </c>
      <c r="Q594" s="56">
        <v>0.82576850158463488</v>
      </c>
      <c r="R594" s="56">
        <v>0.8827070239572361</v>
      </c>
      <c r="S594" s="56">
        <v>0.5638078435154128</v>
      </c>
      <c r="T594" s="56">
        <v>0.26188163283525212</v>
      </c>
    </row>
    <row r="595" spans="1:20" x14ac:dyDescent="0.25">
      <c r="A595" s="76" t="s">
        <v>147</v>
      </c>
      <c r="B595" s="56">
        <v>5.2159355015099562</v>
      </c>
      <c r="C595" s="56">
        <v>12.86207969487322</v>
      </c>
      <c r="D595" s="56">
        <v>30.435855261642072</v>
      </c>
      <c r="E595" s="56">
        <v>-74.537453960916139</v>
      </c>
      <c r="G595" s="76" t="s">
        <v>148</v>
      </c>
      <c r="H595" s="56">
        <v>131.38482521881471</v>
      </c>
    </row>
    <row r="596" spans="1:20" x14ac:dyDescent="0.25">
      <c r="A596" s="76" t="s">
        <v>148</v>
      </c>
      <c r="B596" s="56">
        <v>3.1765231050162739</v>
      </c>
      <c r="C596" s="56">
        <v>-4.6651640630866913</v>
      </c>
      <c r="D596" s="56">
        <v>4.4621220932707324</v>
      </c>
      <c r="E596" s="56">
        <v>15.728393316059639</v>
      </c>
      <c r="G596" s="76" t="s">
        <v>149</v>
      </c>
      <c r="H596" s="56">
        <v>44.194437778876789</v>
      </c>
    </row>
    <row r="597" spans="1:20" x14ac:dyDescent="0.25">
      <c r="A597" s="76" t="s">
        <v>149</v>
      </c>
      <c r="B597" s="56">
        <v>4.234116436101246</v>
      </c>
      <c r="C597" s="56">
        <v>-9.774549690896329</v>
      </c>
      <c r="D597" s="56">
        <v>5.9683849801644824</v>
      </c>
      <c r="E597" s="56">
        <v>16.111679092607851</v>
      </c>
      <c r="G597" s="76" t="s">
        <v>150</v>
      </c>
      <c r="H597" s="56">
        <v>72.40261438590349</v>
      </c>
    </row>
    <row r="598" spans="1:20" x14ac:dyDescent="0.25">
      <c r="A598" s="76" t="s">
        <v>150</v>
      </c>
      <c r="B598" s="56">
        <v>4.2201141761721539</v>
      </c>
      <c r="C598" s="56">
        <v>13.19015118836816</v>
      </c>
      <c r="D598" s="56">
        <v>6.5649117936322368</v>
      </c>
      <c r="E598" s="56">
        <v>-19.565544762719139</v>
      </c>
      <c r="G598" s="76" t="s">
        <v>151</v>
      </c>
      <c r="H598" s="56">
        <v>38.406009837626748</v>
      </c>
    </row>
    <row r="599" spans="1:20" x14ac:dyDescent="0.25">
      <c r="A599" s="76" t="s">
        <v>151</v>
      </c>
      <c r="B599" s="56">
        <v>1.2446526347203719</v>
      </c>
      <c r="C599" s="56">
        <v>-0.81100116488073926</v>
      </c>
      <c r="D599" s="56">
        <v>2.7682471760632841</v>
      </c>
      <c r="E599" s="56">
        <v>-6.6732904920621472</v>
      </c>
      <c r="G599" s="76" t="s">
        <v>187</v>
      </c>
      <c r="H599" s="56">
        <v>27.244525172097859</v>
      </c>
    </row>
    <row r="600" spans="1:20" x14ac:dyDescent="0.25">
      <c r="A600" s="76" t="s">
        <v>187</v>
      </c>
      <c r="B600" s="56">
        <v>1.6445289944235311</v>
      </c>
      <c r="C600" s="56">
        <v>5.8986044425415676</v>
      </c>
      <c r="D600" s="56">
        <v>1.866403317530372</v>
      </c>
      <c r="E600" s="56">
        <v>-5.5533877916964531</v>
      </c>
      <c r="G600" s="76" t="s">
        <v>188</v>
      </c>
      <c r="H600" s="56">
        <v>20.34287291213785</v>
      </c>
    </row>
    <row r="601" spans="1:20" x14ac:dyDescent="0.25">
      <c r="A601" s="76" t="s">
        <v>188</v>
      </c>
      <c r="B601" s="56">
        <v>1.029332706621489</v>
      </c>
      <c r="C601" s="56">
        <v>0.1191335490522465</v>
      </c>
      <c r="D601" s="56">
        <v>2.6692494945833452</v>
      </c>
      <c r="E601" s="56">
        <v>0.59548461869641689</v>
      </c>
      <c r="G601" s="76" t="s">
        <v>189</v>
      </c>
      <c r="H601" s="56">
        <v>4.3547736877522647</v>
      </c>
    </row>
    <row r="602" spans="1:20" x14ac:dyDescent="0.25">
      <c r="A602" s="76" t="s">
        <v>189</v>
      </c>
      <c r="B602" s="56">
        <v>0.84110985537978067</v>
      </c>
      <c r="C602" s="56">
        <v>-2.4532373044547131</v>
      </c>
      <c r="D602" s="56">
        <v>0.87979148443822253</v>
      </c>
      <c r="E602" s="56">
        <v>1.9013901969658189</v>
      </c>
      <c r="G602" s="76" t="s">
        <v>190</v>
      </c>
      <c r="H602" s="56">
        <v>12.408875001525869</v>
      </c>
    </row>
    <row r="603" spans="1:20" x14ac:dyDescent="0.25">
      <c r="A603" s="76" t="s">
        <v>190</v>
      </c>
      <c r="B603" s="56">
        <v>0.604103235535426</v>
      </c>
      <c r="C603" s="56">
        <v>1.08117058006138</v>
      </c>
      <c r="D603" s="56">
        <v>1.549170631979049</v>
      </c>
      <c r="E603" s="56">
        <v>-2.8822565752056248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 s="56">
        <v>2.9361318671376391</v>
      </c>
      <c r="C616" s="56">
        <v>7.3394214670697284</v>
      </c>
    </row>
    <row r="617" spans="1:3" x14ac:dyDescent="0.25">
      <c r="A617" s="57" t="s">
        <v>20</v>
      </c>
      <c r="B617" s="56">
        <v>30.218098551591019</v>
      </c>
      <c r="C617" s="56">
        <v>27.65881365319143</v>
      </c>
    </row>
    <row r="618" spans="1:3" x14ac:dyDescent="0.25">
      <c r="A618" s="57" t="s">
        <v>23</v>
      </c>
      <c r="B618" s="56">
        <v>7.6355374609016344</v>
      </c>
      <c r="C618" s="56">
        <v>31.836672205632759</v>
      </c>
    </row>
    <row r="619" spans="1:3" x14ac:dyDescent="0.25">
      <c r="A619" s="57" t="s">
        <v>26</v>
      </c>
      <c r="B619" s="56">
        <v>9.0275809159812184</v>
      </c>
      <c r="C619" s="56">
        <v>15.939321279859239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 s="56">
        <v>2.491319253186842</v>
      </c>
      <c r="C629" s="56">
        <v>6.7053461609839937</v>
      </c>
    </row>
    <row r="630" spans="1:3" x14ac:dyDescent="0.25">
      <c r="A630" s="57" t="s">
        <v>20</v>
      </c>
      <c r="B630" s="56">
        <v>25.991629899565631</v>
      </c>
      <c r="C630" s="56">
        <v>13.686377837638849</v>
      </c>
    </row>
    <row r="631" spans="1:3" x14ac:dyDescent="0.25">
      <c r="A631" s="57" t="s">
        <v>23</v>
      </c>
      <c r="B631" s="56">
        <v>9.2417232662203954</v>
      </c>
      <c r="C631" s="56">
        <v>10.33330534763568</v>
      </c>
    </row>
    <row r="632" spans="1:3" x14ac:dyDescent="0.25">
      <c r="A632" s="57" t="s">
        <v>26</v>
      </c>
      <c r="B632" s="56">
        <v>5.0217028919732654</v>
      </c>
      <c r="C632" s="56">
        <v>6.3354618044385846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 s="56">
        <v>2.8647014971903841</v>
      </c>
      <c r="C642" s="56">
        <v>7.2600895763239848</v>
      </c>
    </row>
    <row r="643" spans="1:3" x14ac:dyDescent="0.25">
      <c r="A643" s="57" t="s">
        <v>20</v>
      </c>
      <c r="B643" s="56">
        <v>32.038715553878703</v>
      </c>
      <c r="C643" s="56">
        <v>19.846880617497391</v>
      </c>
    </row>
    <row r="644" spans="1:3" x14ac:dyDescent="0.25">
      <c r="A644" s="57" t="s">
        <v>23</v>
      </c>
      <c r="B644" s="56">
        <v>17.205926870231529</v>
      </c>
      <c r="C644" s="56">
        <v>15.351035015820729</v>
      </c>
    </row>
    <row r="645" spans="1:3" x14ac:dyDescent="0.25">
      <c r="A645" s="57" t="s">
        <v>26</v>
      </c>
      <c r="B645" s="56">
        <v>10.133340942407759</v>
      </c>
      <c r="C645" s="56">
        <v>13.034179252785821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 s="56">
        <v>2.7138978694210469</v>
      </c>
      <c r="C655" s="56">
        <v>6.8024708033857557</v>
      </c>
    </row>
    <row r="656" spans="1:3" x14ac:dyDescent="0.25">
      <c r="A656" s="57" t="s">
        <v>20</v>
      </c>
      <c r="B656" s="56">
        <v>32.181321329598063</v>
      </c>
      <c r="C656" s="56">
        <v>16.59357638322636</v>
      </c>
    </row>
    <row r="657" spans="1:3" x14ac:dyDescent="0.25">
      <c r="A657" s="57" t="s">
        <v>23</v>
      </c>
      <c r="B657" s="56">
        <v>17.674822981611921</v>
      </c>
      <c r="C657" s="56">
        <v>13.7266317404791</v>
      </c>
    </row>
    <row r="658" spans="1:3" x14ac:dyDescent="0.25">
      <c r="A658" s="57" t="s">
        <v>26</v>
      </c>
      <c r="B658" s="56">
        <v>9.9733145205842071</v>
      </c>
      <c r="C658" s="56">
        <v>12.10275477418528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 s="56">
        <v>4.7428986633840449</v>
      </c>
      <c r="C668" s="56">
        <v>8.4830987073732622</v>
      </c>
    </row>
    <row r="669" spans="1:3" x14ac:dyDescent="0.25">
      <c r="A669" s="57" t="s">
        <v>20</v>
      </c>
      <c r="B669" s="56">
        <v>42.945267927468556</v>
      </c>
      <c r="C669" s="56">
        <v>44.112013925825458</v>
      </c>
    </row>
    <row r="670" spans="1:3" x14ac:dyDescent="0.25">
      <c r="A670" s="57" t="s">
        <v>23</v>
      </c>
      <c r="B670" s="56">
        <v>10.01781882183549</v>
      </c>
      <c r="C670" s="56">
        <v>43.278162287328023</v>
      </c>
    </row>
    <row r="671" spans="1:3" x14ac:dyDescent="0.25">
      <c r="A671" s="57" t="s">
        <v>26</v>
      </c>
      <c r="B671" s="56">
        <v>11.08007034977536</v>
      </c>
      <c r="C671" s="56">
        <v>26.37828801023252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 s="56">
        <v>2.4339500836947998</v>
      </c>
      <c r="C681" s="56">
        <v>6.7325635198211859</v>
      </c>
    </row>
    <row r="682" spans="1:3" x14ac:dyDescent="0.25">
      <c r="A682" s="57" t="s">
        <v>20</v>
      </c>
      <c r="B682" s="56">
        <v>25.30947468929093</v>
      </c>
      <c r="C682" s="56">
        <v>13.843715988428711</v>
      </c>
    </row>
    <row r="683" spans="1:3" x14ac:dyDescent="0.25">
      <c r="A683" s="57" t="s">
        <v>23</v>
      </c>
      <c r="B683" s="56">
        <v>8.8278189030950465</v>
      </c>
      <c r="C683" s="56">
        <v>9.918557237606592</v>
      </c>
    </row>
    <row r="684" spans="1:3" x14ac:dyDescent="0.25">
      <c r="A684" s="57" t="s">
        <v>26</v>
      </c>
      <c r="B684" s="56">
        <v>4.4409039020811507</v>
      </c>
      <c r="C684" s="56">
        <v>6.1579946603264339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 s="56">
        <v>3.3624434415578981</v>
      </c>
      <c r="C694" s="56">
        <v>7.6473559507644993</v>
      </c>
    </row>
    <row r="695" spans="1:3" x14ac:dyDescent="0.25">
      <c r="A695" s="57" t="s">
        <v>20</v>
      </c>
      <c r="B695" s="56">
        <v>44.511333992346472</v>
      </c>
      <c r="C695" s="56">
        <v>22.50507725500038</v>
      </c>
    </row>
    <row r="696" spans="1:3" x14ac:dyDescent="0.25">
      <c r="A696" s="57" t="s">
        <v>23</v>
      </c>
      <c r="B696" s="56">
        <v>28.007705667892289</v>
      </c>
      <c r="C696" s="56">
        <v>9.6535841119323962</v>
      </c>
    </row>
    <row r="697" spans="1:3" x14ac:dyDescent="0.25">
      <c r="A697" s="57" t="s">
        <v>26</v>
      </c>
      <c r="B697" s="56">
        <v>17.587489717640601</v>
      </c>
      <c r="C697" s="56">
        <v>8.8527227775376591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 s="56">
        <v>3.128040307150497</v>
      </c>
      <c r="C707" s="56">
        <v>7.48037085877879</v>
      </c>
    </row>
    <row r="708" spans="1:3" x14ac:dyDescent="0.25">
      <c r="A708" s="57" t="s">
        <v>20</v>
      </c>
      <c r="B708" s="56">
        <v>35.137637916114258</v>
      </c>
      <c r="C708" s="56">
        <v>19.43303025240354</v>
      </c>
    </row>
    <row r="709" spans="1:3" x14ac:dyDescent="0.25">
      <c r="A709" s="57" t="s">
        <v>23</v>
      </c>
      <c r="B709" s="56">
        <v>22.0906472589513</v>
      </c>
      <c r="C709" s="56">
        <v>8.6113885880954228</v>
      </c>
    </row>
    <row r="710" spans="1:3" x14ac:dyDescent="0.25">
      <c r="A710" s="57" t="s">
        <v>26</v>
      </c>
      <c r="B710" s="56">
        <v>12.45414046807055</v>
      </c>
      <c r="C710" s="56">
        <v>7.0049218190491649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 s="56">
        <v>3.0408497693031089</v>
      </c>
      <c r="C720" s="56">
        <v>7.1425294059117466</v>
      </c>
    </row>
    <row r="721" spans="1:3" x14ac:dyDescent="0.25">
      <c r="A721" s="57" t="s">
        <v>20</v>
      </c>
      <c r="B721" s="56">
        <v>31.12480826984897</v>
      </c>
      <c r="C721" s="56">
        <v>19.681398640699118</v>
      </c>
    </row>
    <row r="722" spans="1:3" x14ac:dyDescent="0.25">
      <c r="A722" s="57" t="s">
        <v>23</v>
      </c>
      <c r="B722" s="56">
        <v>15.393346622233169</v>
      </c>
      <c r="C722" s="56">
        <v>15.428978718143499</v>
      </c>
    </row>
    <row r="723" spans="1:3" x14ac:dyDescent="0.25">
      <c r="A723" s="57" t="s">
        <v>26</v>
      </c>
      <c r="B723" s="56">
        <v>9.2677992845969772</v>
      </c>
      <c r="C723" s="56">
        <v>11.658590361001361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 s="56">
        <v>2.6705420771265991</v>
      </c>
      <c r="C736" s="56">
        <v>7.3950388007721122</v>
      </c>
    </row>
    <row r="737" spans="1:3" x14ac:dyDescent="0.25">
      <c r="A737" s="57" t="s">
        <v>20</v>
      </c>
      <c r="B737" s="56">
        <v>9.2606764174567751</v>
      </c>
      <c r="C737" s="56">
        <v>6.8262351467101006</v>
      </c>
    </row>
    <row r="738" spans="1:3" x14ac:dyDescent="0.25">
      <c r="A738" s="57" t="s">
        <v>23</v>
      </c>
      <c r="B738" s="56">
        <v>3.512033707860263</v>
      </c>
      <c r="C738" s="56">
        <v>5.144334824160361</v>
      </c>
    </row>
    <row r="739" spans="1:3" x14ac:dyDescent="0.25">
      <c r="A739" s="57" t="s">
        <v>26</v>
      </c>
      <c r="B739" s="56">
        <v>2.612352723855504</v>
      </c>
      <c r="C739" s="56">
        <v>2.618224329813108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6"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26</v>
      </c>
      <c r="C2" s="57" t="s">
        <v>4</v>
      </c>
      <c r="D2" s="59">
        <v>77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2.759051739798783</v>
      </c>
      <c r="C8">
        <v>1.1576910254222941</v>
      </c>
      <c r="H8" s="60" t="s">
        <v>18</v>
      </c>
      <c r="I8">
        <v>0.105486486612303</v>
      </c>
      <c r="J8">
        <v>0.1001286397862341</v>
      </c>
      <c r="P8" s="60" t="s">
        <v>19</v>
      </c>
      <c r="Q8">
        <v>-7.0269210556893807E-2</v>
      </c>
      <c r="R8">
        <v>-1.782254502636579E-2</v>
      </c>
    </row>
    <row r="9" spans="1:18" x14ac:dyDescent="0.25">
      <c r="A9" s="57" t="s">
        <v>20</v>
      </c>
      <c r="B9">
        <v>9.016673392770274</v>
      </c>
      <c r="C9">
        <v>10.703674271423081</v>
      </c>
      <c r="H9" s="60" t="s">
        <v>21</v>
      </c>
      <c r="I9">
        <v>0.28348254839867071</v>
      </c>
      <c r="J9">
        <v>0.1217330334493481</v>
      </c>
      <c r="P9" s="60" t="s">
        <v>22</v>
      </c>
      <c r="Q9">
        <v>4.3879478836528483</v>
      </c>
      <c r="R9">
        <v>6.913920382194239</v>
      </c>
    </row>
    <row r="10" spans="1:18" x14ac:dyDescent="0.25">
      <c r="A10" s="57" t="s">
        <v>23</v>
      </c>
      <c r="B10">
        <v>7.0182849671648437</v>
      </c>
      <c r="C10">
        <v>16.641522477969989</v>
      </c>
      <c r="H10" s="60" t="s">
        <v>24</v>
      </c>
      <c r="I10">
        <v>0.1123863660634246</v>
      </c>
      <c r="J10">
        <v>0.1229960719344496</v>
      </c>
      <c r="P10" s="60" t="s">
        <v>25</v>
      </c>
      <c r="Q10">
        <v>24.48823603865312</v>
      </c>
      <c r="R10">
        <v>33.954014214072593</v>
      </c>
    </row>
    <row r="11" spans="1:18" x14ac:dyDescent="0.25">
      <c r="A11" s="57" t="s">
        <v>26</v>
      </c>
      <c r="B11">
        <v>9.3012494845351714</v>
      </c>
      <c r="C11">
        <v>3.7527099252538689</v>
      </c>
      <c r="H11" s="60" t="s">
        <v>27</v>
      </c>
      <c r="I11">
        <v>0.15930212623612319</v>
      </c>
      <c r="J11">
        <v>0.13754624371856539</v>
      </c>
    </row>
    <row r="12" spans="1:18" x14ac:dyDescent="0.25">
      <c r="H12" s="60" t="s">
        <v>28</v>
      </c>
      <c r="I12">
        <v>0.1016180733441433</v>
      </c>
      <c r="J12">
        <v>5.720282117450088E-2</v>
      </c>
    </row>
    <row r="13" spans="1:18" x14ac:dyDescent="0.25">
      <c r="H13" s="60" t="s">
        <v>29</v>
      </c>
      <c r="I13">
        <v>0.18445322872193831</v>
      </c>
      <c r="J13">
        <v>0.1118674017265769</v>
      </c>
      <c r="P13" s="60" t="s">
        <v>30</v>
      </c>
      <c r="Q13">
        <v>318.67436205150631</v>
      </c>
    </row>
    <row r="14" spans="1:18" x14ac:dyDescent="0.25">
      <c r="H14" s="60" t="s">
        <v>31</v>
      </c>
      <c r="I14">
        <v>0.1024682480943242</v>
      </c>
      <c r="J14">
        <v>8.6889339571821489E-2</v>
      </c>
    </row>
    <row r="15" spans="1:18" x14ac:dyDescent="0.25">
      <c r="H15" s="60" t="s">
        <v>32</v>
      </c>
      <c r="I15">
        <v>0.29684969895337759</v>
      </c>
      <c r="J15">
        <v>6.8142130839629569E-2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3.14603249198999</v>
      </c>
      <c r="C21">
        <v>1.0518249069748551</v>
      </c>
      <c r="H21" s="60" t="s">
        <v>18</v>
      </c>
      <c r="I21">
        <v>0.22431515726193851</v>
      </c>
      <c r="J21">
        <v>0.39845461705694091</v>
      </c>
      <c r="P21" s="60" t="s">
        <v>19</v>
      </c>
      <c r="Q21">
        <v>3.9168272005098467E-2</v>
      </c>
      <c r="R21">
        <v>-0.13299135782366089</v>
      </c>
    </row>
    <row r="22" spans="1:18" x14ac:dyDescent="0.25">
      <c r="A22" s="57" t="s">
        <v>20</v>
      </c>
      <c r="B22">
        <v>6.3356602220232929</v>
      </c>
      <c r="C22">
        <v>8.6701393402156537</v>
      </c>
      <c r="H22" s="60" t="s">
        <v>21</v>
      </c>
      <c r="I22">
        <v>0.2802354077144944</v>
      </c>
      <c r="J22">
        <v>0.40723577624771462</v>
      </c>
      <c r="P22" s="60" t="s">
        <v>22</v>
      </c>
      <c r="Q22">
        <v>2.451844959874907</v>
      </c>
      <c r="R22">
        <v>4.2410814662199403</v>
      </c>
    </row>
    <row r="23" spans="1:18" x14ac:dyDescent="0.25">
      <c r="A23" s="57" t="s">
        <v>23</v>
      </c>
      <c r="B23">
        <v>7.769025643645211</v>
      </c>
      <c r="C23">
        <v>8.0455689084051016</v>
      </c>
      <c r="H23" s="60" t="s">
        <v>24</v>
      </c>
      <c r="I23">
        <v>0.56782393882814275</v>
      </c>
      <c r="J23">
        <v>0.51991093101675012</v>
      </c>
      <c r="P23" s="60" t="s">
        <v>25</v>
      </c>
      <c r="Q23">
        <v>14.08039800506921</v>
      </c>
      <c r="R23">
        <v>23.33156833451768</v>
      </c>
    </row>
    <row r="24" spans="1:18" x14ac:dyDescent="0.25">
      <c r="A24" s="57" t="s">
        <v>26</v>
      </c>
      <c r="B24">
        <v>4.2843963675515351</v>
      </c>
      <c r="C24">
        <v>2.856507393448807</v>
      </c>
      <c r="H24" s="60" t="s">
        <v>27</v>
      </c>
      <c r="I24">
        <v>0.64110232200621087</v>
      </c>
      <c r="J24">
        <v>0.66359364867557535</v>
      </c>
    </row>
    <row r="25" spans="1:18" x14ac:dyDescent="0.25">
      <c r="H25" s="60" t="s">
        <v>28</v>
      </c>
      <c r="I25">
        <v>0.33518157354393918</v>
      </c>
      <c r="J25">
        <v>0.25901198680114063</v>
      </c>
    </row>
    <row r="26" spans="1:18" x14ac:dyDescent="0.25">
      <c r="H26" s="60" t="s">
        <v>29</v>
      </c>
      <c r="I26">
        <v>0.80225118752116709</v>
      </c>
      <c r="J26">
        <v>0.88929803623501591</v>
      </c>
      <c r="P26" s="60" t="s">
        <v>30</v>
      </c>
      <c r="Q26">
        <v>80.075080506644184</v>
      </c>
    </row>
    <row r="27" spans="1:18" x14ac:dyDescent="0.25">
      <c r="H27" s="60" t="s">
        <v>31</v>
      </c>
      <c r="I27">
        <v>0.26730922993911471</v>
      </c>
      <c r="J27">
        <v>0.29079038138917862</v>
      </c>
    </row>
    <row r="28" spans="1:18" x14ac:dyDescent="0.25">
      <c r="H28" s="60" t="s">
        <v>32</v>
      </c>
      <c r="I28">
        <v>0.67003297738107337</v>
      </c>
      <c r="J28">
        <v>0.44358111579874138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5.5575174093220836</v>
      </c>
      <c r="C34">
        <v>2.441435809811304</v>
      </c>
      <c r="H34" s="60" t="s">
        <v>18</v>
      </c>
      <c r="I34">
        <v>0.66217033264682967</v>
      </c>
      <c r="J34">
        <v>0.49803814174142907</v>
      </c>
      <c r="P34" s="60" t="s">
        <v>19</v>
      </c>
      <c r="Q34">
        <v>0.49989710641867402</v>
      </c>
      <c r="R34">
        <v>-1.2539467838541201</v>
      </c>
    </row>
    <row r="35" spans="1:18" x14ac:dyDescent="0.25">
      <c r="A35" s="57" t="s">
        <v>20</v>
      </c>
      <c r="B35">
        <v>19.76079607825039</v>
      </c>
      <c r="C35">
        <v>65.774311276044955</v>
      </c>
      <c r="H35" s="60" t="s">
        <v>21</v>
      </c>
      <c r="I35">
        <v>0.49689871056834761</v>
      </c>
      <c r="J35">
        <v>0.46047898873562082</v>
      </c>
      <c r="P35" s="60" t="s">
        <v>22</v>
      </c>
      <c r="Q35">
        <v>12.768153911096119</v>
      </c>
      <c r="R35">
        <v>13.05526879573377</v>
      </c>
    </row>
    <row r="36" spans="1:18" x14ac:dyDescent="0.25">
      <c r="A36" s="57" t="s">
        <v>23</v>
      </c>
      <c r="B36">
        <v>27.587533693620479</v>
      </c>
      <c r="C36">
        <v>49.109396360338408</v>
      </c>
      <c r="H36" s="60" t="s">
        <v>24</v>
      </c>
      <c r="I36">
        <v>0.40276659185425928</v>
      </c>
      <c r="J36">
        <v>0.61127932266489005</v>
      </c>
      <c r="P36" s="60" t="s">
        <v>25</v>
      </c>
      <c r="Q36">
        <v>50.027426190721442</v>
      </c>
      <c r="R36">
        <v>52.172999887851667</v>
      </c>
    </row>
    <row r="37" spans="1:18" x14ac:dyDescent="0.25">
      <c r="A37" s="57" t="s">
        <v>26</v>
      </c>
      <c r="B37">
        <v>30.58960252793031</v>
      </c>
      <c r="C37">
        <v>20.9834345042565</v>
      </c>
      <c r="H37" s="60" t="s">
        <v>27</v>
      </c>
      <c r="I37">
        <v>0.52327003427786012</v>
      </c>
      <c r="J37">
        <v>0.66210613930268536</v>
      </c>
    </row>
    <row r="38" spans="1:18" x14ac:dyDescent="0.25">
      <c r="H38" s="60" t="s">
        <v>28</v>
      </c>
      <c r="I38">
        <v>0.5472774790392736</v>
      </c>
      <c r="J38">
        <v>0.39548134880183328</v>
      </c>
    </row>
    <row r="39" spans="1:18" x14ac:dyDescent="0.25">
      <c r="H39" s="60" t="s">
        <v>29</v>
      </c>
      <c r="I39">
        <v>0.42620188076827042</v>
      </c>
      <c r="J39">
        <v>0.40420506267359402</v>
      </c>
      <c r="P39" s="60" t="s">
        <v>30</v>
      </c>
      <c r="Q39">
        <v>497.00358596901219</v>
      </c>
    </row>
    <row r="40" spans="1:18" x14ac:dyDescent="0.25">
      <c r="H40" s="60" t="s">
        <v>31</v>
      </c>
      <c r="I40">
        <v>0.38827023572254832</v>
      </c>
      <c r="J40">
        <v>0.35620915657589047</v>
      </c>
    </row>
    <row r="41" spans="1:18" x14ac:dyDescent="0.25">
      <c r="H41" s="60" t="s">
        <v>32</v>
      </c>
      <c r="I41">
        <v>0.44814102507999692</v>
      </c>
      <c r="J41">
        <v>0.52983474284125442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3.0172642650118511</v>
      </c>
      <c r="C47">
        <v>1.570621198852411</v>
      </c>
      <c r="H47" s="60" t="s">
        <v>18</v>
      </c>
      <c r="I47">
        <v>0.20400436602901861</v>
      </c>
      <c r="J47">
        <v>0.2156126248146196</v>
      </c>
      <c r="P47" s="60" t="s">
        <v>19</v>
      </c>
      <c r="Q47">
        <v>-0.67171433701240324</v>
      </c>
      <c r="R47">
        <v>-0.13249245804286519</v>
      </c>
    </row>
    <row r="48" spans="1:18" x14ac:dyDescent="0.25">
      <c r="A48" s="57" t="s">
        <v>20</v>
      </c>
      <c r="B48">
        <v>6.4488157633234637</v>
      </c>
      <c r="C48">
        <v>24.238546118398119</v>
      </c>
      <c r="H48" s="60" t="s">
        <v>21</v>
      </c>
      <c r="I48">
        <v>0.33306358707012518</v>
      </c>
      <c r="J48">
        <v>0.21570707789604551</v>
      </c>
      <c r="P48" s="60" t="s">
        <v>22</v>
      </c>
      <c r="Q48">
        <v>3.1239707906085279</v>
      </c>
      <c r="R48">
        <v>10.001062014336309</v>
      </c>
    </row>
    <row r="49" spans="1:18" x14ac:dyDescent="0.25">
      <c r="A49" s="57" t="s">
        <v>23</v>
      </c>
      <c r="B49">
        <v>16.076986517621791</v>
      </c>
      <c r="C49">
        <v>21.014386803019999</v>
      </c>
      <c r="H49" s="60" t="s">
        <v>24</v>
      </c>
      <c r="I49">
        <v>0.11168116309886091</v>
      </c>
      <c r="J49">
        <v>0.16780802261466951</v>
      </c>
      <c r="P49" s="60" t="s">
        <v>25</v>
      </c>
      <c r="Q49">
        <v>17.73876199282136</v>
      </c>
      <c r="R49">
        <v>39.835994080006238</v>
      </c>
    </row>
    <row r="50" spans="1:18" x14ac:dyDescent="0.25">
      <c r="A50" s="57" t="s">
        <v>26</v>
      </c>
      <c r="B50">
        <v>22.711400013252749</v>
      </c>
      <c r="C50">
        <v>10.563829669075551</v>
      </c>
      <c r="H50" s="60" t="s">
        <v>27</v>
      </c>
      <c r="I50">
        <v>0.28871395117642612</v>
      </c>
      <c r="J50">
        <v>0.19944851113044171</v>
      </c>
    </row>
    <row r="51" spans="1:18" x14ac:dyDescent="0.25">
      <c r="H51" s="60" t="s">
        <v>28</v>
      </c>
      <c r="I51">
        <v>0.22109423777577081</v>
      </c>
      <c r="J51">
        <v>0.22654126050318171</v>
      </c>
    </row>
    <row r="52" spans="1:18" x14ac:dyDescent="0.25">
      <c r="H52" s="60" t="s">
        <v>29</v>
      </c>
      <c r="I52">
        <v>0.21648112832387889</v>
      </c>
      <c r="J52">
        <v>0.14852303903343109</v>
      </c>
      <c r="P52" s="60" t="s">
        <v>30</v>
      </c>
      <c r="Q52">
        <v>355.27786228263972</v>
      </c>
    </row>
    <row r="53" spans="1:18" x14ac:dyDescent="0.25">
      <c r="H53" s="60" t="s">
        <v>31</v>
      </c>
      <c r="I53">
        <v>0.18149330886580831</v>
      </c>
      <c r="J53">
        <v>0.20439412849319161</v>
      </c>
    </row>
    <row r="54" spans="1:18" x14ac:dyDescent="0.25">
      <c r="H54" s="60" t="s">
        <v>32</v>
      </c>
      <c r="I54">
        <v>0.25733143218825238</v>
      </c>
      <c r="J54">
        <v>0.24449081053073421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23.663127821405169</v>
      </c>
      <c r="C60">
        <v>2.676529026812752</v>
      </c>
      <c r="H60" s="60" t="s">
        <v>18</v>
      </c>
      <c r="I60">
        <v>9.0069874506843284E-2</v>
      </c>
      <c r="J60">
        <v>9.0437305962381101E-2</v>
      </c>
      <c r="P60" s="60" t="s">
        <v>19</v>
      </c>
      <c r="Q60">
        <v>-1.3043089619212349</v>
      </c>
      <c r="R60">
        <v>-0.19628976798072931</v>
      </c>
    </row>
    <row r="61" spans="1:18" x14ac:dyDescent="0.25">
      <c r="A61" s="57" t="s">
        <v>20</v>
      </c>
      <c r="B61">
        <v>72.260602692585195</v>
      </c>
      <c r="C61">
        <v>112.24739395390959</v>
      </c>
      <c r="H61" s="60" t="s">
        <v>21</v>
      </c>
      <c r="I61">
        <v>9.7914202001295941E-2</v>
      </c>
      <c r="J61">
        <v>0.1018451087226028</v>
      </c>
      <c r="P61" s="60" t="s">
        <v>22</v>
      </c>
      <c r="Q61">
        <v>21.644856790529349</v>
      </c>
      <c r="R61">
        <v>20.30972472225103</v>
      </c>
    </row>
    <row r="62" spans="1:18" x14ac:dyDescent="0.25">
      <c r="A62" s="57" t="s">
        <v>23</v>
      </c>
      <c r="B62">
        <v>45.22649610351904</v>
      </c>
      <c r="C62">
        <v>62.789762603609937</v>
      </c>
      <c r="H62" s="60" t="s">
        <v>24</v>
      </c>
      <c r="I62">
        <v>0.17937047582928961</v>
      </c>
      <c r="J62">
        <v>0.1606021474941362</v>
      </c>
      <c r="P62" s="60" t="s">
        <v>25</v>
      </c>
      <c r="Q62">
        <v>142.5666231258673</v>
      </c>
      <c r="R62">
        <v>211.90513214488459</v>
      </c>
    </row>
    <row r="63" spans="1:18" x14ac:dyDescent="0.25">
      <c r="A63" s="57" t="s">
        <v>26</v>
      </c>
      <c r="B63">
        <v>25.743359403780829</v>
      </c>
      <c r="C63">
        <v>28.41844625075068</v>
      </c>
      <c r="H63" s="60" t="s">
        <v>27</v>
      </c>
      <c r="I63">
        <v>0.28140053832350848</v>
      </c>
      <c r="J63">
        <v>0.31733999345348413</v>
      </c>
    </row>
    <row r="64" spans="1:18" x14ac:dyDescent="0.25">
      <c r="H64" s="60" t="s">
        <v>28</v>
      </c>
      <c r="I64">
        <v>0.1419661472192964</v>
      </c>
      <c r="J64">
        <v>6.0602967265383688E-2</v>
      </c>
    </row>
    <row r="65" spans="1:18" x14ac:dyDescent="0.25">
      <c r="H65" s="60" t="s">
        <v>29</v>
      </c>
      <c r="I65">
        <v>0.27692254084907159</v>
      </c>
      <c r="J65">
        <v>0.38552810217761319</v>
      </c>
      <c r="P65" s="60" t="s">
        <v>30</v>
      </c>
      <c r="Q65">
        <v>10275.725073389231</v>
      </c>
    </row>
    <row r="66" spans="1:18" x14ac:dyDescent="0.25">
      <c r="H66" s="60" t="s">
        <v>31</v>
      </c>
      <c r="I66">
        <v>0.1103382531768967</v>
      </c>
      <c r="J66">
        <v>0.10880406928389991</v>
      </c>
    </row>
    <row r="67" spans="1:18" x14ac:dyDescent="0.25">
      <c r="H67" s="60" t="s">
        <v>32</v>
      </c>
      <c r="I67">
        <v>0.25724814860897138</v>
      </c>
      <c r="J67">
        <v>0.23462267370541029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2.8144958099433079</v>
      </c>
      <c r="C73">
        <v>2.214330573240213</v>
      </c>
      <c r="H73" s="60" t="s">
        <v>18</v>
      </c>
      <c r="I73">
        <v>0.18006129393301909</v>
      </c>
      <c r="J73">
        <v>0.21312977695563221</v>
      </c>
      <c r="P73" s="60" t="s">
        <v>19</v>
      </c>
      <c r="Q73">
        <v>-0.29673777027820181</v>
      </c>
      <c r="R73">
        <v>0.50244291844339384</v>
      </c>
    </row>
    <row r="74" spans="1:18" x14ac:dyDescent="0.25">
      <c r="A74" s="57" t="s">
        <v>20</v>
      </c>
      <c r="B74">
        <v>4.652423181558742</v>
      </c>
      <c r="C74">
        <v>7.6583667906411153</v>
      </c>
      <c r="H74" s="60" t="s">
        <v>21</v>
      </c>
      <c r="I74">
        <v>8.7405210497132596E-2</v>
      </c>
      <c r="J74">
        <v>7.4295786822787507E-2</v>
      </c>
      <c r="P74" s="60" t="s">
        <v>22</v>
      </c>
      <c r="Q74">
        <v>4.8690161438124937</v>
      </c>
      <c r="R74">
        <v>8.0114873104689739</v>
      </c>
    </row>
    <row r="75" spans="1:18" x14ac:dyDescent="0.25">
      <c r="A75" s="57" t="s">
        <v>23</v>
      </c>
      <c r="B75">
        <v>7.0458961836608829</v>
      </c>
      <c r="C75">
        <v>10.72127771122546</v>
      </c>
      <c r="H75" s="60" t="s">
        <v>24</v>
      </c>
      <c r="I75">
        <v>0.1287154163399114</v>
      </c>
      <c r="J75">
        <v>9.1560491693710597E-2</v>
      </c>
      <c r="P75" s="60" t="s">
        <v>25</v>
      </c>
      <c r="Q75">
        <v>24.162896515516309</v>
      </c>
      <c r="R75">
        <v>40.208667777999047</v>
      </c>
    </row>
    <row r="76" spans="1:18" x14ac:dyDescent="0.25">
      <c r="A76" s="57" t="s">
        <v>26</v>
      </c>
      <c r="B76">
        <v>4.2842966455079514</v>
      </c>
      <c r="C76">
        <v>3.5567521282724219</v>
      </c>
      <c r="H76" s="60" t="s">
        <v>27</v>
      </c>
      <c r="I76">
        <v>0.1726588357964744</v>
      </c>
      <c r="J76">
        <v>0.13059921064853081</v>
      </c>
    </row>
    <row r="77" spans="1:18" x14ac:dyDescent="0.25">
      <c r="H77" s="60" t="s">
        <v>28</v>
      </c>
      <c r="I77">
        <v>0.1382980567549196</v>
      </c>
      <c r="J77">
        <v>0.15305840147014491</v>
      </c>
    </row>
    <row r="78" spans="1:18" x14ac:dyDescent="0.25">
      <c r="H78" s="60" t="s">
        <v>29</v>
      </c>
      <c r="I78">
        <v>7.0803661809381871E-2</v>
      </c>
      <c r="J78">
        <v>7.1170252513136661E-2</v>
      </c>
      <c r="P78" s="60" t="s">
        <v>30</v>
      </c>
      <c r="Q78">
        <v>133.72752087981289</v>
      </c>
    </row>
    <row r="79" spans="1:18" x14ac:dyDescent="0.25">
      <c r="H79" s="60" t="s">
        <v>31</v>
      </c>
      <c r="I79">
        <v>0.15094743515305381</v>
      </c>
      <c r="J79">
        <v>0.13175645502750641</v>
      </c>
    </row>
    <row r="80" spans="1:18" x14ac:dyDescent="0.25">
      <c r="H80" s="60" t="s">
        <v>32</v>
      </c>
      <c r="I80">
        <v>0.12755973729220921</v>
      </c>
      <c r="J80">
        <v>0.1930702826450926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10.25173262870898</v>
      </c>
      <c r="C86">
        <v>4.1819860792562604</v>
      </c>
      <c r="H86" s="60" t="s">
        <v>18</v>
      </c>
      <c r="I86">
        <v>0.41730386944883741</v>
      </c>
      <c r="J86">
        <v>0.28070643827999608</v>
      </c>
      <c r="P86" s="60" t="s">
        <v>19</v>
      </c>
      <c r="Q86">
        <v>-0.1739325699381348</v>
      </c>
      <c r="R86">
        <v>-7.4829380753308347E-2</v>
      </c>
    </row>
    <row r="87" spans="1:18" x14ac:dyDescent="0.25">
      <c r="A87" s="57" t="s">
        <v>20</v>
      </c>
      <c r="B87">
        <v>42.594236241093412</v>
      </c>
      <c r="C87">
        <v>143.00461452580461</v>
      </c>
      <c r="H87" s="60" t="s">
        <v>21</v>
      </c>
      <c r="I87">
        <v>0.45145883886215887</v>
      </c>
      <c r="J87">
        <v>0.42723218373092198</v>
      </c>
      <c r="P87" s="60" t="s">
        <v>22</v>
      </c>
      <c r="Q87">
        <v>9.6181105254128259</v>
      </c>
      <c r="R87">
        <v>11.744095225875689</v>
      </c>
    </row>
    <row r="88" spans="1:18" x14ac:dyDescent="0.25">
      <c r="A88" s="57" t="s">
        <v>23</v>
      </c>
      <c r="B88">
        <v>41.681004988393873</v>
      </c>
      <c r="C88">
        <v>28.930386673272821</v>
      </c>
      <c r="H88" s="60" t="s">
        <v>24</v>
      </c>
      <c r="I88">
        <v>0.32625398113654241</v>
      </c>
      <c r="J88">
        <v>0.32542206536886498</v>
      </c>
      <c r="P88" s="60" t="s">
        <v>25</v>
      </c>
      <c r="Q88">
        <v>51.213058413118503</v>
      </c>
      <c r="R88">
        <v>70.847836839709899</v>
      </c>
    </row>
    <row r="89" spans="1:18" x14ac:dyDescent="0.25">
      <c r="A89" s="57" t="s">
        <v>26</v>
      </c>
      <c r="B89">
        <v>30.964879523871819</v>
      </c>
      <c r="C89">
        <v>20.650153126459632</v>
      </c>
      <c r="H89" s="60" t="s">
        <v>27</v>
      </c>
      <c r="I89">
        <v>0.44722525830513798</v>
      </c>
      <c r="J89">
        <v>0.45297707975455731</v>
      </c>
    </row>
    <row r="90" spans="1:18" x14ac:dyDescent="0.25">
      <c r="H90" s="60" t="s">
        <v>28</v>
      </c>
      <c r="I90">
        <v>0.24794199860669791</v>
      </c>
      <c r="J90">
        <v>0.35297821418776848</v>
      </c>
    </row>
    <row r="91" spans="1:18" x14ac:dyDescent="0.25">
      <c r="H91" s="60" t="s">
        <v>29</v>
      </c>
      <c r="I91">
        <v>0.43341689237596998</v>
      </c>
      <c r="J91">
        <v>0.53022576630812601</v>
      </c>
      <c r="P91" s="60" t="s">
        <v>30</v>
      </c>
      <c r="Q91">
        <v>1382.4862989480639</v>
      </c>
    </row>
    <row r="92" spans="1:18" x14ac:dyDescent="0.25">
      <c r="H92" s="60" t="s">
        <v>31</v>
      </c>
      <c r="I92">
        <v>0.50112850133075015</v>
      </c>
      <c r="J92">
        <v>0.64859716288511648</v>
      </c>
    </row>
    <row r="93" spans="1:18" x14ac:dyDescent="0.25">
      <c r="H93" s="60" t="s">
        <v>32</v>
      </c>
      <c r="I93">
        <v>0.4605027854970396</v>
      </c>
      <c r="J93">
        <v>0.54491305077952357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2.9050435609066079</v>
      </c>
      <c r="C99">
        <v>0.98523844644067271</v>
      </c>
      <c r="H99" s="60" t="s">
        <v>18</v>
      </c>
      <c r="I99">
        <v>0.15955649882304321</v>
      </c>
      <c r="J99">
        <v>0.24672544979990529</v>
      </c>
      <c r="P99" s="60" t="s">
        <v>19</v>
      </c>
      <c r="Q99">
        <v>8.9952804439435124E-2</v>
      </c>
      <c r="R99">
        <v>-0.44534318081405683</v>
      </c>
    </row>
    <row r="100" spans="1:18" x14ac:dyDescent="0.25">
      <c r="A100" s="57" t="s">
        <v>20</v>
      </c>
      <c r="B100">
        <v>4.867391433590325</v>
      </c>
      <c r="C100">
        <v>27.036002898262691</v>
      </c>
      <c r="H100" s="60" t="s">
        <v>21</v>
      </c>
      <c r="I100">
        <v>8.420292691685681E-2</v>
      </c>
      <c r="J100">
        <v>7.7301593375192004E-2</v>
      </c>
      <c r="P100" s="60" t="s">
        <v>22</v>
      </c>
      <c r="Q100">
        <v>7.1725111943709976</v>
      </c>
      <c r="R100">
        <v>11.20888484433994</v>
      </c>
    </row>
    <row r="101" spans="1:18" x14ac:dyDescent="0.25">
      <c r="A101" s="57" t="s">
        <v>23</v>
      </c>
      <c r="B101">
        <v>15.92436819690684</v>
      </c>
      <c r="C101">
        <v>11.60000644733495</v>
      </c>
      <c r="H101" s="60" t="s">
        <v>24</v>
      </c>
      <c r="I101">
        <v>0.1102265324261246</v>
      </c>
      <c r="J101">
        <v>9.7123234383497556E-2</v>
      </c>
      <c r="P101" s="60" t="s">
        <v>25</v>
      </c>
      <c r="Q101">
        <v>33.331862241071917</v>
      </c>
      <c r="R101">
        <v>49.595888237417647</v>
      </c>
    </row>
    <row r="102" spans="1:18" x14ac:dyDescent="0.25">
      <c r="A102" s="57" t="s">
        <v>26</v>
      </c>
      <c r="B102">
        <v>7.9966776024808688</v>
      </c>
      <c r="C102">
        <v>9.369143717668134</v>
      </c>
      <c r="H102" s="60" t="s">
        <v>27</v>
      </c>
      <c r="I102">
        <v>9.034077129594871E-2</v>
      </c>
      <c r="J102">
        <v>0.1135287153556251</v>
      </c>
    </row>
    <row r="103" spans="1:18" x14ac:dyDescent="0.25">
      <c r="H103" s="60" t="s">
        <v>28</v>
      </c>
      <c r="I103">
        <v>0.1079142372356314</v>
      </c>
      <c r="J103">
        <v>0.1211189916995275</v>
      </c>
    </row>
    <row r="104" spans="1:18" x14ac:dyDescent="0.25">
      <c r="H104" s="60" t="s">
        <v>29</v>
      </c>
      <c r="I104">
        <v>0.16845213528385131</v>
      </c>
      <c r="J104">
        <v>0.1149273428886277</v>
      </c>
      <c r="P104" s="60" t="s">
        <v>30</v>
      </c>
      <c r="Q104">
        <v>515.85018315544198</v>
      </c>
    </row>
    <row r="105" spans="1:18" x14ac:dyDescent="0.25">
      <c r="H105" s="60" t="s">
        <v>31</v>
      </c>
      <c r="I105">
        <v>0.1499780668000372</v>
      </c>
      <c r="J105">
        <v>0.1500590500169903</v>
      </c>
    </row>
    <row r="106" spans="1:18" x14ac:dyDescent="0.25">
      <c r="H106" s="60" t="s">
        <v>32</v>
      </c>
      <c r="I106">
        <v>0.2088492542906841</v>
      </c>
      <c r="J106">
        <v>0.21997700410329771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4.5944863911885578</v>
      </c>
      <c r="C112">
        <v>2.9317434176345678</v>
      </c>
      <c r="H112" s="60" t="s">
        <v>18</v>
      </c>
      <c r="I112">
        <v>0.2544096699643677</v>
      </c>
      <c r="J112">
        <v>0.19870000852991679</v>
      </c>
      <c r="P112" s="60" t="s">
        <v>19</v>
      </c>
      <c r="Q112">
        <v>-0.54101444569556734</v>
      </c>
      <c r="R112">
        <v>1.2028330824186471</v>
      </c>
    </row>
    <row r="113" spans="1:18" x14ac:dyDescent="0.25">
      <c r="A113" s="57" t="s">
        <v>20</v>
      </c>
      <c r="B113">
        <v>36.990084273698578</v>
      </c>
      <c r="C113">
        <v>77.653679412902093</v>
      </c>
      <c r="H113" s="60" t="s">
        <v>21</v>
      </c>
      <c r="I113">
        <v>0.41189086917489792</v>
      </c>
      <c r="J113">
        <v>0.21562307463109959</v>
      </c>
      <c r="P113" s="60" t="s">
        <v>22</v>
      </c>
      <c r="Q113">
        <v>7.1291784230912212</v>
      </c>
      <c r="R113">
        <v>16.43515692927576</v>
      </c>
    </row>
    <row r="114" spans="1:18" x14ac:dyDescent="0.25">
      <c r="A114" s="57" t="s">
        <v>23</v>
      </c>
      <c r="B114">
        <v>19.061287465210921</v>
      </c>
      <c r="C114">
        <v>33.717059653885308</v>
      </c>
      <c r="H114" s="60" t="s">
        <v>24</v>
      </c>
      <c r="I114">
        <v>0.32520219801697958</v>
      </c>
      <c r="J114">
        <v>0.21273667057545681</v>
      </c>
      <c r="P114" s="60" t="s">
        <v>25</v>
      </c>
      <c r="Q114">
        <v>31.013632669622741</v>
      </c>
      <c r="R114">
        <v>72.467079985407125</v>
      </c>
    </row>
    <row r="115" spans="1:18" x14ac:dyDescent="0.25">
      <c r="A115" s="57" t="s">
        <v>26</v>
      </c>
      <c r="B115">
        <v>22.98842149702396</v>
      </c>
      <c r="C115">
        <v>21.412046975985461</v>
      </c>
      <c r="H115" s="60" t="s">
        <v>27</v>
      </c>
      <c r="I115">
        <v>0.40918677112953178</v>
      </c>
      <c r="J115">
        <v>0.16055342884419879</v>
      </c>
    </row>
    <row r="116" spans="1:18" x14ac:dyDescent="0.25">
      <c r="H116" s="60" t="s">
        <v>28</v>
      </c>
      <c r="I116">
        <v>0.21087434451683759</v>
      </c>
      <c r="J116">
        <v>0.132735134476067</v>
      </c>
    </row>
    <row r="117" spans="1:18" x14ac:dyDescent="0.25">
      <c r="H117" s="60" t="s">
        <v>29</v>
      </c>
      <c r="I117">
        <v>0.29240997216113368</v>
      </c>
      <c r="J117">
        <v>0.23021342482257051</v>
      </c>
      <c r="P117" s="60" t="s">
        <v>30</v>
      </c>
      <c r="Q117">
        <v>1226.2305806402719</v>
      </c>
    </row>
    <row r="118" spans="1:18" x14ac:dyDescent="0.25">
      <c r="H118" s="60" t="s">
        <v>31</v>
      </c>
      <c r="I118">
        <v>0.32047822599371489</v>
      </c>
      <c r="J118">
        <v>0.16396089125652591</v>
      </c>
    </row>
    <row r="119" spans="1:18" x14ac:dyDescent="0.25">
      <c r="H119" s="60" t="s">
        <v>32</v>
      </c>
      <c r="I119">
        <v>0.1757078103825071</v>
      </c>
      <c r="J119">
        <v>0.2348602680069441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2.0678253073915789</v>
      </c>
      <c r="C146">
        <v>0.91490729394307546</v>
      </c>
    </row>
    <row r="147" spans="1:25" x14ac:dyDescent="0.25">
      <c r="A147" s="57" t="s">
        <v>20</v>
      </c>
      <c r="B147">
        <v>1.7796984962195681</v>
      </c>
      <c r="C147">
        <v>2.274929550594126</v>
      </c>
    </row>
    <row r="148" spans="1:25" x14ac:dyDescent="0.25">
      <c r="A148" s="57" t="s">
        <v>23</v>
      </c>
      <c r="B148">
        <v>4.2810607888584054</v>
      </c>
      <c r="C148">
        <v>4.4089073263675251</v>
      </c>
    </row>
    <row r="149" spans="1:25" x14ac:dyDescent="0.25">
      <c r="A149" s="57" t="s">
        <v>26</v>
      </c>
      <c r="B149">
        <v>3.6202542436967402</v>
      </c>
      <c r="C149">
        <v>2.341999387361827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-2.9227409665791581E-2</v>
      </c>
      <c r="C160">
        <v>2.9813246806376939E-2</v>
      </c>
      <c r="D160">
        <v>3.4325035672635083E-2</v>
      </c>
      <c r="H160" s="61" t="s">
        <v>70</v>
      </c>
      <c r="I160">
        <v>8.0691973651449575E-2</v>
      </c>
      <c r="J160">
        <v>-1.5126436228639659E-2</v>
      </c>
      <c r="K160">
        <v>-1.311043188937616E-2</v>
      </c>
      <c r="O160" s="61" t="s">
        <v>71</v>
      </c>
      <c r="P160">
        <v>8.5333047275256105E-2</v>
      </c>
      <c r="Q160">
        <v>8.1640063220656936E-2</v>
      </c>
      <c r="W160" s="61" t="s">
        <v>18</v>
      </c>
      <c r="X160">
        <v>-2.89038833042627E-2</v>
      </c>
      <c r="Y160">
        <v>-4.0039020757249846E-3</v>
      </c>
    </row>
    <row r="161" spans="1:25" x14ac:dyDescent="0.25">
      <c r="A161" s="61" t="s">
        <v>20</v>
      </c>
      <c r="B161">
        <v>-7.9297365578416351E-2</v>
      </c>
      <c r="C161">
        <v>2.131890277678523E-3</v>
      </c>
      <c r="D161">
        <v>6.0268581805132861E-3</v>
      </c>
      <c r="H161" s="61" t="s">
        <v>72</v>
      </c>
      <c r="I161">
        <v>9.3762178882799557E-2</v>
      </c>
      <c r="J161">
        <v>-4.9010892776330528E-2</v>
      </c>
      <c r="K161">
        <v>-2.872403424325079E-2</v>
      </c>
      <c r="O161" s="61" t="s">
        <v>73</v>
      </c>
      <c r="P161">
        <v>9.263991153342846E-2</v>
      </c>
      <c r="Q161">
        <v>8.0907302250292107E-2</v>
      </c>
      <c r="W161" s="61" t="s">
        <v>21</v>
      </c>
      <c r="X161">
        <v>0.1027647894529681</v>
      </c>
      <c r="Y161">
        <v>7.6789638012567163E-2</v>
      </c>
    </row>
    <row r="162" spans="1:25" x14ac:dyDescent="0.25">
      <c r="A162" s="61" t="s">
        <v>23</v>
      </c>
      <c r="B162">
        <v>9.1349350893475484E-2</v>
      </c>
      <c r="C162">
        <v>3.2666272046124489E-2</v>
      </c>
      <c r="D162">
        <v>4.0728976176447947E-2</v>
      </c>
      <c r="H162" s="61" t="s">
        <v>74</v>
      </c>
      <c r="I162">
        <v>-1.9211176516093151E-2</v>
      </c>
      <c r="J162">
        <v>-4.5192785265082892E-2</v>
      </c>
      <c r="K162">
        <v>-5.1852397248963483E-2</v>
      </c>
      <c r="O162" s="61" t="s">
        <v>75</v>
      </c>
      <c r="P162">
        <v>5.2409987925030439E-2</v>
      </c>
      <c r="Q162">
        <v>-2.780492789462264E-2</v>
      </c>
      <c r="W162" s="61" t="s">
        <v>24</v>
      </c>
      <c r="X162">
        <v>7.6581426366962899E-2</v>
      </c>
      <c r="Y162">
        <v>-2.392632853375071E-2</v>
      </c>
    </row>
    <row r="163" spans="1:25" x14ac:dyDescent="0.25">
      <c r="A163" s="61" t="s">
        <v>26</v>
      </c>
      <c r="B163">
        <v>7.7710828782357258E-2</v>
      </c>
      <c r="C163">
        <v>-1.942988454759095E-2</v>
      </c>
      <c r="D163">
        <v>-1.3340872895206199E-2</v>
      </c>
      <c r="H163" s="61" t="s">
        <v>76</v>
      </c>
      <c r="I163">
        <v>-1.639868153059036E-3</v>
      </c>
      <c r="J163">
        <v>-1.9372393609421931E-2</v>
      </c>
      <c r="K163">
        <v>-2.438661260148722E-2</v>
      </c>
      <c r="O163" s="61" t="s">
        <v>77</v>
      </c>
      <c r="P163">
        <v>-0.1483263874268089</v>
      </c>
      <c r="Q163">
        <v>1.3141505645421559E-2</v>
      </c>
      <c r="W163" s="61" t="s">
        <v>27</v>
      </c>
      <c r="X163">
        <v>6.8854946347818899E-2</v>
      </c>
      <c r="Y163">
        <v>6.5773125476595043E-2</v>
      </c>
    </row>
    <row r="164" spans="1:25" x14ac:dyDescent="0.25">
      <c r="W164" s="61" t="s">
        <v>28</v>
      </c>
      <c r="X164">
        <v>-2.3895031973701159E-2</v>
      </c>
      <c r="Y164">
        <v>2.188779641395746E-2</v>
      </c>
    </row>
    <row r="165" spans="1:25" x14ac:dyDescent="0.25">
      <c r="W165" s="61" t="s">
        <v>29</v>
      </c>
      <c r="X165">
        <v>-8.7874419401050299E-2</v>
      </c>
      <c r="Y165">
        <v>1.5489964404173729E-2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9.5957588935273869E-2</v>
      </c>
      <c r="Y166">
        <v>1.0251179198771341E-2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5.2375115282591818E-2</v>
      </c>
      <c r="Y167">
        <v>7.7971995503037406E-2</v>
      </c>
    </row>
    <row r="168" spans="1:25" x14ac:dyDescent="0.25">
      <c r="A168" s="61" t="s">
        <v>17</v>
      </c>
      <c r="B168">
        <v>0.60046188960505498</v>
      </c>
      <c r="C168">
        <v>-8.0390543643664991E-2</v>
      </c>
      <c r="D168">
        <v>-7.9359708950099583E-2</v>
      </c>
      <c r="H168" s="61" t="s">
        <v>70</v>
      </c>
      <c r="I168">
        <v>0.68322455270082882</v>
      </c>
      <c r="J168">
        <v>-0.1102061258418896</v>
      </c>
      <c r="K168">
        <v>-0.1380607348952306</v>
      </c>
      <c r="O168" s="61" t="s">
        <v>71</v>
      </c>
      <c r="P168">
        <v>0.5170914453939065</v>
      </c>
      <c r="Q168">
        <v>0.50221481856856709</v>
      </c>
    </row>
    <row r="169" spans="1:25" x14ac:dyDescent="0.25">
      <c r="A169" s="61" t="s">
        <v>20</v>
      </c>
      <c r="B169">
        <v>0.84185501403078311</v>
      </c>
      <c r="C169">
        <v>-5.8376477575371941E-2</v>
      </c>
      <c r="D169">
        <v>-8.2021257256949517E-2</v>
      </c>
      <c r="H169" s="61" t="s">
        <v>72</v>
      </c>
      <c r="I169">
        <v>0.55984253307423448</v>
      </c>
      <c r="J169">
        <v>-0.18023027147836809</v>
      </c>
      <c r="K169">
        <v>-0.21502917758260409</v>
      </c>
      <c r="O169" s="61" t="s">
        <v>73</v>
      </c>
      <c r="P169">
        <v>0.72430264712179415</v>
      </c>
      <c r="Q169">
        <v>0.70877606399260373</v>
      </c>
    </row>
    <row r="170" spans="1:25" x14ac:dyDescent="0.25">
      <c r="A170" s="61" t="s">
        <v>23</v>
      </c>
      <c r="B170">
        <v>0.63180812613200565</v>
      </c>
      <c r="C170">
        <v>-3.9195983602962121E-2</v>
      </c>
      <c r="D170">
        <v>-0.112791446541604</v>
      </c>
      <c r="H170" s="61" t="s">
        <v>74</v>
      </c>
      <c r="I170">
        <v>0.32980525511491882</v>
      </c>
      <c r="J170">
        <v>-6.7790444723986362E-2</v>
      </c>
      <c r="K170">
        <v>-0.1165438931544355</v>
      </c>
      <c r="O170" s="61" t="s">
        <v>75</v>
      </c>
      <c r="P170">
        <v>0.63475252312333108</v>
      </c>
      <c r="Q170">
        <v>0.62392200474052162</v>
      </c>
      <c r="W170" s="57" t="s">
        <v>79</v>
      </c>
    </row>
    <row r="171" spans="1:25" x14ac:dyDescent="0.25">
      <c r="A171" s="61" t="s">
        <v>26</v>
      </c>
      <c r="B171">
        <v>0.57486131415410691</v>
      </c>
      <c r="C171">
        <v>-0.14585523988386659</v>
      </c>
      <c r="D171">
        <v>-0.19945463650980211</v>
      </c>
      <c r="H171" s="61" t="s">
        <v>76</v>
      </c>
      <c r="I171">
        <v>0.36555516446073721</v>
      </c>
      <c r="J171">
        <v>-0.1197586633315518</v>
      </c>
      <c r="K171">
        <v>-0.15165692276667289</v>
      </c>
      <c r="O171" s="61" t="s">
        <v>77</v>
      </c>
      <c r="P171">
        <v>0.7948502156868702</v>
      </c>
      <c r="Q171">
        <v>0.7737804298348091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0.6292970914606848</v>
      </c>
      <c r="Y172">
        <v>0.64486125332565081</v>
      </c>
    </row>
    <row r="173" spans="1:25" x14ac:dyDescent="0.25">
      <c r="W173" s="61" t="s">
        <v>21</v>
      </c>
      <c r="X173">
        <v>0.80590368922191047</v>
      </c>
      <c r="Y173">
        <v>0.80952354638606483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0.72542696736667622</v>
      </c>
      <c r="Y174">
        <v>0.74117351073422411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0.6989017390996376</v>
      </c>
      <c r="Y175">
        <v>0.68521430332517819</v>
      </c>
    </row>
    <row r="176" spans="1:25" x14ac:dyDescent="0.25">
      <c r="A176" s="61" t="s">
        <v>17</v>
      </c>
      <c r="B176">
        <v>0.14934031185008939</v>
      </c>
      <c r="C176">
        <v>-0.1054137065170805</v>
      </c>
      <c r="D176">
        <v>-0.1055750918206881</v>
      </c>
      <c r="H176" s="61" t="s">
        <v>70</v>
      </c>
      <c r="I176">
        <v>0.50854083840530895</v>
      </c>
      <c r="J176">
        <v>5.2663431029213538E-2</v>
      </c>
      <c r="K176">
        <v>9.5362308190419048E-2</v>
      </c>
      <c r="O176" s="61" t="s">
        <v>71</v>
      </c>
      <c r="P176">
        <v>0.13669705742208901</v>
      </c>
      <c r="Q176">
        <v>0.74981737768665035</v>
      </c>
      <c r="W176" s="61" t="s">
        <v>28</v>
      </c>
      <c r="X176">
        <v>0.63075488346547426</v>
      </c>
      <c r="Y176">
        <v>0.64861742319016968</v>
      </c>
    </row>
    <row r="177" spans="1:25" x14ac:dyDescent="0.25">
      <c r="A177" s="61" t="s">
        <v>20</v>
      </c>
      <c r="B177">
        <v>-0.15530208657969841</v>
      </c>
      <c r="C177">
        <v>9.2755605409268291E-2</v>
      </c>
      <c r="D177">
        <v>0.11903208302147029</v>
      </c>
      <c r="H177" s="61" t="s">
        <v>72</v>
      </c>
      <c r="I177">
        <v>0.77335513405798717</v>
      </c>
      <c r="J177">
        <v>-8.6397545058353079E-2</v>
      </c>
      <c r="K177">
        <v>-4.9655660933116179E-2</v>
      </c>
      <c r="O177" s="61" t="s">
        <v>73</v>
      </c>
      <c r="P177">
        <v>-3.7231800754552809E-3</v>
      </c>
      <c r="Q177">
        <v>0.51648090721022721</v>
      </c>
      <c r="W177" s="61" t="s">
        <v>29</v>
      </c>
      <c r="X177">
        <v>0.8318696767141518</v>
      </c>
      <c r="Y177">
        <v>0.82327300649934587</v>
      </c>
    </row>
    <row r="178" spans="1:25" x14ac:dyDescent="0.25">
      <c r="A178" s="61" t="s">
        <v>23</v>
      </c>
      <c r="B178">
        <v>-0.17930885704763111</v>
      </c>
      <c r="C178">
        <v>6.4150841760827609E-2</v>
      </c>
      <c r="D178">
        <v>5.6201056360025967E-2</v>
      </c>
      <c r="H178" s="61" t="s">
        <v>74</v>
      </c>
      <c r="I178">
        <v>0.57492698261782649</v>
      </c>
      <c r="J178">
        <v>5.0585541873542778E-2</v>
      </c>
      <c r="K178">
        <v>0.1012043912840306</v>
      </c>
      <c r="O178" s="61" t="s">
        <v>75</v>
      </c>
      <c r="P178">
        <v>3.5587904872132883E-2</v>
      </c>
      <c r="Q178">
        <v>0.51342257163590099</v>
      </c>
      <c r="W178" s="61" t="s">
        <v>31</v>
      </c>
      <c r="X178">
        <v>0.76419850240217535</v>
      </c>
      <c r="Y178">
        <v>0.7567562240988166</v>
      </c>
    </row>
    <row r="179" spans="1:25" x14ac:dyDescent="0.25">
      <c r="A179" s="61" t="s">
        <v>26</v>
      </c>
      <c r="B179">
        <v>-3.6006275730800903E-2</v>
      </c>
      <c r="C179">
        <v>8.7404655036186829E-2</v>
      </c>
      <c r="D179">
        <v>0.1061243997082464</v>
      </c>
      <c r="H179" s="61" t="s">
        <v>76</v>
      </c>
      <c r="I179">
        <v>0.34310553834743213</v>
      </c>
      <c r="J179">
        <v>0.10005940595113311</v>
      </c>
      <c r="K179">
        <v>0.1013216852300505</v>
      </c>
      <c r="O179" s="61" t="s">
        <v>77</v>
      </c>
      <c r="P179">
        <v>0.14907242382323191</v>
      </c>
      <c r="Q179">
        <v>0.49072239114964222</v>
      </c>
      <c r="W179" s="61" t="s">
        <v>32</v>
      </c>
      <c r="X179">
        <v>0.57713736210930444</v>
      </c>
      <c r="Y179">
        <v>0.56615878746919568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0.52562644161115968</v>
      </c>
      <c r="C184">
        <v>0.43448794136913349</v>
      </c>
      <c r="D184">
        <v>0.26853288406186449</v>
      </c>
      <c r="H184" s="61" t="s">
        <v>70</v>
      </c>
      <c r="I184">
        <v>0.21607745558948349</v>
      </c>
      <c r="J184">
        <v>0.3207324164068357</v>
      </c>
      <c r="K184">
        <v>4.977520722991749E-2</v>
      </c>
      <c r="O184" s="61" t="s">
        <v>71</v>
      </c>
      <c r="P184">
        <v>0.24434185985786899</v>
      </c>
      <c r="Q184">
        <v>0.30097209488030952</v>
      </c>
      <c r="W184" s="61" t="s">
        <v>18</v>
      </c>
      <c r="X184">
        <v>8.3020058695269974E-2</v>
      </c>
      <c r="Y184">
        <v>4.3893152663999693E-2</v>
      </c>
    </row>
    <row r="185" spans="1:25" x14ac:dyDescent="0.25">
      <c r="A185" s="61" t="s">
        <v>20</v>
      </c>
      <c r="B185">
        <v>0.22758450451994741</v>
      </c>
      <c r="C185">
        <v>0.16723263898902579</v>
      </c>
      <c r="D185">
        <v>0.1164859932992295</v>
      </c>
      <c r="H185" s="61" t="s">
        <v>72</v>
      </c>
      <c r="I185">
        <v>0.43017983377757169</v>
      </c>
      <c r="J185">
        <v>0.31638269422266851</v>
      </c>
      <c r="K185">
        <v>-1.0473077999428921E-2</v>
      </c>
      <c r="O185" s="61" t="s">
        <v>73</v>
      </c>
      <c r="P185">
        <v>0.4468599301880361</v>
      </c>
      <c r="Q185">
        <v>0.43977105000577399</v>
      </c>
      <c r="W185" s="61" t="s">
        <v>21</v>
      </c>
      <c r="X185">
        <v>-0.18713508751747571</v>
      </c>
      <c r="Y185">
        <v>7.6171624430152124E-3</v>
      </c>
    </row>
    <row r="186" spans="1:25" x14ac:dyDescent="0.25">
      <c r="A186" s="61" t="s">
        <v>23</v>
      </c>
      <c r="B186">
        <v>0.36283983773171352</v>
      </c>
      <c r="C186">
        <v>0.3431642557272776</v>
      </c>
      <c r="D186">
        <v>9.7281835471856939E-2</v>
      </c>
      <c r="H186" s="61" t="s">
        <v>74</v>
      </c>
      <c r="I186">
        <v>0.33454382607086641</v>
      </c>
      <c r="J186">
        <v>0.26888419948771569</v>
      </c>
      <c r="K186">
        <v>8.7270984825032122E-2</v>
      </c>
      <c r="O186" s="61" t="s">
        <v>75</v>
      </c>
      <c r="P186">
        <v>0.25365666274469229</v>
      </c>
      <c r="Q186">
        <v>0.33674958164682761</v>
      </c>
      <c r="W186" s="61" t="s">
        <v>24</v>
      </c>
      <c r="X186">
        <v>1.2674355477159199E-2</v>
      </c>
      <c r="Y186">
        <v>0.56693085958322997</v>
      </c>
    </row>
    <row r="187" spans="1:25" x14ac:dyDescent="0.25">
      <c r="A187" s="61" t="s">
        <v>26</v>
      </c>
      <c r="B187">
        <v>0.27285128302794182</v>
      </c>
      <c r="C187">
        <v>0.30217075496242629</v>
      </c>
      <c r="D187">
        <v>0.1217074235834279</v>
      </c>
      <c r="H187" s="61" t="s">
        <v>76</v>
      </c>
      <c r="I187">
        <v>0.25279439077059163</v>
      </c>
      <c r="J187">
        <v>0.1549499029352954</v>
      </c>
      <c r="K187">
        <v>-7.7032755158681757E-2</v>
      </c>
      <c r="O187" s="61" t="s">
        <v>77</v>
      </c>
      <c r="P187">
        <v>0.18862502069815831</v>
      </c>
      <c r="Q187">
        <v>0.15371742014448969</v>
      </c>
      <c r="W187" s="61" t="s">
        <v>27</v>
      </c>
      <c r="X187">
        <v>-1.4786078338642631E-2</v>
      </c>
      <c r="Y187">
        <v>0.50900190633473685</v>
      </c>
    </row>
    <row r="188" spans="1:25" x14ac:dyDescent="0.25">
      <c r="W188" s="61" t="s">
        <v>28</v>
      </c>
      <c r="X188">
        <v>-0.2067200986085109</v>
      </c>
      <c r="Y188">
        <v>0.33121888912313358</v>
      </c>
    </row>
    <row r="189" spans="1:25" x14ac:dyDescent="0.25">
      <c r="W189" s="61" t="s">
        <v>29</v>
      </c>
      <c r="X189">
        <v>-0.19033058187961049</v>
      </c>
      <c r="Y189">
        <v>0.40097782640341578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-1.2772582648751481E-2</v>
      </c>
      <c r="Y190">
        <v>0.51032952249793573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0.1616296289513183</v>
      </c>
      <c r="Y191">
        <v>0.75122896473571366</v>
      </c>
    </row>
    <row r="192" spans="1:25" x14ac:dyDescent="0.25">
      <c r="A192" s="61" t="s">
        <v>17</v>
      </c>
      <c r="B192">
        <v>1.7347077161515099E-2</v>
      </c>
      <c r="C192">
        <v>-2.5148908815037841E-3</v>
      </c>
      <c r="D192">
        <v>-1.7733586840152499E-2</v>
      </c>
      <c r="H192" s="61" t="s">
        <v>70</v>
      </c>
      <c r="I192">
        <v>5.2619482459620621E-2</v>
      </c>
      <c r="J192">
        <v>1.9944089890394812E-2</v>
      </c>
      <c r="K192">
        <v>2.4679920137355808E-2</v>
      </c>
      <c r="O192" s="61" t="s">
        <v>71</v>
      </c>
      <c r="P192">
        <v>-2.4891594052534982E-3</v>
      </c>
      <c r="Q192">
        <v>-5.7427535375964962E-2</v>
      </c>
    </row>
    <row r="193" spans="1:25" x14ac:dyDescent="0.25">
      <c r="A193" s="61" t="s">
        <v>20</v>
      </c>
      <c r="B193">
        <v>-4.7391124855450821E-2</v>
      </c>
      <c r="C193">
        <v>2.8215826968348911E-2</v>
      </c>
      <c r="D193">
        <v>3.1651306945559413E-2</v>
      </c>
      <c r="H193" s="61" t="s">
        <v>72</v>
      </c>
      <c r="I193">
        <v>-4.9839240779314023E-2</v>
      </c>
      <c r="J193">
        <v>-7.640292518824969E-2</v>
      </c>
      <c r="K193">
        <v>-7.2032645688540134E-2</v>
      </c>
      <c r="O193" s="61" t="s">
        <v>73</v>
      </c>
      <c r="P193">
        <v>2.050825298584507E-2</v>
      </c>
      <c r="Q193">
        <v>5.9944526439053937E-2</v>
      </c>
    </row>
    <row r="194" spans="1:25" x14ac:dyDescent="0.25">
      <c r="A194" s="61" t="s">
        <v>23</v>
      </c>
      <c r="B194">
        <v>2.1211422857937451E-2</v>
      </c>
      <c r="C194">
        <v>7.2633131271922308E-2</v>
      </c>
      <c r="D194">
        <v>4.6057255740280509E-2</v>
      </c>
      <c r="H194" s="61" t="s">
        <v>74</v>
      </c>
      <c r="I194">
        <v>-2.186541318644503E-2</v>
      </c>
      <c r="J194">
        <v>3.317917489324345E-2</v>
      </c>
      <c r="K194">
        <v>2.370787840323877E-2</v>
      </c>
      <c r="O194" s="61" t="s">
        <v>75</v>
      </c>
      <c r="P194">
        <v>-6.4025561196445216E-2</v>
      </c>
      <c r="Q194">
        <v>-6.8379683496129662E-2</v>
      </c>
      <c r="W194" s="57" t="s">
        <v>84</v>
      </c>
    </row>
    <row r="195" spans="1:25" x14ac:dyDescent="0.25">
      <c r="A195" s="61" t="s">
        <v>26</v>
      </c>
      <c r="B195">
        <v>-2.8119493816998E-3</v>
      </c>
      <c r="C195">
        <v>3.7694508573073097E-2</v>
      </c>
      <c r="D195">
        <v>4.0439019729238461E-2</v>
      </c>
      <c r="H195" s="61" t="s">
        <v>76</v>
      </c>
      <c r="I195">
        <v>-3.1842393036463482E-2</v>
      </c>
      <c r="J195">
        <v>-9.3665707721022368E-2</v>
      </c>
      <c r="K195">
        <v>-9.7102841733718498E-2</v>
      </c>
      <c r="O195" s="61" t="s">
        <v>77</v>
      </c>
      <c r="P195">
        <v>-0.11438850625922441</v>
      </c>
      <c r="Q195">
        <v>-3.174106231414818E-2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0.4752464503434346</v>
      </c>
      <c r="Y196">
        <v>0.37384877282432449</v>
      </c>
    </row>
    <row r="197" spans="1:25" x14ac:dyDescent="0.25">
      <c r="W197" s="61" t="s">
        <v>21</v>
      </c>
      <c r="X197">
        <v>0.52892376646080796</v>
      </c>
      <c r="Y197">
        <v>0.39970972031884622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0.21430621511847561</v>
      </c>
      <c r="Y198">
        <v>0.32811014035232983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0.40157658043648059</v>
      </c>
      <c r="Y199">
        <v>0.40810326571338368</v>
      </c>
    </row>
    <row r="200" spans="1:25" x14ac:dyDescent="0.25">
      <c r="A200" s="61" t="s">
        <v>17</v>
      </c>
      <c r="B200">
        <v>-8.3419128268386444E-3</v>
      </c>
      <c r="C200">
        <v>4.5886367559184613E-2</v>
      </c>
      <c r="D200">
        <v>3.6317023971086777E-2</v>
      </c>
      <c r="H200" s="61" t="s">
        <v>70</v>
      </c>
      <c r="I200">
        <v>2.7831237857239819E-2</v>
      </c>
      <c r="J200">
        <v>-7.0347244619730328E-3</v>
      </c>
      <c r="K200">
        <v>5.0477208411952431E-3</v>
      </c>
      <c r="O200" s="61" t="s">
        <v>71</v>
      </c>
      <c r="P200">
        <v>0.26883338948484692</v>
      </c>
      <c r="Q200">
        <v>0.21478710997941389</v>
      </c>
      <c r="W200" s="61" t="s">
        <v>28</v>
      </c>
      <c r="X200">
        <v>0.31094797217141329</v>
      </c>
      <c r="Y200">
        <v>0.39708670276281499</v>
      </c>
    </row>
    <row r="201" spans="1:25" x14ac:dyDescent="0.25">
      <c r="A201" s="61" t="s">
        <v>20</v>
      </c>
      <c r="B201">
        <v>-1.42770028740924E-2</v>
      </c>
      <c r="C201">
        <v>-6.0065877661138059E-3</v>
      </c>
      <c r="D201">
        <v>4.4083368419725877E-3</v>
      </c>
      <c r="H201" s="61" t="s">
        <v>72</v>
      </c>
      <c r="I201">
        <v>0.15281689928553641</v>
      </c>
      <c r="J201">
        <v>9.5066877373419637E-2</v>
      </c>
      <c r="K201">
        <v>8.5394095138392426E-2</v>
      </c>
      <c r="O201" s="61" t="s">
        <v>73</v>
      </c>
      <c r="P201">
        <v>2.2001019261935269E-2</v>
      </c>
      <c r="Q201">
        <v>2.0110012352283001E-2</v>
      </c>
      <c r="W201" s="61" t="s">
        <v>29</v>
      </c>
      <c r="X201">
        <v>0.18952968633919329</v>
      </c>
      <c r="Y201">
        <v>0.16772126448501459</v>
      </c>
    </row>
    <row r="202" spans="1:25" x14ac:dyDescent="0.25">
      <c r="A202" s="61" t="s">
        <v>23</v>
      </c>
      <c r="B202">
        <v>6.6985342682380808E-2</v>
      </c>
      <c r="C202">
        <v>2.9029649021461199E-2</v>
      </c>
      <c r="D202">
        <v>2.7265141028960251E-2</v>
      </c>
      <c r="H202" s="61" t="s">
        <v>74</v>
      </c>
      <c r="I202">
        <v>0.20553487841705201</v>
      </c>
      <c r="J202">
        <v>3.6378243152356729E-2</v>
      </c>
      <c r="K202">
        <v>2.565461018764633E-2</v>
      </c>
      <c r="O202" s="61" t="s">
        <v>75</v>
      </c>
      <c r="P202">
        <v>0.17332598214531969</v>
      </c>
      <c r="Q202">
        <v>9.8813708944300055E-2</v>
      </c>
      <c r="W202" s="61" t="s">
        <v>31</v>
      </c>
      <c r="X202">
        <v>0.40933361192548823</v>
      </c>
      <c r="Y202">
        <v>0.51418049506465036</v>
      </c>
    </row>
    <row r="203" spans="1:25" x14ac:dyDescent="0.25">
      <c r="A203" s="61" t="s">
        <v>26</v>
      </c>
      <c r="B203">
        <v>3.9018389243250913E-2</v>
      </c>
      <c r="C203">
        <v>9.8727632063409759E-2</v>
      </c>
      <c r="D203">
        <v>0.1069226283671499</v>
      </c>
      <c r="H203" s="61" t="s">
        <v>76</v>
      </c>
      <c r="I203">
        <v>7.6378096374968646E-2</v>
      </c>
      <c r="J203">
        <v>5.7412474013257213E-2</v>
      </c>
      <c r="K203">
        <v>5.3330033888761293E-2</v>
      </c>
      <c r="O203" s="61" t="s">
        <v>77</v>
      </c>
      <c r="P203">
        <v>-0.1040958273160718</v>
      </c>
      <c r="Q203">
        <v>-3.8646505891262527E-2</v>
      </c>
      <c r="W203" s="61" t="s">
        <v>32</v>
      </c>
      <c r="X203">
        <v>0.34908856377190978</v>
      </c>
      <c r="Y203">
        <v>0.40140353895269248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-0.21207958621190509</v>
      </c>
      <c r="C208">
        <v>5.9038061865418157E-2</v>
      </c>
      <c r="D208">
        <v>4.8260915039251742E-2</v>
      </c>
      <c r="H208" s="61" t="s">
        <v>70</v>
      </c>
      <c r="I208">
        <v>0.33701863396037712</v>
      </c>
      <c r="J208">
        <v>0.35889847367975442</v>
      </c>
      <c r="K208">
        <v>0.29108075252227278</v>
      </c>
      <c r="O208" s="61" t="s">
        <v>71</v>
      </c>
      <c r="P208">
        <v>0.21983780927597479</v>
      </c>
      <c r="Q208">
        <v>0.49259342846693838</v>
      </c>
      <c r="W208" s="61" t="s">
        <v>18</v>
      </c>
      <c r="X208">
        <v>2.8644643650341872E-2</v>
      </c>
      <c r="Y208">
        <v>3.3287625861771038E-2</v>
      </c>
    </row>
    <row r="209" spans="1:25" x14ac:dyDescent="0.25">
      <c r="A209" s="61" t="s">
        <v>20</v>
      </c>
      <c r="B209">
        <v>-3.9539324939114037E-2</v>
      </c>
      <c r="C209">
        <v>0.2326906933657174</v>
      </c>
      <c r="D209">
        <v>0.17557727212721699</v>
      </c>
      <c r="H209" s="61" t="s">
        <v>72</v>
      </c>
      <c r="I209">
        <v>0.51024452609859339</v>
      </c>
      <c r="J209">
        <v>0.35541676365242603</v>
      </c>
      <c r="K209">
        <v>0.29081767022796462</v>
      </c>
      <c r="O209" s="61" t="s">
        <v>73</v>
      </c>
      <c r="P209">
        <v>0.141021711359683</v>
      </c>
      <c r="Q209">
        <v>0.36114410903132022</v>
      </c>
      <c r="W209" s="61" t="s">
        <v>21</v>
      </c>
      <c r="X209">
        <v>7.5707478598033326E-2</v>
      </c>
      <c r="Y209">
        <v>0.11246252628613811</v>
      </c>
    </row>
    <row r="210" spans="1:25" x14ac:dyDescent="0.25">
      <c r="A210" s="61" t="s">
        <v>23</v>
      </c>
      <c r="B210">
        <v>-7.4049886948987786E-2</v>
      </c>
      <c r="C210">
        <v>0.2468707995524157</v>
      </c>
      <c r="D210">
        <v>0.18609397785383031</v>
      </c>
      <c r="H210" s="61" t="s">
        <v>74</v>
      </c>
      <c r="I210">
        <v>0.30275819665660408</v>
      </c>
      <c r="J210">
        <v>0.27863631048198312</v>
      </c>
      <c r="K210">
        <v>0.21842498587687759</v>
      </c>
      <c r="O210" s="61" t="s">
        <v>75</v>
      </c>
      <c r="P210">
        <v>0.29940504428821157</v>
      </c>
      <c r="Q210">
        <v>0.17119330484858369</v>
      </c>
      <c r="W210" s="61" t="s">
        <v>24</v>
      </c>
      <c r="X210">
        <v>-3.1856010457360431E-2</v>
      </c>
      <c r="Y210">
        <v>1.250763131880268E-2</v>
      </c>
    </row>
    <row r="211" spans="1:25" x14ac:dyDescent="0.25">
      <c r="A211" s="61" t="s">
        <v>26</v>
      </c>
      <c r="B211">
        <v>0.35284890264354069</v>
      </c>
      <c r="C211">
        <v>0.27347375772745042</v>
      </c>
      <c r="D211">
        <v>0.2469233610468132</v>
      </c>
      <c r="H211" s="61" t="s">
        <v>76</v>
      </c>
      <c r="I211">
        <v>0.54774096559175567</v>
      </c>
      <c r="J211">
        <v>0.23854727069007661</v>
      </c>
      <c r="K211">
        <v>0.16702629410575981</v>
      </c>
      <c r="O211" s="61" t="s">
        <v>77</v>
      </c>
      <c r="P211">
        <v>-0.14822386363935991</v>
      </c>
      <c r="Q211">
        <v>0.62568285379325339</v>
      </c>
      <c r="W211" s="61" t="s">
        <v>27</v>
      </c>
      <c r="X211">
        <v>1.5706695274445771E-2</v>
      </c>
      <c r="Y211">
        <v>5.2130148766092267E-2</v>
      </c>
    </row>
    <row r="212" spans="1:25" x14ac:dyDescent="0.25">
      <c r="W212" s="61" t="s">
        <v>28</v>
      </c>
      <c r="X212">
        <v>8.6637872499843685E-2</v>
      </c>
      <c r="Y212">
        <v>0.1122573432133559</v>
      </c>
    </row>
    <row r="213" spans="1:25" x14ac:dyDescent="0.25">
      <c r="W213" s="61" t="s">
        <v>29</v>
      </c>
      <c r="X213">
        <v>-2.1034988755003391E-2</v>
      </c>
      <c r="Y213">
        <v>0.10284483242961941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-1.9788900090343009E-2</v>
      </c>
      <c r="Y214">
        <v>-1.07827728002094E-2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1.454206154550846E-2</v>
      </c>
      <c r="Y215">
        <v>-3.2159163521509708E-2</v>
      </c>
    </row>
    <row r="216" spans="1:25" x14ac:dyDescent="0.25">
      <c r="A216" s="61" t="s">
        <v>17</v>
      </c>
      <c r="B216">
        <v>-5.8758649238776182E-3</v>
      </c>
      <c r="C216">
        <v>1.7835299443492249E-2</v>
      </c>
      <c r="D216">
        <v>1.5862898482935161E-2</v>
      </c>
      <c r="H216" s="61" t="s">
        <v>70</v>
      </c>
      <c r="I216">
        <v>0.1439748832728395</v>
      </c>
      <c r="J216">
        <v>3.1392961875397751E-2</v>
      </c>
      <c r="K216">
        <v>2.9575038466426371E-2</v>
      </c>
      <c r="O216" s="61" t="s">
        <v>71</v>
      </c>
      <c r="P216">
        <v>1.93050997354621E-2</v>
      </c>
      <c r="Q216">
        <v>-7.2856298221419067E-3</v>
      </c>
    </row>
    <row r="217" spans="1:25" x14ac:dyDescent="0.25">
      <c r="A217" s="61" t="s">
        <v>20</v>
      </c>
      <c r="B217">
        <v>-6.1457390314067842E-2</v>
      </c>
      <c r="C217">
        <v>9.8548201301890057E-2</v>
      </c>
      <c r="D217">
        <v>0.1005749133542668</v>
      </c>
      <c r="H217" s="61" t="s">
        <v>72</v>
      </c>
      <c r="I217">
        <v>-9.3755634861014316E-3</v>
      </c>
      <c r="J217">
        <v>-4.0737558527354403E-2</v>
      </c>
      <c r="K217">
        <v>-4.3242890273998691E-2</v>
      </c>
      <c r="O217" s="61" t="s">
        <v>73</v>
      </c>
      <c r="P217">
        <v>0.13154274932562329</v>
      </c>
      <c r="Q217">
        <v>0.13180876718889609</v>
      </c>
    </row>
    <row r="218" spans="1:25" x14ac:dyDescent="0.25">
      <c r="A218" s="61" t="s">
        <v>23</v>
      </c>
      <c r="B218">
        <v>-7.2809994284395774E-2</v>
      </c>
      <c r="C218">
        <v>7.0776722210511914E-2</v>
      </c>
      <c r="D218">
        <v>7.0655935451894011E-2</v>
      </c>
      <c r="H218" s="61" t="s">
        <v>74</v>
      </c>
      <c r="I218">
        <v>7.3631336976176034E-2</v>
      </c>
      <c r="J218">
        <v>1.6884284085749799E-2</v>
      </c>
      <c r="K218">
        <v>1.408782974632895E-2</v>
      </c>
      <c r="O218" s="61" t="s">
        <v>75</v>
      </c>
      <c r="P218">
        <v>-1.8235311111845488E-2</v>
      </c>
      <c r="Q218">
        <v>-4.9466217317428507E-2</v>
      </c>
      <c r="W218" s="57" t="s">
        <v>89</v>
      </c>
    </row>
    <row r="219" spans="1:25" x14ac:dyDescent="0.25">
      <c r="A219" s="61" t="s">
        <v>26</v>
      </c>
      <c r="B219">
        <v>0.24320410226130501</v>
      </c>
      <c r="C219">
        <v>1.334816391590397E-2</v>
      </c>
      <c r="D219">
        <v>1.5767561782821019E-2</v>
      </c>
      <c r="H219" s="61" t="s">
        <v>76</v>
      </c>
      <c r="I219">
        <v>5.3264370021387709E-2</v>
      </c>
      <c r="J219">
        <v>5.5693158980752402E-2</v>
      </c>
      <c r="K219">
        <v>5.2026798269434772E-2</v>
      </c>
      <c r="O219" s="61" t="s">
        <v>77</v>
      </c>
      <c r="P219">
        <v>6.729479560470232E-2</v>
      </c>
      <c r="Q219">
        <v>7.7778699320141573E-2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-4.0276790552112203E-3</v>
      </c>
      <c r="Y220">
        <v>2.264859429811813E-3</v>
      </c>
    </row>
    <row r="221" spans="1:25" x14ac:dyDescent="0.25">
      <c r="W221" s="61" t="s">
        <v>21</v>
      </c>
      <c r="X221">
        <v>9.5712194321241104E-2</v>
      </c>
      <c r="Y221">
        <v>0.1204317356637495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0.27115112837646238</v>
      </c>
      <c r="Y222">
        <v>0.24447969678695569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2.1514195802670302E-2</v>
      </c>
      <c r="Y223">
        <v>2.5868249146041019E-2</v>
      </c>
    </row>
    <row r="224" spans="1:25" x14ac:dyDescent="0.25">
      <c r="A224" s="61" t="s">
        <v>17</v>
      </c>
      <c r="B224">
        <v>0.1109019551228477</v>
      </c>
      <c r="C224">
        <v>-4.2228549230601077E-2</v>
      </c>
      <c r="D224">
        <v>-0.1071178182422311</v>
      </c>
      <c r="H224" s="61" t="s">
        <v>70</v>
      </c>
      <c r="I224">
        <v>8.0151304370038548E-2</v>
      </c>
      <c r="J224">
        <v>5.3261497429064497E-2</v>
      </c>
      <c r="K224">
        <v>4.3544979267490472E-2</v>
      </c>
      <c r="O224" s="61" t="s">
        <v>71</v>
      </c>
      <c r="P224">
        <v>-1.1095540638812041E-2</v>
      </c>
      <c r="Q224">
        <v>-2.167720412925192E-2</v>
      </c>
      <c r="W224" s="61" t="s">
        <v>28</v>
      </c>
      <c r="X224">
        <v>1.2559543274945109E-2</v>
      </c>
      <c r="Y224">
        <v>6.8880127232454166E-2</v>
      </c>
    </row>
    <row r="225" spans="1:25" x14ac:dyDescent="0.25">
      <c r="A225" s="61" t="s">
        <v>20</v>
      </c>
      <c r="B225">
        <v>0.16642551869326849</v>
      </c>
      <c r="C225">
        <v>2.2104247884620959E-3</v>
      </c>
      <c r="D225">
        <v>-2.3512900983748919E-2</v>
      </c>
      <c r="H225" s="61" t="s">
        <v>72</v>
      </c>
      <c r="I225">
        <v>-3.0804910586866769E-3</v>
      </c>
      <c r="J225">
        <v>2.746197042974741E-2</v>
      </c>
      <c r="K225">
        <v>-3.114154787921148E-2</v>
      </c>
      <c r="O225" s="61" t="s">
        <v>73</v>
      </c>
      <c r="P225">
        <v>0.1201702930153669</v>
      </c>
      <c r="Q225">
        <v>9.0827269588956594E-2</v>
      </c>
      <c r="W225" s="61" t="s">
        <v>29</v>
      </c>
      <c r="X225">
        <v>2.743496896704934E-2</v>
      </c>
      <c r="Y225">
        <v>8.0533533484681716E-2</v>
      </c>
    </row>
    <row r="226" spans="1:25" x14ac:dyDescent="0.25">
      <c r="A226" s="61" t="s">
        <v>23</v>
      </c>
      <c r="B226">
        <v>0.13944222715470489</v>
      </c>
      <c r="C226">
        <v>2.0683343185130629E-2</v>
      </c>
      <c r="D226">
        <v>-1.1413394442426219E-2</v>
      </c>
      <c r="H226" s="61" t="s">
        <v>74</v>
      </c>
      <c r="I226">
        <v>4.5807267019687431E-2</v>
      </c>
      <c r="J226">
        <v>-9.1678920010835316E-2</v>
      </c>
      <c r="K226">
        <v>-0.1161322466077802</v>
      </c>
      <c r="O226" s="61" t="s">
        <v>75</v>
      </c>
      <c r="P226">
        <v>-2.423229795515305E-2</v>
      </c>
      <c r="Q226">
        <v>-5.6955196813572161E-2</v>
      </c>
      <c r="W226" s="61" t="s">
        <v>31</v>
      </c>
      <c r="X226">
        <v>0.21210102337016551</v>
      </c>
      <c r="Y226">
        <v>0.16016024976147439</v>
      </c>
    </row>
    <row r="227" spans="1:25" x14ac:dyDescent="0.25">
      <c r="A227" s="61" t="s">
        <v>26</v>
      </c>
      <c r="B227">
        <v>-3.8689407995011291E-2</v>
      </c>
      <c r="C227">
        <v>-3.1668784638634859E-2</v>
      </c>
      <c r="D227">
        <v>-5.6904146752491461E-2</v>
      </c>
      <c r="H227" s="61" t="s">
        <v>76</v>
      </c>
      <c r="I227">
        <v>-3.2208585698075172E-2</v>
      </c>
      <c r="J227">
        <v>5.8528443758470848E-2</v>
      </c>
      <c r="K227">
        <v>6.0095970249291052E-2</v>
      </c>
      <c r="O227" s="61" t="s">
        <v>77</v>
      </c>
      <c r="P227">
        <v>0.1643931620620018</v>
      </c>
      <c r="Q227">
        <v>-4.696168414017958E-2</v>
      </c>
      <c r="W227" s="61" t="s">
        <v>32</v>
      </c>
      <c r="X227">
        <v>0.1669449104203205</v>
      </c>
      <c r="Y227">
        <v>0.13033819882117459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-0.18978215721406769</v>
      </c>
      <c r="Y232">
        <v>0.52315217774866463</v>
      </c>
    </row>
    <row r="233" spans="1:25" x14ac:dyDescent="0.25">
      <c r="W233" s="61" t="s">
        <v>21</v>
      </c>
      <c r="X233">
        <v>-0.2003624779307078</v>
      </c>
      <c r="Y233">
        <v>0.63808157342020611</v>
      </c>
    </row>
    <row r="234" spans="1:25" x14ac:dyDescent="0.25">
      <c r="W234" s="61" t="s">
        <v>24</v>
      </c>
      <c r="X234">
        <v>0.14088304353547351</v>
      </c>
      <c r="Y234">
        <v>0.48790957563719939</v>
      </c>
    </row>
    <row r="235" spans="1:25" x14ac:dyDescent="0.25">
      <c r="W235" s="61" t="s">
        <v>27</v>
      </c>
      <c r="X235">
        <v>0.12556071747991709</v>
      </c>
      <c r="Y235">
        <v>0.39818695327608178</v>
      </c>
    </row>
    <row r="236" spans="1:25" x14ac:dyDescent="0.25">
      <c r="W236" s="61" t="s">
        <v>28</v>
      </c>
      <c r="X236">
        <v>-0.13980264327905789</v>
      </c>
      <c r="Y236">
        <v>0.6687648286296678</v>
      </c>
    </row>
    <row r="237" spans="1:25" x14ac:dyDescent="0.25">
      <c r="W237" s="61" t="s">
        <v>29</v>
      </c>
      <c r="X237">
        <v>-0.1164938632452729</v>
      </c>
      <c r="Y237">
        <v>0.69247010036253454</v>
      </c>
    </row>
    <row r="238" spans="1:25" x14ac:dyDescent="0.25">
      <c r="W238" s="61" t="s">
        <v>31</v>
      </c>
      <c r="X238">
        <v>6.984057270652734E-2</v>
      </c>
      <c r="Y238">
        <v>0.56949686201811311</v>
      </c>
    </row>
    <row r="239" spans="1:25" x14ac:dyDescent="0.25">
      <c r="W239" s="61" t="s">
        <v>32</v>
      </c>
      <c r="X239">
        <v>0.1564800299810139</v>
      </c>
      <c r="Y239">
        <v>0.53005313072321436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-4.4814015337183736E-3</v>
      </c>
      <c r="Y244">
        <v>-1.821294879590141E-3</v>
      </c>
    </row>
    <row r="245" spans="1:25" x14ac:dyDescent="0.25">
      <c r="W245" s="61" t="s">
        <v>21</v>
      </c>
      <c r="X245">
        <v>-6.680026686460238E-3</v>
      </c>
      <c r="Y245">
        <v>1.4487777604373571E-2</v>
      </c>
    </row>
    <row r="246" spans="1:25" x14ac:dyDescent="0.25">
      <c r="W246" s="61" t="s">
        <v>24</v>
      </c>
      <c r="X246">
        <v>6.436931303004291E-2</v>
      </c>
      <c r="Y246">
        <v>6.4912227111715654E-2</v>
      </c>
    </row>
    <row r="247" spans="1:25" x14ac:dyDescent="0.25">
      <c r="W247" s="61" t="s">
        <v>27</v>
      </c>
      <c r="X247">
        <v>9.3945924223314492E-2</v>
      </c>
      <c r="Y247">
        <v>9.429771095683262E-2</v>
      </c>
    </row>
    <row r="248" spans="1:25" x14ac:dyDescent="0.25">
      <c r="W248" s="61" t="s">
        <v>28</v>
      </c>
      <c r="X248">
        <v>-7.2883493449636669E-2</v>
      </c>
      <c r="Y248">
        <v>-6.9119254285670076E-2</v>
      </c>
    </row>
    <row r="249" spans="1:25" x14ac:dyDescent="0.25">
      <c r="W249" s="61" t="s">
        <v>29</v>
      </c>
      <c r="X249">
        <v>-5.9811067874013323E-2</v>
      </c>
      <c r="Y249">
        <v>-3.65875282022394E-2</v>
      </c>
    </row>
    <row r="250" spans="1:25" x14ac:dyDescent="0.25">
      <c r="W250" s="61" t="s">
        <v>31</v>
      </c>
      <c r="X250">
        <v>-2.5367130650201339E-2</v>
      </c>
      <c r="Y250">
        <v>-4.8101758712801597E-2</v>
      </c>
    </row>
    <row r="251" spans="1:25" x14ac:dyDescent="0.25">
      <c r="W251" s="61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8.3678224204563889E-2</v>
      </c>
      <c r="Y256">
        <v>5.6175807128377497E-2</v>
      </c>
    </row>
    <row r="257" spans="1:25" x14ac:dyDescent="0.25">
      <c r="W257" s="61" t="s">
        <v>21</v>
      </c>
      <c r="X257">
        <v>0.15183475771494451</v>
      </c>
      <c r="Y257">
        <v>0.12505148041461259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0.17106314806932521</v>
      </c>
      <c r="Y258">
        <v>0.1214770687850321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0.1111502027397675</v>
      </c>
      <c r="Y259">
        <v>7.3063677234648891E-2</v>
      </c>
    </row>
    <row r="260" spans="1:25" x14ac:dyDescent="0.25">
      <c r="A260" s="62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62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61" t="s">
        <v>28</v>
      </c>
      <c r="X260">
        <v>0.15405690736772609</v>
      </c>
      <c r="Y260">
        <v>6.1786892806762533E-3</v>
      </c>
    </row>
    <row r="261" spans="1:25" x14ac:dyDescent="0.25">
      <c r="A261" s="62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62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61" t="s">
        <v>29</v>
      </c>
      <c r="X261">
        <v>0.15432956721617599</v>
      </c>
      <c r="Y261">
        <v>-2.95078574328707E-2</v>
      </c>
    </row>
    <row r="262" spans="1:25" x14ac:dyDescent="0.25">
      <c r="A262" s="62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61" t="s">
        <v>31</v>
      </c>
      <c r="X262">
        <v>6.8007878757620516E-2</v>
      </c>
      <c r="Y262">
        <v>6.8345770939233261E-2</v>
      </c>
    </row>
    <row r="263" spans="1:25" x14ac:dyDescent="0.25">
      <c r="A263" s="62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61" t="s">
        <v>32</v>
      </c>
      <c r="X263">
        <v>9.2356439721233488E-3</v>
      </c>
      <c r="Y263">
        <v>-1.6368971279249189E-3</v>
      </c>
    </row>
    <row r="264" spans="1:25" x14ac:dyDescent="0.25">
      <c r="A264" s="62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62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62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62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62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62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62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62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62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62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62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62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62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62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62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62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62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62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62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62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62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62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62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62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62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62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62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62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62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62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62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62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62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62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62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62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62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62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62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62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62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62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62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62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62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62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62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62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62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62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62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62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62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62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62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62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62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62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62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62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62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62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62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62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62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62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62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62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62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62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62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62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3.3021321842245048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71.78154104482114</v>
      </c>
      <c r="L409" s="64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0.74613577685054533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63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63" t="s">
        <v>133</v>
      </c>
      <c r="H410">
        <v>64.179411114211476</v>
      </c>
      <c r="L410" s="64" t="s">
        <v>133</v>
      </c>
      <c r="M410">
        <v>0.98849219921205589</v>
      </c>
      <c r="N410">
        <v>0.80785782975864029</v>
      </c>
      <c r="O410">
        <v>0.41310956339445098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63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63" t="s">
        <v>134</v>
      </c>
      <c r="H411">
        <v>64.30164394680348</v>
      </c>
      <c r="L411" s="64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0.67884154641605998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63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63" t="s">
        <v>135</v>
      </c>
      <c r="H412">
        <v>98.255759605517795</v>
      </c>
      <c r="L412" s="64" t="s">
        <v>135</v>
      </c>
      <c r="M412">
        <v>0.94725346125201293</v>
      </c>
      <c r="N412">
        <v>0.88512104577572559</v>
      </c>
      <c r="O412">
        <v>0.56915165642273446</v>
      </c>
      <c r="P412">
        <v>0.69796216346382722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63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63" t="s">
        <v>136</v>
      </c>
      <c r="H413">
        <v>61.979681311393577</v>
      </c>
      <c r="L413" s="64" t="s">
        <v>136</v>
      </c>
      <c r="M413">
        <v>0.95333726381167294</v>
      </c>
      <c r="N413">
        <v>1</v>
      </c>
      <c r="O413">
        <v>0.56198825910863104</v>
      </c>
      <c r="P413">
        <v>0.74578882078806275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63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63" t="s">
        <v>137</v>
      </c>
      <c r="H414">
        <v>81.285813551489383</v>
      </c>
      <c r="L414" s="64" t="s">
        <v>137</v>
      </c>
      <c r="M414">
        <v>0.94713740581203254</v>
      </c>
      <c r="N414">
        <v>0.89944788168938161</v>
      </c>
      <c r="O414">
        <v>0.5924395604098156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63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63" t="s">
        <v>138</v>
      </c>
      <c r="H415">
        <v>46.661736814993283</v>
      </c>
      <c r="L415" s="64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0.87281711892754721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63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63" t="s">
        <v>139</v>
      </c>
      <c r="H416">
        <v>66.303969559047644</v>
      </c>
      <c r="L416" s="64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63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63" t="s">
        <v>140</v>
      </c>
      <c r="H417">
        <v>254.09498751891661</v>
      </c>
      <c r="L417" s="64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63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63" t="s">
        <v>141</v>
      </c>
      <c r="H418">
        <v>75.015535360879937</v>
      </c>
      <c r="L418" s="64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63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63" t="s">
        <v>142</v>
      </c>
      <c r="H419">
        <v>107.90261365255689</v>
      </c>
      <c r="L419" s="64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63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63" t="s">
        <v>143</v>
      </c>
      <c r="H420">
        <v>52.464087540225442</v>
      </c>
      <c r="L420" s="64" t="s">
        <v>143</v>
      </c>
      <c r="M420">
        <v>0.99895270471958875</v>
      </c>
      <c r="N420">
        <v>0.89454250848333572</v>
      </c>
      <c r="O420">
        <v>0.99999999999999989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63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27.376977087866869</v>
      </c>
      <c r="L432" s="64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63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63" t="s">
        <v>133</v>
      </c>
      <c r="H433">
        <v>11.85978314312589</v>
      </c>
      <c r="L433" s="64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3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63" t="s">
        <v>134</v>
      </c>
      <c r="H434">
        <v>7.4920776310054347</v>
      </c>
      <c r="L434" s="64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63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63" t="s">
        <v>135</v>
      </c>
      <c r="H435">
        <v>10.62227160669384</v>
      </c>
      <c r="L435" s="64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63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63" t="s">
        <v>136</v>
      </c>
      <c r="H436">
        <v>23.893056042092869</v>
      </c>
      <c r="L436" s="64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63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63" t="s">
        <v>137</v>
      </c>
      <c r="H437">
        <v>5.6863936513682534</v>
      </c>
      <c r="L437" s="64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7.5921987347135483E-2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63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63" t="s">
        <v>138</v>
      </c>
      <c r="H438">
        <v>6.3668341516910862</v>
      </c>
      <c r="L438" s="64" t="s">
        <v>187</v>
      </c>
      <c r="M438">
        <v>0.45287163893790072</v>
      </c>
      <c r="N438">
        <v>0.35594363542664548</v>
      </c>
      <c r="O438">
        <v>0.2210153690362317</v>
      </c>
      <c r="P438">
        <v>9.355593888933178E-2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63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63" t="s">
        <v>139</v>
      </c>
      <c r="H439">
        <v>15.905116599128601</v>
      </c>
    </row>
    <row r="440" spans="1:20" x14ac:dyDescent="0.25">
      <c r="A440" s="63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63" t="s">
        <v>140</v>
      </c>
      <c r="H440">
        <v>10.83039655785257</v>
      </c>
    </row>
    <row r="441" spans="1:20" x14ac:dyDescent="0.25">
      <c r="A441" s="63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63" t="s">
        <v>141</v>
      </c>
      <c r="H441">
        <v>7.901233102855425</v>
      </c>
    </row>
    <row r="442" spans="1:20" x14ac:dyDescent="0.25">
      <c r="A442" s="63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63" t="s">
        <v>142</v>
      </c>
      <c r="H442">
        <v>10.97491899700054</v>
      </c>
    </row>
    <row r="443" spans="1:20" x14ac:dyDescent="0.25">
      <c r="A443" s="63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63" t="s">
        <v>143</v>
      </c>
      <c r="H443">
        <v>26.461420543827181</v>
      </c>
    </row>
    <row r="444" spans="1:20" x14ac:dyDescent="0.25">
      <c r="A444" s="63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147.1305709987891</v>
      </c>
      <c r="L455" s="64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63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63" t="s">
        <v>147</v>
      </c>
      <c r="H456">
        <v>208.20561437950869</v>
      </c>
      <c r="L456" s="64" t="s">
        <v>147</v>
      </c>
      <c r="M456">
        <v>0.77561361849979915</v>
      </c>
      <c r="N456">
        <v>1</v>
      </c>
      <c r="O456">
        <v>0.56790053092880999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63" t="s">
        <v>148</v>
      </c>
      <c r="H457">
        <v>42.682676255048648</v>
      </c>
      <c r="L457" s="64" t="s">
        <v>148</v>
      </c>
      <c r="M457">
        <v>1</v>
      </c>
      <c r="N457">
        <v>0.63892980083155959</v>
      </c>
      <c r="O457">
        <v>1</v>
      </c>
      <c r="P457">
        <v>0.32611279395322179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63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63" t="s">
        <v>149</v>
      </c>
      <c r="H458">
        <v>41.854810471994512</v>
      </c>
      <c r="L458" s="64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63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63" t="s">
        <v>150</v>
      </c>
      <c r="H459">
        <v>29.811008264492511</v>
      </c>
      <c r="L459" s="64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63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63" t="s">
        <v>151</v>
      </c>
      <c r="H460">
        <v>64.327141048331896</v>
      </c>
      <c r="L460" s="64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63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63" t="s">
        <v>187</v>
      </c>
      <c r="H461">
        <v>7.3579965664239104</v>
      </c>
    </row>
    <row r="462" spans="1:20" x14ac:dyDescent="0.25">
      <c r="A462" s="63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81.852980918288694</v>
      </c>
      <c r="L478" s="64" t="s">
        <v>132</v>
      </c>
      <c r="M478">
        <v>0.10545281074515241</v>
      </c>
      <c r="N478">
        <v>0.36439554021563259</v>
      </c>
      <c r="O478">
        <v>9.005117645822984E-2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63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63" t="s">
        <v>147</v>
      </c>
      <c r="H479">
        <v>171.1433965229883</v>
      </c>
      <c r="L479" s="64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63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63" t="s">
        <v>148</v>
      </c>
      <c r="H480">
        <v>65.197814587093902</v>
      </c>
      <c r="L480" s="64" t="s">
        <v>134</v>
      </c>
      <c r="M480">
        <v>0.110221032103424</v>
      </c>
      <c r="N480">
        <v>0.36346184128572923</v>
      </c>
      <c r="O480">
        <v>9.4538447336991099E-2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63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63" t="s">
        <v>149</v>
      </c>
      <c r="H481">
        <v>18.64004285034839</v>
      </c>
      <c r="L481" s="64" t="s">
        <v>135</v>
      </c>
      <c r="M481">
        <v>0.1149588836555057</v>
      </c>
      <c r="N481">
        <v>0.34235778666474193</v>
      </c>
      <c r="O481">
        <v>0.1296099308282882</v>
      </c>
      <c r="P481">
        <v>8.4546202011661145E-2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63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63" t="s">
        <v>150</v>
      </c>
      <c r="H482">
        <v>29.748046704638568</v>
      </c>
      <c r="L482" s="64" t="s">
        <v>136</v>
      </c>
      <c r="M482">
        <v>0.211405192910121</v>
      </c>
      <c r="N482">
        <v>0.41548998788541242</v>
      </c>
      <c r="O482">
        <v>0.26422612361285791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63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63" t="s">
        <v>151</v>
      </c>
      <c r="H483">
        <v>17.542254160931389</v>
      </c>
      <c r="L483" s="64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63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64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64" t="s">
        <v>139</v>
      </c>
      <c r="M485">
        <v>0.84500763120730682</v>
      </c>
      <c r="N485">
        <v>1</v>
      </c>
      <c r="O485">
        <v>0.86370337515534568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64" t="s">
        <v>140</v>
      </c>
      <c r="M486">
        <v>1</v>
      </c>
      <c r="N486">
        <v>0.86253668038316078</v>
      </c>
      <c r="O486">
        <v>1</v>
      </c>
      <c r="P486">
        <v>0.86516632926502346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64" t="s">
        <v>141</v>
      </c>
      <c r="M487">
        <v>0.65558351288951189</v>
      </c>
      <c r="N487">
        <v>0.89017486877483942</v>
      </c>
      <c r="O487">
        <v>0.57551559785914674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64" t="s">
        <v>142</v>
      </c>
      <c r="M488">
        <v>0.56616215406546078</v>
      </c>
      <c r="N488">
        <v>0.61676780357368499</v>
      </c>
      <c r="O488">
        <v>0.53199363034494118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64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649.63380132508996</v>
      </c>
      <c r="L501" s="64" t="s">
        <v>132</v>
      </c>
      <c r="M501">
        <v>0.90026663377981053</v>
      </c>
      <c r="N501">
        <v>1</v>
      </c>
      <c r="O501">
        <v>0.91770501057109599</v>
      </c>
      <c r="P501">
        <v>1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63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63" t="s">
        <v>133</v>
      </c>
      <c r="H502">
        <v>397.23040919615232</v>
      </c>
      <c r="L502" s="64" t="s">
        <v>133</v>
      </c>
      <c r="M502">
        <v>0.87724982961691189</v>
      </c>
      <c r="N502">
        <v>0.92341345251479279</v>
      </c>
      <c r="O502">
        <v>0.6249448192286331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63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63" t="s">
        <v>134</v>
      </c>
      <c r="H503">
        <v>601.30937919125358</v>
      </c>
      <c r="L503" s="64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63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63" t="s">
        <v>135</v>
      </c>
      <c r="H504">
        <v>362.84794775490502</v>
      </c>
      <c r="L504" s="64" t="s">
        <v>135</v>
      </c>
      <c r="M504">
        <v>1</v>
      </c>
      <c r="N504">
        <v>0.94008075892822762</v>
      </c>
      <c r="O504">
        <v>0.6581059275778498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63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63" t="s">
        <v>136</v>
      </c>
      <c r="H505">
        <v>283.0129763197744</v>
      </c>
      <c r="L505" s="64" t="s">
        <v>136</v>
      </c>
      <c r="M505">
        <v>0.89478745620193645</v>
      </c>
      <c r="N505">
        <v>0.94166081403514035</v>
      </c>
      <c r="O505">
        <v>0.64929482840537966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63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63" t="s">
        <v>137</v>
      </c>
      <c r="H506">
        <v>429.33055429421648</v>
      </c>
      <c r="L506" s="64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0.28818190278074668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63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63" t="s">
        <v>138</v>
      </c>
      <c r="H507">
        <v>348.41130591269689</v>
      </c>
      <c r="L507" s="64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63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63" t="s">
        <v>139</v>
      </c>
      <c r="H508">
        <v>7002.0885771133044</v>
      </c>
      <c r="L508" s="64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63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63" t="s">
        <v>140</v>
      </c>
      <c r="H509">
        <v>1179.349036453121</v>
      </c>
      <c r="L509" s="64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63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63" t="s">
        <v>141</v>
      </c>
      <c r="H510">
        <v>876.75622645813473</v>
      </c>
      <c r="L510" s="64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63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63" t="s">
        <v>142</v>
      </c>
      <c r="H511">
        <v>807.72384969880659</v>
      </c>
      <c r="L511" s="64" t="s">
        <v>142</v>
      </c>
      <c r="M511">
        <v>0.93870637708120319</v>
      </c>
      <c r="N511">
        <v>0.88729966061690391</v>
      </c>
      <c r="O511">
        <v>0.73372362158079385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63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63" t="s">
        <v>143</v>
      </c>
      <c r="H512">
        <v>280.82080936753943</v>
      </c>
      <c r="L512" s="64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0.2427647373775538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63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25.326677768113331</v>
      </c>
      <c r="L524" s="64" t="s">
        <v>132</v>
      </c>
      <c r="M524">
        <v>0.90409678375097258</v>
      </c>
      <c r="N524">
        <v>0.90598501395845032</v>
      </c>
      <c r="O524">
        <v>0.82429306341287611</v>
      </c>
      <c r="P524">
        <v>0.77519083671073685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63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63" t="s">
        <v>133</v>
      </c>
      <c r="H525">
        <v>22.11553788167415</v>
      </c>
      <c r="L525" s="64" t="s">
        <v>133</v>
      </c>
      <c r="M525">
        <v>0.97794418411452211</v>
      </c>
      <c r="N525">
        <v>0.92913163951717415</v>
      </c>
      <c r="O525">
        <v>0.79808858305546027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63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63" t="s">
        <v>134</v>
      </c>
      <c r="H526">
        <v>41.90298972446741</v>
      </c>
      <c r="L526" s="64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63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63" t="s">
        <v>135</v>
      </c>
      <c r="H527">
        <v>21.225956065264072</v>
      </c>
      <c r="L527" s="64" t="s">
        <v>135</v>
      </c>
      <c r="M527">
        <v>0.9158119936837319</v>
      </c>
      <c r="N527">
        <v>0.92190359684057366</v>
      </c>
      <c r="O527">
        <v>0.71117835030132781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63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63" t="s">
        <v>136</v>
      </c>
      <c r="H528">
        <v>14.638888524301089</v>
      </c>
      <c r="L528" s="64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0.70327634010081719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63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63" t="s">
        <v>137</v>
      </c>
      <c r="H529">
        <v>41.381591722349917</v>
      </c>
      <c r="L529" s="64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0.80026115883297599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63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63" t="s">
        <v>138</v>
      </c>
      <c r="H530">
        <v>33.022414983367547</v>
      </c>
      <c r="L530" s="64" t="s">
        <v>138</v>
      </c>
      <c r="M530">
        <v>1</v>
      </c>
      <c r="N530">
        <v>1</v>
      </c>
      <c r="O530">
        <v>0.91315697357359138</v>
      </c>
      <c r="P530">
        <v>0.79758430844304196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63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63" t="s">
        <v>139</v>
      </c>
      <c r="H531">
        <v>27.613613567439451</v>
      </c>
      <c r="L531" s="64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0.75738172689497973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63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63" t="s">
        <v>140</v>
      </c>
      <c r="H532">
        <v>23.010266464644221</v>
      </c>
      <c r="L532" s="64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0.89169760031676593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63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63" t="s">
        <v>141</v>
      </c>
      <c r="H533">
        <v>20.17865923362189</v>
      </c>
      <c r="L533" s="64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0.93317988461346435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63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63" t="s">
        <v>142</v>
      </c>
      <c r="H534">
        <v>11.701767763811979</v>
      </c>
      <c r="L534" s="64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0.80412730137277699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63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63" t="s">
        <v>143</v>
      </c>
      <c r="H535">
        <v>30.924455583983519</v>
      </c>
      <c r="L535" s="64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0.77410533255538339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63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640.26539458092486</v>
      </c>
      <c r="L547" s="64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63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63" t="s">
        <v>133</v>
      </c>
      <c r="H548">
        <v>675.30497947589845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63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63" t="s">
        <v>134</v>
      </c>
      <c r="H549">
        <v>765.47322650377919</v>
      </c>
      <c r="L549" s="64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63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63" t="s">
        <v>135</v>
      </c>
      <c r="H550">
        <v>498.7059919460545</v>
      </c>
      <c r="L550" s="64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0.1118739240163885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63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63" t="s">
        <v>136</v>
      </c>
      <c r="H551">
        <v>1120.9703433394141</v>
      </c>
      <c r="L551" s="64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63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63" t="s">
        <v>137</v>
      </c>
      <c r="H552">
        <v>325.45153755410792</v>
      </c>
      <c r="L552" s="64" t="s">
        <v>151</v>
      </c>
      <c r="M552">
        <v>0.52297395462999008</v>
      </c>
      <c r="N552">
        <v>0.25991067217439701</v>
      </c>
      <c r="O552">
        <v>9.2565370757693458E-2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63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63" t="s">
        <v>138</v>
      </c>
      <c r="H553">
        <v>106.007504539916</v>
      </c>
      <c r="L553" s="64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63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63" t="s">
        <v>139</v>
      </c>
      <c r="H554">
        <v>277.3885862040342</v>
      </c>
    </row>
    <row r="555" spans="1:20" x14ac:dyDescent="0.25">
      <c r="A555" s="63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63" t="s">
        <v>140</v>
      </c>
      <c r="H555">
        <v>472.20827711967189</v>
      </c>
    </row>
    <row r="556" spans="1:20" x14ac:dyDescent="0.25">
      <c r="A556" s="63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63" t="s">
        <v>141</v>
      </c>
      <c r="H556">
        <v>465.33150715101709</v>
      </c>
    </row>
    <row r="557" spans="1:20" x14ac:dyDescent="0.25">
      <c r="A557" s="63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63" t="s">
        <v>142</v>
      </c>
      <c r="H557">
        <v>268.32091906166869</v>
      </c>
    </row>
    <row r="558" spans="1:20" x14ac:dyDescent="0.25">
      <c r="A558" s="63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63" t="s">
        <v>143</v>
      </c>
      <c r="H558">
        <v>754.17336544635759</v>
      </c>
    </row>
    <row r="559" spans="1:20" x14ac:dyDescent="0.25">
      <c r="A559" s="63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198.58317259914691</v>
      </c>
      <c r="L570" s="64" t="s">
        <v>132</v>
      </c>
      <c r="M570">
        <v>1</v>
      </c>
      <c r="N570">
        <v>0.40081815719239089</v>
      </c>
      <c r="O570">
        <v>0.99999999999999989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63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63" t="s">
        <v>133</v>
      </c>
      <c r="H571">
        <v>158.22856548602539</v>
      </c>
      <c r="L571" s="64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63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63" t="s">
        <v>134</v>
      </c>
      <c r="H572">
        <v>62.09901231651699</v>
      </c>
      <c r="L572" s="64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63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63" t="s">
        <v>135</v>
      </c>
      <c r="H573">
        <v>98.657762283325738</v>
      </c>
      <c r="L573" s="64" t="s">
        <v>135</v>
      </c>
      <c r="M573">
        <v>0.91837954767950303</v>
      </c>
      <c r="N573">
        <v>0.40252331683793741</v>
      </c>
      <c r="O573">
        <v>0.75504872035722026</v>
      </c>
      <c r="P573">
        <v>0.77847016799833268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63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63" t="s">
        <v>136</v>
      </c>
      <c r="H574">
        <v>60.257223272336176</v>
      </c>
      <c r="L574" s="64" t="s">
        <v>136</v>
      </c>
      <c r="M574">
        <v>0.94452832852349611</v>
      </c>
      <c r="N574">
        <v>1</v>
      </c>
      <c r="O574">
        <v>0.74260515899454149</v>
      </c>
      <c r="P574">
        <v>0.92121229964180462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63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63" t="s">
        <v>137</v>
      </c>
      <c r="H575">
        <v>84.654452428980377</v>
      </c>
      <c r="L575" s="64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63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63" t="s">
        <v>138</v>
      </c>
      <c r="H576">
        <v>67.994563959353613</v>
      </c>
      <c r="L576" s="64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0.79159157936134605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63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63" t="s">
        <v>139</v>
      </c>
      <c r="H577">
        <v>53.518734047522351</v>
      </c>
      <c r="L577" s="64" t="s">
        <v>139</v>
      </c>
      <c r="M577">
        <v>0.93026175674429579</v>
      </c>
      <c r="N577">
        <v>0.44290808899152179</v>
      </c>
      <c r="O577">
        <v>0.78825448048632607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63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63" t="s">
        <v>140</v>
      </c>
      <c r="H578">
        <v>68.063063902467633</v>
      </c>
      <c r="L578" s="64" t="s">
        <v>140</v>
      </c>
      <c r="M578">
        <v>0.90310819804384057</v>
      </c>
      <c r="N578">
        <v>0.45316962674216682</v>
      </c>
      <c r="O578">
        <v>0.68797760652905238</v>
      </c>
      <c r="P578">
        <v>0.75762705285835497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63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63" t="s">
        <v>141</v>
      </c>
      <c r="H579">
        <v>72.865795256201025</v>
      </c>
      <c r="L579" s="64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63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63" t="s">
        <v>142</v>
      </c>
      <c r="H580">
        <v>59.943134882224577</v>
      </c>
      <c r="L580" s="64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63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63" t="s">
        <v>143</v>
      </c>
      <c r="H581">
        <v>99.733984892370088</v>
      </c>
      <c r="L581" s="64" t="s">
        <v>143</v>
      </c>
      <c r="M581">
        <v>0.89737947714486521</v>
      </c>
      <c r="N581">
        <v>0.41805267345956132</v>
      </c>
      <c r="O581">
        <v>0.76262508637903725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63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58.168130528675789</v>
      </c>
      <c r="L593" s="64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63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63" t="s">
        <v>147</v>
      </c>
      <c r="H594">
        <v>217.58687447990329</v>
      </c>
      <c r="L594" s="64" t="s">
        <v>133</v>
      </c>
      <c r="M594">
        <v>0.51458439833726122</v>
      </c>
      <c r="N594">
        <v>1</v>
      </c>
      <c r="O594">
        <v>0.92224732899762085</v>
      </c>
      <c r="P594">
        <v>0.72363834458256726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63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63" t="s">
        <v>148</v>
      </c>
      <c r="H595">
        <v>359.30114398682872</v>
      </c>
      <c r="L595" s="64" t="s">
        <v>134</v>
      </c>
      <c r="M595">
        <v>0.30763966462823122</v>
      </c>
      <c r="N595">
        <v>0.45067180195915219</v>
      </c>
      <c r="O595">
        <v>0.52717517742897579</v>
      </c>
      <c r="P595">
        <v>0.68323014693701345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63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63" t="s">
        <v>149</v>
      </c>
      <c r="H596">
        <v>60.030681055896267</v>
      </c>
      <c r="L596" s="64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63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63" t="s">
        <v>150</v>
      </c>
      <c r="H597">
        <v>22.572661188575889</v>
      </c>
      <c r="L597" s="64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63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63" t="s">
        <v>151</v>
      </c>
      <c r="H598">
        <v>69.926924388288995</v>
      </c>
      <c r="L598" s="64" t="s">
        <v>137</v>
      </c>
      <c r="M598">
        <v>0.27733951447340122</v>
      </c>
      <c r="N598">
        <v>0.28898314551114662</v>
      </c>
      <c r="O598">
        <v>0.41437410646903888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63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63" t="s">
        <v>187</v>
      </c>
      <c r="H599">
        <v>29.0283851663634</v>
      </c>
      <c r="L599" s="64" t="s">
        <v>138</v>
      </c>
      <c r="M599">
        <v>0.25087799128138571</v>
      </c>
      <c r="N599">
        <v>0.22794708316640619</v>
      </c>
      <c r="O599">
        <v>8.5958114564354773E-2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63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64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64" t="s">
        <v>140</v>
      </c>
      <c r="M601">
        <v>0.35509021804351099</v>
      </c>
      <c r="N601">
        <v>0.27155070520221353</v>
      </c>
      <c r="O601">
        <v>0.39687394909426832</v>
      </c>
      <c r="P601">
        <v>0.2197592865077086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64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64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64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1.178342399243357</v>
      </c>
      <c r="C616">
        <v>0.74130007568887435</v>
      </c>
    </row>
    <row r="617" spans="1:3" x14ac:dyDescent="0.25">
      <c r="A617" s="57" t="s">
        <v>20</v>
      </c>
      <c r="B617">
        <v>3.1145778618288218</v>
      </c>
      <c r="C617">
        <v>5.3013832693892171</v>
      </c>
    </row>
    <row r="618" spans="1:3" x14ac:dyDescent="0.25">
      <c r="A618" s="57" t="s">
        <v>23</v>
      </c>
      <c r="B618">
        <v>4.5116822840559658</v>
      </c>
      <c r="C618">
        <v>10.14008041043629</v>
      </c>
    </row>
    <row r="619" spans="1:3" x14ac:dyDescent="0.25">
      <c r="A619" s="57" t="s">
        <v>26</v>
      </c>
      <c r="B619">
        <v>4.5882191169211257</v>
      </c>
      <c r="C619">
        <v>2.4148903765879508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1.197415838617661</v>
      </c>
      <c r="C629">
        <v>0.71524932134551689</v>
      </c>
    </row>
    <row r="630" spans="1:3" x14ac:dyDescent="0.25">
      <c r="A630" s="57" t="s">
        <v>20</v>
      </c>
      <c r="B630">
        <v>3.089106050384983</v>
      </c>
      <c r="C630">
        <v>4.8303219232246679</v>
      </c>
    </row>
    <row r="631" spans="1:3" x14ac:dyDescent="0.25">
      <c r="A631" s="57" t="s">
        <v>23</v>
      </c>
      <c r="B631">
        <v>3.7595959883177001</v>
      </c>
      <c r="C631">
        <v>4.8846161514283271</v>
      </c>
    </row>
    <row r="632" spans="1:3" x14ac:dyDescent="0.25">
      <c r="A632" s="57" t="s">
        <v>26</v>
      </c>
      <c r="B632">
        <v>1.9275746143805841</v>
      </c>
      <c r="C632">
        <v>1.509811485013117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1.425017721617921</v>
      </c>
      <c r="C642">
        <v>0.76809504413485352</v>
      </c>
    </row>
    <row r="643" spans="1:3" x14ac:dyDescent="0.25">
      <c r="A643" s="57" t="s">
        <v>20</v>
      </c>
      <c r="B643">
        <v>4.3648178067323959</v>
      </c>
      <c r="C643">
        <v>8.2153709773488295</v>
      </c>
    </row>
    <row r="644" spans="1:3" x14ac:dyDescent="0.25">
      <c r="A644" s="57" t="s">
        <v>23</v>
      </c>
      <c r="B644">
        <v>7.6028079608013002</v>
      </c>
      <c r="C644">
        <v>13.095966559600219</v>
      </c>
    </row>
    <row r="645" spans="1:3" x14ac:dyDescent="0.25">
      <c r="A645" s="57" t="s">
        <v>26</v>
      </c>
      <c r="B645">
        <v>4.7450856702651452</v>
      </c>
      <c r="C645">
        <v>5.4002075113373671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1.172045796365216</v>
      </c>
      <c r="C655">
        <v>0.74079112337230679</v>
      </c>
    </row>
    <row r="656" spans="1:3" x14ac:dyDescent="0.25">
      <c r="A656" s="57" t="s">
        <v>20</v>
      </c>
      <c r="B656">
        <v>2.9435054414453821</v>
      </c>
      <c r="C656">
        <v>5.535019097824871</v>
      </c>
    </row>
    <row r="657" spans="1:3" x14ac:dyDescent="0.25">
      <c r="A657" s="57" t="s">
        <v>23</v>
      </c>
      <c r="B657">
        <v>7.1369398321366653</v>
      </c>
      <c r="C657">
        <v>8.8579330138044323</v>
      </c>
    </row>
    <row r="658" spans="1:3" x14ac:dyDescent="0.25">
      <c r="A658" s="57" t="s">
        <v>26</v>
      </c>
      <c r="B658">
        <v>4.860327583046395</v>
      </c>
      <c r="C658">
        <v>2.6439681935594139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2.3933581805658148</v>
      </c>
      <c r="C668">
        <v>0.92412336797978811</v>
      </c>
    </row>
    <row r="669" spans="1:3" x14ac:dyDescent="0.25">
      <c r="A669" s="57" t="s">
        <v>20</v>
      </c>
      <c r="B669">
        <v>8.0158963815808786</v>
      </c>
      <c r="C669">
        <v>14.87458972944701</v>
      </c>
    </row>
    <row r="670" spans="1:3" x14ac:dyDescent="0.25">
      <c r="A670" s="57" t="s">
        <v>23</v>
      </c>
      <c r="B670">
        <v>8.5817722667577492</v>
      </c>
      <c r="C670">
        <v>18.582122725608439</v>
      </c>
    </row>
    <row r="671" spans="1:3" x14ac:dyDescent="0.25">
      <c r="A671" s="57" t="s">
        <v>26</v>
      </c>
      <c r="B671">
        <v>7.3639945207045461</v>
      </c>
      <c r="C671">
        <v>7.8073585572679738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1.0833752306733779</v>
      </c>
      <c r="C681">
        <v>0.70057297967597165</v>
      </c>
    </row>
    <row r="682" spans="1:3" x14ac:dyDescent="0.25">
      <c r="A682" s="57" t="s">
        <v>20</v>
      </c>
      <c r="B682">
        <v>2.499268312505496</v>
      </c>
      <c r="C682">
        <v>4.3368639017913972</v>
      </c>
    </row>
    <row r="683" spans="1:3" x14ac:dyDescent="0.25">
      <c r="A683" s="57" t="s">
        <v>23</v>
      </c>
      <c r="B683">
        <v>4.2405706093268254</v>
      </c>
      <c r="C683">
        <v>5.9019015858403012</v>
      </c>
    </row>
    <row r="684" spans="1:3" x14ac:dyDescent="0.25">
      <c r="A684" s="57" t="s">
        <v>26</v>
      </c>
      <c r="B684">
        <v>2.2947090721294479</v>
      </c>
      <c r="C684">
        <v>1.9667195013725121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1.478605795679607</v>
      </c>
      <c r="C694">
        <v>0.94288605447070062</v>
      </c>
    </row>
    <row r="695" spans="1:3" x14ac:dyDescent="0.25">
      <c r="A695" s="57" t="s">
        <v>20</v>
      </c>
      <c r="B695">
        <v>4.1948687395705324</v>
      </c>
      <c r="C695">
        <v>20.309042197140499</v>
      </c>
    </row>
    <row r="696" spans="1:3" x14ac:dyDescent="0.25">
      <c r="A696" s="57" t="s">
        <v>23</v>
      </c>
      <c r="B696">
        <v>11.545566695578939</v>
      </c>
      <c r="C696">
        <v>12.39173130579961</v>
      </c>
    </row>
    <row r="697" spans="1:3" x14ac:dyDescent="0.25">
      <c r="A697" s="57" t="s">
        <v>26</v>
      </c>
      <c r="B697">
        <v>6.5033414659724054</v>
      </c>
      <c r="C697">
        <v>9.9454870490914651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1.106732217992507</v>
      </c>
      <c r="C707">
        <v>0.67396308882925648</v>
      </c>
    </row>
    <row r="708" spans="1:3" x14ac:dyDescent="0.25">
      <c r="A708" s="57" t="s">
        <v>20</v>
      </c>
      <c r="B708">
        <v>2.114798834515538</v>
      </c>
      <c r="C708">
        <v>5.2649355917653091</v>
      </c>
    </row>
    <row r="709" spans="1:3" x14ac:dyDescent="0.25">
      <c r="A709" s="57" t="s">
        <v>23</v>
      </c>
      <c r="B709">
        <v>8.0749342669547151</v>
      </c>
      <c r="C709">
        <v>6.5540922577961407</v>
      </c>
    </row>
    <row r="710" spans="1:3" x14ac:dyDescent="0.25">
      <c r="A710" s="57" t="s">
        <v>26</v>
      </c>
      <c r="B710">
        <v>3.1133813069171969</v>
      </c>
      <c r="C710">
        <v>5.3030277934651364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1.482047597007933</v>
      </c>
      <c r="C720">
        <v>0.90671516776548411</v>
      </c>
    </row>
    <row r="721" spans="1:3" x14ac:dyDescent="0.25">
      <c r="A721" s="57" t="s">
        <v>20</v>
      </c>
      <c r="B721">
        <v>5.037344241040544</v>
      </c>
      <c r="C721">
        <v>10.52299956133805</v>
      </c>
    </row>
    <row r="722" spans="1:3" x14ac:dyDescent="0.25">
      <c r="A722" s="57" t="s">
        <v>23</v>
      </c>
      <c r="B722">
        <v>7.9597481343454524</v>
      </c>
      <c r="C722">
        <v>9.8960191645504043</v>
      </c>
    </row>
    <row r="723" spans="1:3" x14ac:dyDescent="0.25">
      <c r="A723" s="57" t="s">
        <v>26</v>
      </c>
      <c r="B723">
        <v>4.1618568204236333</v>
      </c>
      <c r="C723">
        <v>4.2415640452445036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0.58244854036675275</v>
      </c>
      <c r="C736">
        <v>0.56664194334010576</v>
      </c>
    </row>
    <row r="737" spans="1:3" x14ac:dyDescent="0.25">
      <c r="A737" s="57" t="s">
        <v>20</v>
      </c>
      <c r="B737">
        <v>0.75684331128934912</v>
      </c>
      <c r="C737">
        <v>0.92696069838343054</v>
      </c>
    </row>
    <row r="738" spans="1:3" x14ac:dyDescent="0.25">
      <c r="A738" s="57" t="s">
        <v>23</v>
      </c>
      <c r="B738">
        <v>1.8292264239594069</v>
      </c>
      <c r="C738">
        <v>2.3801002757650762</v>
      </c>
    </row>
    <row r="739" spans="1:3" x14ac:dyDescent="0.25">
      <c r="A739" s="57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8.7335418724077343</v>
      </c>
      <c r="C8">
        <v>18.378431905727979</v>
      </c>
      <c r="H8" s="60" t="s">
        <v>18</v>
      </c>
      <c r="I8">
        <v>0.1096523970384394</v>
      </c>
      <c r="J8">
        <v>0.12173509130010179</v>
      </c>
      <c r="P8" s="60" t="s">
        <v>19</v>
      </c>
      <c r="Q8">
        <v>0.32814632838566948</v>
      </c>
      <c r="R8">
        <v>-0.87453562010357</v>
      </c>
    </row>
    <row r="9" spans="1:18" x14ac:dyDescent="0.25">
      <c r="A9" s="57" t="s">
        <v>20</v>
      </c>
      <c r="B9">
        <v>15.381434778235761</v>
      </c>
      <c r="C9">
        <v>18.707156527454838</v>
      </c>
      <c r="H9" s="60" t="s">
        <v>21</v>
      </c>
      <c r="I9">
        <v>8.5239730406294387E-2</v>
      </c>
      <c r="J9">
        <v>9.1906434988038854E-2</v>
      </c>
      <c r="P9" s="60" t="s">
        <v>22</v>
      </c>
      <c r="Q9">
        <v>5.6087815211031478</v>
      </c>
      <c r="R9">
        <v>9.9012652244468899</v>
      </c>
    </row>
    <row r="10" spans="1:18" x14ac:dyDescent="0.25">
      <c r="A10" s="57" t="s">
        <v>23</v>
      </c>
      <c r="B10">
        <v>23.264253711843189</v>
      </c>
      <c r="C10">
        <v>26.345485164857379</v>
      </c>
      <c r="H10" s="60" t="s">
        <v>24</v>
      </c>
      <c r="I10">
        <v>0.103022015078977</v>
      </c>
      <c r="J10">
        <v>7.5637251012353093E-2</v>
      </c>
      <c r="P10" s="60" t="s">
        <v>25</v>
      </c>
      <c r="Q10">
        <v>28.670904505335908</v>
      </c>
      <c r="R10">
        <v>47.310038969114771</v>
      </c>
    </row>
    <row r="11" spans="1:18" x14ac:dyDescent="0.25">
      <c r="A11" s="57" t="s">
        <v>26</v>
      </c>
      <c r="B11">
        <v>19.247120388219781</v>
      </c>
      <c r="C11">
        <v>15.053933927217409</v>
      </c>
      <c r="H11" s="60" t="s">
        <v>27</v>
      </c>
      <c r="I11">
        <v>9.7973519837853684E-2</v>
      </c>
      <c r="J11">
        <v>6.2574312567348703E-2</v>
      </c>
    </row>
    <row r="12" spans="1:18" x14ac:dyDescent="0.25">
      <c r="H12" s="60" t="s">
        <v>28</v>
      </c>
      <c r="I12">
        <v>0.12705651896067161</v>
      </c>
      <c r="J12">
        <v>6.3020164521454924E-2</v>
      </c>
    </row>
    <row r="13" spans="1:18" x14ac:dyDescent="0.25">
      <c r="H13" s="60" t="s">
        <v>29</v>
      </c>
      <c r="I13">
        <v>6.846873922596268E-2</v>
      </c>
      <c r="J13">
        <v>7.3759039396327941E-2</v>
      </c>
      <c r="P13" s="60" t="s">
        <v>30</v>
      </c>
      <c r="Q13">
        <v>534.68586602089317</v>
      </c>
    </row>
    <row r="14" spans="1:18" x14ac:dyDescent="0.25">
      <c r="H14" s="60" t="s">
        <v>31</v>
      </c>
      <c r="I14">
        <v>0.18270536436438861</v>
      </c>
      <c r="J14">
        <v>0.15979697713103591</v>
      </c>
    </row>
    <row r="15" spans="1:18" x14ac:dyDescent="0.25">
      <c r="H15" s="60" t="s">
        <v>32</v>
      </c>
      <c r="I15">
        <v>0.1123005166976502</v>
      </c>
      <c r="J15">
        <v>8.6899737938923263E-2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11.084428565132811</v>
      </c>
      <c r="C21">
        <v>17.92552571468072</v>
      </c>
      <c r="H21" s="60" t="s">
        <v>18</v>
      </c>
      <c r="I21">
        <v>0.2412159589229767</v>
      </c>
      <c r="J21">
        <v>0.2977778145760796</v>
      </c>
      <c r="P21" s="60" t="s">
        <v>19</v>
      </c>
      <c r="Q21">
        <v>0.34438531685544838</v>
      </c>
      <c r="R21">
        <v>-0.75958433146998017</v>
      </c>
    </row>
    <row r="22" spans="1:18" x14ac:dyDescent="0.25">
      <c r="A22" s="57" t="s">
        <v>20</v>
      </c>
      <c r="B22">
        <v>17.1956749150688</v>
      </c>
      <c r="C22">
        <v>20.734963561667929</v>
      </c>
      <c r="H22" s="60" t="s">
        <v>21</v>
      </c>
      <c r="I22">
        <v>0.18625354759437521</v>
      </c>
      <c r="J22">
        <v>0.28287358954702568</v>
      </c>
      <c r="P22" s="60" t="s">
        <v>22</v>
      </c>
      <c r="Q22">
        <v>5.9974415634182696</v>
      </c>
      <c r="R22">
        <v>8.3863845438540263</v>
      </c>
    </row>
    <row r="23" spans="1:18" x14ac:dyDescent="0.25">
      <c r="A23" s="57" t="s">
        <v>23</v>
      </c>
      <c r="B23">
        <v>14.8789514427187</v>
      </c>
      <c r="C23">
        <v>21.08706006881561</v>
      </c>
      <c r="H23" s="60" t="s">
        <v>24</v>
      </c>
      <c r="I23">
        <v>0.62741435282034574</v>
      </c>
      <c r="J23">
        <v>0.46952202513941121</v>
      </c>
      <c r="P23" s="60" t="s">
        <v>25</v>
      </c>
      <c r="Q23">
        <v>26.154301481817608</v>
      </c>
      <c r="R23">
        <v>38.224772161594998</v>
      </c>
    </row>
    <row r="24" spans="1:18" x14ac:dyDescent="0.25">
      <c r="A24" s="57" t="s">
        <v>26</v>
      </c>
      <c r="B24">
        <v>11.921581191621261</v>
      </c>
      <c r="C24">
        <v>13.70955507386452</v>
      </c>
      <c r="H24" s="60" t="s">
        <v>27</v>
      </c>
      <c r="I24">
        <v>0.5321085434481061</v>
      </c>
      <c r="J24">
        <v>0.43113680461553139</v>
      </c>
    </row>
    <row r="25" spans="1:18" x14ac:dyDescent="0.25">
      <c r="H25" s="60" t="s">
        <v>28</v>
      </c>
      <c r="I25">
        <v>0.29836154837685391</v>
      </c>
      <c r="J25">
        <v>0.31531320812905128</v>
      </c>
    </row>
    <row r="26" spans="1:18" x14ac:dyDescent="0.25">
      <c r="H26" s="60" t="s">
        <v>29</v>
      </c>
      <c r="I26">
        <v>0.36082629610157069</v>
      </c>
      <c r="J26">
        <v>0.44290262445469408</v>
      </c>
      <c r="P26" s="60" t="s">
        <v>30</v>
      </c>
      <c r="Q26">
        <v>560.10092379245168</v>
      </c>
    </row>
    <row r="27" spans="1:18" x14ac:dyDescent="0.25">
      <c r="H27" s="60" t="s">
        <v>31</v>
      </c>
      <c r="I27">
        <v>0.70530772066072389</v>
      </c>
      <c r="J27">
        <v>0.64406049007354238</v>
      </c>
    </row>
    <row r="28" spans="1:18" x14ac:dyDescent="0.25">
      <c r="H28" s="60" t="s">
        <v>32</v>
      </c>
      <c r="I28">
        <v>0.28305141824667213</v>
      </c>
      <c r="J28">
        <v>0.17248405711909209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7.8065954604456529</v>
      </c>
      <c r="C34">
        <v>18.285972624309281</v>
      </c>
      <c r="H34" s="60" t="s">
        <v>18</v>
      </c>
      <c r="I34">
        <v>0.47269138553020962</v>
      </c>
      <c r="J34">
        <v>0.46258925648352101</v>
      </c>
      <c r="P34" s="60" t="s">
        <v>19</v>
      </c>
      <c r="Q34">
        <v>0.42207208417421122</v>
      </c>
      <c r="R34">
        <v>0.26574039938554489</v>
      </c>
    </row>
    <row r="35" spans="1:18" x14ac:dyDescent="0.25">
      <c r="A35" s="57" t="s">
        <v>20</v>
      </c>
      <c r="B35">
        <v>10.24185227615224</v>
      </c>
      <c r="C35">
        <v>25.778331264088681</v>
      </c>
      <c r="H35" s="60" t="s">
        <v>21</v>
      </c>
      <c r="I35">
        <v>0.5186797398716454</v>
      </c>
      <c r="J35">
        <v>0.3944811996082625</v>
      </c>
      <c r="P35" s="60" t="s">
        <v>22</v>
      </c>
      <c r="Q35">
        <v>21.298488909625231</v>
      </c>
      <c r="R35">
        <v>24.879322433216149</v>
      </c>
    </row>
    <row r="36" spans="1:18" x14ac:dyDescent="0.25">
      <c r="A36" s="57" t="s">
        <v>23</v>
      </c>
      <c r="B36">
        <v>65.298331801386993</v>
      </c>
      <c r="C36">
        <v>43.548126582735087</v>
      </c>
      <c r="H36" s="60" t="s">
        <v>24</v>
      </c>
      <c r="I36">
        <v>0.88230044362861615</v>
      </c>
      <c r="J36">
        <v>0.89463502859380872</v>
      </c>
      <c r="P36" s="60" t="s">
        <v>25</v>
      </c>
      <c r="Q36">
        <v>90.772750218067401</v>
      </c>
      <c r="R36">
        <v>105.2953101047553</v>
      </c>
    </row>
    <row r="37" spans="1:18" x14ac:dyDescent="0.25">
      <c r="A37" s="57" t="s">
        <v>26</v>
      </c>
      <c r="B37">
        <v>64.103943091745634</v>
      </c>
      <c r="C37">
        <v>117.6156616278986</v>
      </c>
      <c r="H37" s="60" t="s">
        <v>27</v>
      </c>
      <c r="I37">
        <v>0.67358135242025263</v>
      </c>
      <c r="J37">
        <v>0.72245488560248572</v>
      </c>
    </row>
    <row r="38" spans="1:18" x14ac:dyDescent="0.25">
      <c r="H38" s="60" t="s">
        <v>28</v>
      </c>
      <c r="I38">
        <v>0.49762238721862401</v>
      </c>
      <c r="J38">
        <v>0.37348246625518022</v>
      </c>
    </row>
    <row r="39" spans="1:18" x14ac:dyDescent="0.25">
      <c r="H39" s="60" t="s">
        <v>29</v>
      </c>
      <c r="I39">
        <v>0.43165069941386303</v>
      </c>
      <c r="J39">
        <v>0.46316931678969903</v>
      </c>
      <c r="P39" s="60" t="s">
        <v>30</v>
      </c>
      <c r="Q39">
        <v>2419.4580895706749</v>
      </c>
    </row>
    <row r="40" spans="1:18" x14ac:dyDescent="0.25">
      <c r="H40" s="60" t="s">
        <v>31</v>
      </c>
      <c r="I40">
        <v>0.73942864695785593</v>
      </c>
      <c r="J40">
        <v>0.64840556935402016</v>
      </c>
    </row>
    <row r="41" spans="1:18" x14ac:dyDescent="0.25">
      <c r="H41" s="60" t="s">
        <v>32</v>
      </c>
      <c r="I41">
        <v>0.60219386909439721</v>
      </c>
      <c r="J41">
        <v>0.64636196692001224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7.1807405971229352</v>
      </c>
      <c r="C47">
        <v>14.207568645792341</v>
      </c>
      <c r="H47" s="60" t="s">
        <v>18</v>
      </c>
      <c r="I47">
        <v>8.6806222384987142E-2</v>
      </c>
      <c r="J47">
        <v>8.4633320280314547E-2</v>
      </c>
      <c r="P47" s="60" t="s">
        <v>19</v>
      </c>
      <c r="Q47">
        <v>3.088597278356811</v>
      </c>
      <c r="R47">
        <v>-3.9156730395400601</v>
      </c>
    </row>
    <row r="48" spans="1:18" x14ac:dyDescent="0.25">
      <c r="A48" s="57" t="s">
        <v>20</v>
      </c>
      <c r="B48">
        <v>7.8675077209851203</v>
      </c>
      <c r="C48">
        <v>14.18522885192904</v>
      </c>
      <c r="H48" s="60" t="s">
        <v>21</v>
      </c>
      <c r="I48">
        <v>0.32202611276198162</v>
      </c>
      <c r="J48">
        <v>0.1175307754310629</v>
      </c>
      <c r="P48" s="60" t="s">
        <v>22</v>
      </c>
      <c r="Q48">
        <v>18.498272151326201</v>
      </c>
      <c r="R48">
        <v>35.200623788184743</v>
      </c>
    </row>
    <row r="49" spans="1:18" x14ac:dyDescent="0.25">
      <c r="A49" s="57" t="s">
        <v>23</v>
      </c>
      <c r="B49">
        <v>34.403872350898737</v>
      </c>
      <c r="C49">
        <v>29.350525645473152</v>
      </c>
      <c r="H49" s="60" t="s">
        <v>24</v>
      </c>
      <c r="I49">
        <v>8.1479060084342247E-2</v>
      </c>
      <c r="J49">
        <v>0.20370171315375971</v>
      </c>
      <c r="P49" s="60" t="s">
        <v>25</v>
      </c>
      <c r="Q49">
        <v>56.901188785891712</v>
      </c>
      <c r="R49">
        <v>106.8173208646019</v>
      </c>
    </row>
    <row r="50" spans="1:18" x14ac:dyDescent="0.25">
      <c r="A50" s="57" t="s">
        <v>26</v>
      </c>
      <c r="B50">
        <v>32.667189245320088</v>
      </c>
      <c r="C50">
        <v>162.42836918828419</v>
      </c>
      <c r="H50" s="60" t="s">
        <v>27</v>
      </c>
      <c r="I50">
        <v>0.19037914567087871</v>
      </c>
      <c r="J50">
        <v>0.19699975620510221</v>
      </c>
    </row>
    <row r="51" spans="1:18" x14ac:dyDescent="0.25">
      <c r="H51" s="60" t="s">
        <v>28</v>
      </c>
      <c r="I51">
        <v>8.1131803009292278E-2</v>
      </c>
      <c r="J51">
        <v>0.13395102149814189</v>
      </c>
    </row>
    <row r="52" spans="1:18" x14ac:dyDescent="0.25">
      <c r="H52" s="60" t="s">
        <v>29</v>
      </c>
      <c r="I52">
        <v>0.12023584848547179</v>
      </c>
      <c r="J52">
        <v>0.18296715465166419</v>
      </c>
      <c r="P52" s="60" t="s">
        <v>30</v>
      </c>
      <c r="Q52">
        <v>1079.2470131855789</v>
      </c>
    </row>
    <row r="53" spans="1:18" x14ac:dyDescent="0.25">
      <c r="H53" s="60" t="s">
        <v>31</v>
      </c>
      <c r="I53">
        <v>0.23797405330746471</v>
      </c>
      <c r="J53">
        <v>0.22750068178682911</v>
      </c>
    </row>
    <row r="54" spans="1:18" x14ac:dyDescent="0.25">
      <c r="H54" s="60" t="s">
        <v>32</v>
      </c>
      <c r="I54">
        <v>9.7626095090941487E-2</v>
      </c>
      <c r="J54">
        <v>0.11323269412160571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9.3836865185498617</v>
      </c>
      <c r="C60">
        <v>18.285175671573771</v>
      </c>
      <c r="H60" s="60" t="s">
        <v>18</v>
      </c>
      <c r="I60">
        <v>4.9128205754621943E-2</v>
      </c>
      <c r="J60">
        <v>4.6094005454203432E-2</v>
      </c>
      <c r="P60" s="60" t="s">
        <v>19</v>
      </c>
      <c r="Q60">
        <v>0.33188348810374518</v>
      </c>
      <c r="R60">
        <v>-0.27262583901088949</v>
      </c>
    </row>
    <row r="61" spans="1:18" x14ac:dyDescent="0.25">
      <c r="A61" s="57" t="s">
        <v>20</v>
      </c>
      <c r="B61">
        <v>38.019355639100738</v>
      </c>
      <c r="C61">
        <v>49.056753632964913</v>
      </c>
      <c r="H61" s="60" t="s">
        <v>21</v>
      </c>
      <c r="I61">
        <v>0.1501877067084875</v>
      </c>
      <c r="J61">
        <v>0.1182001248308288</v>
      </c>
      <c r="P61" s="60" t="s">
        <v>22</v>
      </c>
      <c r="Q61">
        <v>6.9137555530365784</v>
      </c>
      <c r="R61">
        <v>12.48614403024837</v>
      </c>
    </row>
    <row r="62" spans="1:18" x14ac:dyDescent="0.25">
      <c r="A62" s="57" t="s">
        <v>23</v>
      </c>
      <c r="B62">
        <v>35.313001449072154</v>
      </c>
      <c r="C62">
        <v>46.734208303756091</v>
      </c>
      <c r="H62" s="60" t="s">
        <v>24</v>
      </c>
      <c r="I62">
        <v>7.7173256556090503E-2</v>
      </c>
      <c r="J62">
        <v>5.8826604739783087E-2</v>
      </c>
      <c r="P62" s="60" t="s">
        <v>25</v>
      </c>
      <c r="Q62">
        <v>37.324661540179683</v>
      </c>
      <c r="R62">
        <v>70.283900825166668</v>
      </c>
    </row>
    <row r="63" spans="1:18" x14ac:dyDescent="0.25">
      <c r="A63" s="57" t="s">
        <v>26</v>
      </c>
      <c r="B63">
        <v>48.275368125781377</v>
      </c>
      <c r="C63">
        <v>31.890293840740121</v>
      </c>
      <c r="H63" s="60" t="s">
        <v>27</v>
      </c>
      <c r="I63">
        <v>4.278061182585545E-2</v>
      </c>
      <c r="J63">
        <v>7.842096877014984E-2</v>
      </c>
    </row>
    <row r="64" spans="1:18" x14ac:dyDescent="0.25">
      <c r="H64" s="60" t="s">
        <v>28</v>
      </c>
      <c r="I64">
        <v>5.0842777210690832E-2</v>
      </c>
      <c r="J64">
        <v>8.9794475733107088E-2</v>
      </c>
    </row>
    <row r="65" spans="1:18" x14ac:dyDescent="0.25">
      <c r="H65" s="60" t="s">
        <v>29</v>
      </c>
      <c r="I65">
        <v>5.2372154428202297E-2</v>
      </c>
      <c r="J65">
        <v>0.1486576877651864</v>
      </c>
      <c r="P65" s="60" t="s">
        <v>30</v>
      </c>
      <c r="Q65">
        <v>1346.978226748015</v>
      </c>
    </row>
    <row r="66" spans="1:18" x14ac:dyDescent="0.25">
      <c r="H66" s="60" t="s">
        <v>31</v>
      </c>
      <c r="I66">
        <v>6.3241815467475815E-2</v>
      </c>
      <c r="J66">
        <v>0.11220534989550519</v>
      </c>
    </row>
    <row r="67" spans="1:18" x14ac:dyDescent="0.25">
      <c r="H67" s="60" t="s">
        <v>32</v>
      </c>
      <c r="I67">
        <v>6.7392394352607701E-2</v>
      </c>
      <c r="J67">
        <v>0.32586491444507598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8.3631584478102905</v>
      </c>
      <c r="C73">
        <v>17.56966206983364</v>
      </c>
      <c r="H73" s="60" t="s">
        <v>18</v>
      </c>
      <c r="I73">
        <v>0.15728839950711959</v>
      </c>
      <c r="J73">
        <v>0.14501625181973279</v>
      </c>
      <c r="P73" s="60" t="s">
        <v>19</v>
      </c>
      <c r="Q73">
        <v>-8.7915312524744202E-2</v>
      </c>
      <c r="R73">
        <v>1.021202888249908E-2</v>
      </c>
    </row>
    <row r="74" spans="1:18" x14ac:dyDescent="0.25">
      <c r="A74" s="57" t="s">
        <v>20</v>
      </c>
      <c r="B74">
        <v>11.49357185558266</v>
      </c>
      <c r="C74">
        <v>14.21542750939672</v>
      </c>
      <c r="H74" s="60" t="s">
        <v>21</v>
      </c>
      <c r="I74">
        <v>0.1346679440629244</v>
      </c>
      <c r="J74">
        <v>0.15423553378322599</v>
      </c>
      <c r="P74" s="60" t="s">
        <v>22</v>
      </c>
      <c r="Q74">
        <v>4.5700481245214162</v>
      </c>
      <c r="R74">
        <v>8.7132471716098596</v>
      </c>
    </row>
    <row r="75" spans="1:18" x14ac:dyDescent="0.25">
      <c r="A75" s="57" t="s">
        <v>23</v>
      </c>
      <c r="B75">
        <v>14.366945571461169</v>
      </c>
      <c r="C75">
        <v>18.051792445276291</v>
      </c>
      <c r="H75" s="60" t="s">
        <v>24</v>
      </c>
      <c r="I75">
        <v>0.15341166889885169</v>
      </c>
      <c r="J75">
        <v>0.13014270995944441</v>
      </c>
      <c r="P75" s="60" t="s">
        <v>25</v>
      </c>
      <c r="Q75">
        <v>23.15021425502184</v>
      </c>
      <c r="R75">
        <v>41.228787049410329</v>
      </c>
    </row>
    <row r="76" spans="1:18" x14ac:dyDescent="0.25">
      <c r="A76" s="57" t="s">
        <v>26</v>
      </c>
      <c r="B76">
        <v>8.2608830087919962</v>
      </c>
      <c r="C76">
        <v>14.03145749927315</v>
      </c>
      <c r="H76" s="60" t="s">
        <v>27</v>
      </c>
      <c r="I76">
        <v>0.14425635076387419</v>
      </c>
      <c r="J76">
        <v>0.1163281682926115</v>
      </c>
    </row>
    <row r="77" spans="1:18" x14ac:dyDescent="0.25">
      <c r="H77" s="60" t="s">
        <v>28</v>
      </c>
      <c r="I77">
        <v>0.14058456024142621</v>
      </c>
      <c r="J77">
        <v>0.12983155687781889</v>
      </c>
    </row>
    <row r="78" spans="1:18" x14ac:dyDescent="0.25">
      <c r="H78" s="60" t="s">
        <v>29</v>
      </c>
      <c r="I78">
        <v>0.16531816180303399</v>
      </c>
      <c r="J78">
        <v>0.16091453774655881</v>
      </c>
      <c r="P78" s="60" t="s">
        <v>30</v>
      </c>
      <c r="Q78">
        <v>409.93857570310138</v>
      </c>
    </row>
    <row r="79" spans="1:18" x14ac:dyDescent="0.25">
      <c r="H79" s="60" t="s">
        <v>31</v>
      </c>
      <c r="I79">
        <v>0.13754551645192889</v>
      </c>
      <c r="J79">
        <v>0.14319435588095239</v>
      </c>
    </row>
    <row r="80" spans="1:18" x14ac:dyDescent="0.25">
      <c r="H80" s="60" t="s">
        <v>32</v>
      </c>
      <c r="I80">
        <v>0.1380219565425253</v>
      </c>
      <c r="J80">
        <v>0.13453407000072129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15.266878148220661</v>
      </c>
      <c r="C86">
        <v>20.895488800550361</v>
      </c>
      <c r="H86" s="60" t="s">
        <v>18</v>
      </c>
      <c r="I86">
        <v>0.28449771559492298</v>
      </c>
      <c r="J86">
        <v>0.46658576424646392</v>
      </c>
      <c r="P86" s="60" t="s">
        <v>19</v>
      </c>
      <c r="Q86">
        <v>0.20498239374637961</v>
      </c>
      <c r="R86">
        <v>-1.442596367602041</v>
      </c>
    </row>
    <row r="87" spans="1:18" x14ac:dyDescent="0.25">
      <c r="A87" s="57" t="s">
        <v>20</v>
      </c>
      <c r="B87">
        <v>90.54613227859376</v>
      </c>
      <c r="C87">
        <v>55.71774706189413</v>
      </c>
      <c r="H87" s="60" t="s">
        <v>21</v>
      </c>
      <c r="I87">
        <v>0.34824424460118708</v>
      </c>
      <c r="J87">
        <v>0.23582513574081571</v>
      </c>
      <c r="P87" s="60" t="s">
        <v>22</v>
      </c>
      <c r="Q87">
        <v>13.93510604751059</v>
      </c>
      <c r="R87">
        <v>26.970296143129939</v>
      </c>
    </row>
    <row r="88" spans="1:18" x14ac:dyDescent="0.25">
      <c r="A88" s="57" t="s">
        <v>23</v>
      </c>
      <c r="B88">
        <v>80.2049295811902</v>
      </c>
      <c r="C88">
        <v>36.789818176823736</v>
      </c>
      <c r="H88" s="60" t="s">
        <v>24</v>
      </c>
      <c r="I88">
        <v>0.38795747172121758</v>
      </c>
      <c r="J88">
        <v>0.53646562132639375</v>
      </c>
      <c r="P88" s="60" t="s">
        <v>25</v>
      </c>
      <c r="Q88">
        <v>106.0053900992279</v>
      </c>
      <c r="R88">
        <v>189.7718058779015</v>
      </c>
    </row>
    <row r="89" spans="1:18" x14ac:dyDescent="0.25">
      <c r="A89" s="57" t="s">
        <v>26</v>
      </c>
      <c r="B89">
        <v>50.063340382442398</v>
      </c>
      <c r="C89">
        <v>70.748673855473925</v>
      </c>
      <c r="H89" s="60" t="s">
        <v>27</v>
      </c>
      <c r="I89">
        <v>0.48719536704558541</v>
      </c>
      <c r="J89">
        <v>0.45903187218438968</v>
      </c>
    </row>
    <row r="90" spans="1:18" x14ac:dyDescent="0.25">
      <c r="H90" s="60" t="s">
        <v>28</v>
      </c>
      <c r="I90">
        <v>0.31311641651447558</v>
      </c>
      <c r="J90">
        <v>0.3672950490685522</v>
      </c>
    </row>
    <row r="91" spans="1:18" x14ac:dyDescent="0.25">
      <c r="H91" s="60" t="s">
        <v>29</v>
      </c>
      <c r="I91">
        <v>0.30171211543600218</v>
      </c>
      <c r="J91">
        <v>0.64014422847031927</v>
      </c>
      <c r="P91" s="60" t="s">
        <v>30</v>
      </c>
      <c r="Q91">
        <v>6988.0309660178464</v>
      </c>
    </row>
    <row r="92" spans="1:18" x14ac:dyDescent="0.25">
      <c r="H92" s="60" t="s">
        <v>31</v>
      </c>
      <c r="I92">
        <v>0.1965294849214487</v>
      </c>
      <c r="J92">
        <v>0.77111341096889841</v>
      </c>
    </row>
    <row r="93" spans="1:18" x14ac:dyDescent="0.25">
      <c r="H93" s="60" t="s">
        <v>32</v>
      </c>
      <c r="I93">
        <v>0.2351774374788696</v>
      </c>
      <c r="J93">
        <v>0.37182187187298421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9.0453582629332239</v>
      </c>
      <c r="C99">
        <v>19.0174230914212</v>
      </c>
      <c r="H99" s="60" t="s">
        <v>18</v>
      </c>
      <c r="I99">
        <v>0.2173413342621458</v>
      </c>
      <c r="J99">
        <v>0.26718169387493218</v>
      </c>
      <c r="P99" s="60" t="s">
        <v>19</v>
      </c>
      <c r="Q99">
        <v>0.88843147234976261</v>
      </c>
      <c r="R99">
        <v>-0.87795261278619907</v>
      </c>
    </row>
    <row r="100" spans="1:18" x14ac:dyDescent="0.25">
      <c r="A100" s="57" t="s">
        <v>20</v>
      </c>
      <c r="B100">
        <v>15.48092554004732</v>
      </c>
      <c r="C100">
        <v>21.8961007566657</v>
      </c>
      <c r="H100" s="60" t="s">
        <v>21</v>
      </c>
      <c r="I100">
        <v>0.15006053293481381</v>
      </c>
      <c r="J100">
        <v>0.1243236157862244</v>
      </c>
      <c r="P100" s="60" t="s">
        <v>22</v>
      </c>
      <c r="Q100">
        <v>6.9267667479764761</v>
      </c>
      <c r="R100">
        <v>9.1530822084377892</v>
      </c>
    </row>
    <row r="101" spans="1:18" x14ac:dyDescent="0.25">
      <c r="A101" s="57" t="s">
        <v>23</v>
      </c>
      <c r="B101">
        <v>21.885566024327449</v>
      </c>
      <c r="C101">
        <v>19.17259992793306</v>
      </c>
      <c r="H101" s="60" t="s">
        <v>24</v>
      </c>
      <c r="I101">
        <v>0.18344109363629271</v>
      </c>
      <c r="J101">
        <v>0.18612764690537309</v>
      </c>
      <c r="P101" s="60" t="s">
        <v>25</v>
      </c>
      <c r="Q101">
        <v>34.405307352132922</v>
      </c>
      <c r="R101">
        <v>48.080336236824976</v>
      </c>
    </row>
    <row r="102" spans="1:18" x14ac:dyDescent="0.25">
      <c r="A102" s="57" t="s">
        <v>26</v>
      </c>
      <c r="B102">
        <v>11.417992281489759</v>
      </c>
      <c r="C102">
        <v>30.405983374341432</v>
      </c>
      <c r="H102" s="60" t="s">
        <v>27</v>
      </c>
      <c r="I102">
        <v>0.20433433693127301</v>
      </c>
      <c r="J102">
        <v>0.27762671093594421</v>
      </c>
    </row>
    <row r="103" spans="1:18" x14ac:dyDescent="0.25">
      <c r="H103" s="60" t="s">
        <v>28</v>
      </c>
      <c r="I103">
        <v>0.1954965052853459</v>
      </c>
      <c r="J103">
        <v>0.25483502456294849</v>
      </c>
    </row>
    <row r="104" spans="1:18" x14ac:dyDescent="0.25">
      <c r="H104" s="60" t="s">
        <v>29</v>
      </c>
      <c r="I104">
        <v>0.20368578165806239</v>
      </c>
      <c r="J104">
        <v>0.2360407403224217</v>
      </c>
      <c r="P104" s="60" t="s">
        <v>30</v>
      </c>
      <c r="Q104">
        <v>553.36637575383884</v>
      </c>
    </row>
    <row r="105" spans="1:18" x14ac:dyDescent="0.25">
      <c r="H105" s="60" t="s">
        <v>31</v>
      </c>
      <c r="I105">
        <v>9.174526411567939E-2</v>
      </c>
      <c r="J105">
        <v>0.1236475640241237</v>
      </c>
    </row>
    <row r="106" spans="1:18" x14ac:dyDescent="0.25">
      <c r="H106" s="60" t="s">
        <v>32</v>
      </c>
      <c r="I106">
        <v>0.23154376671290999</v>
      </c>
      <c r="J106">
        <v>0.29135927519787458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7.9133639340901913</v>
      </c>
      <c r="C112">
        <v>15.175843721489541</v>
      </c>
      <c r="H112" s="60" t="s">
        <v>18</v>
      </c>
      <c r="I112">
        <v>0.133264713539851</v>
      </c>
      <c r="J112">
        <v>0.1099255047750088</v>
      </c>
      <c r="P112" s="60" t="s">
        <v>19</v>
      </c>
      <c r="Q112">
        <v>-0.85427736818886912</v>
      </c>
      <c r="R112">
        <v>2.522167022663321</v>
      </c>
    </row>
    <row r="113" spans="1:18" x14ac:dyDescent="0.25">
      <c r="A113" s="57" t="s">
        <v>20</v>
      </c>
      <c r="B113">
        <v>10.686471322429551</v>
      </c>
      <c r="C113">
        <v>14.102001481278499</v>
      </c>
      <c r="H113" s="60" t="s">
        <v>21</v>
      </c>
      <c r="I113">
        <v>0.44620092592788257</v>
      </c>
      <c r="J113">
        <v>0.38736922964339582</v>
      </c>
      <c r="P113" s="60" t="s">
        <v>22</v>
      </c>
      <c r="Q113">
        <v>10.608651688614099</v>
      </c>
      <c r="R113">
        <v>15.331395653616481</v>
      </c>
    </row>
    <row r="114" spans="1:18" x14ac:dyDescent="0.25">
      <c r="A114" s="57" t="s">
        <v>23</v>
      </c>
      <c r="B114">
        <v>49.856145217099623</v>
      </c>
      <c r="C114">
        <v>43.949795339755049</v>
      </c>
      <c r="H114" s="60" t="s">
        <v>24</v>
      </c>
      <c r="I114">
        <v>0.2137126575299379</v>
      </c>
      <c r="J114">
        <v>0.19099552030504341</v>
      </c>
      <c r="P114" s="60" t="s">
        <v>25</v>
      </c>
      <c r="Q114">
        <v>38.292891730033823</v>
      </c>
      <c r="R114">
        <v>69.769984293646544</v>
      </c>
    </row>
    <row r="115" spans="1:18" x14ac:dyDescent="0.25">
      <c r="A115" s="57" t="s">
        <v>26</v>
      </c>
      <c r="B115">
        <v>41.698336584897213</v>
      </c>
      <c r="C115">
        <v>36.744280979150098</v>
      </c>
      <c r="H115" s="60" t="s">
        <v>27</v>
      </c>
      <c r="I115">
        <v>0.26477895927285489</v>
      </c>
      <c r="J115">
        <v>0.1853331151712759</v>
      </c>
    </row>
    <row r="116" spans="1:18" x14ac:dyDescent="0.25">
      <c r="H116" s="60" t="s">
        <v>28</v>
      </c>
      <c r="I116">
        <v>0.1099281781677983</v>
      </c>
      <c r="J116">
        <v>0.1456734382313036</v>
      </c>
    </row>
    <row r="117" spans="1:18" x14ac:dyDescent="0.25">
      <c r="H117" s="60" t="s">
        <v>29</v>
      </c>
      <c r="I117">
        <v>0.28396350435926693</v>
      </c>
      <c r="J117">
        <v>0.4301290022342581</v>
      </c>
      <c r="P117" s="60" t="s">
        <v>30</v>
      </c>
      <c r="Q117">
        <v>1414.904709610656</v>
      </c>
    </row>
    <row r="118" spans="1:18" x14ac:dyDescent="0.25">
      <c r="H118" s="60" t="s">
        <v>31</v>
      </c>
      <c r="I118">
        <v>0.40279527024568312</v>
      </c>
      <c r="J118">
        <v>0.48604495760761601</v>
      </c>
    </row>
    <row r="119" spans="1:18" x14ac:dyDescent="0.25">
      <c r="H119" s="60" t="s">
        <v>32</v>
      </c>
      <c r="I119">
        <v>0.31412707253838779</v>
      </c>
      <c r="J119">
        <v>0.22759818659966349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8.9650093451792365</v>
      </c>
      <c r="C146">
        <v>18.256422837704619</v>
      </c>
    </row>
    <row r="147" spans="1:25" x14ac:dyDescent="0.25">
      <c r="A147" s="57" t="s">
        <v>20</v>
      </c>
      <c r="B147">
        <v>6.9685860716286188</v>
      </c>
      <c r="C147">
        <v>11.668177310088829</v>
      </c>
    </row>
    <row r="148" spans="1:25" x14ac:dyDescent="0.25">
      <c r="A148" s="57" t="s">
        <v>23</v>
      </c>
      <c r="B148">
        <v>10.968761203299691</v>
      </c>
      <c r="C148">
        <v>10.759360404128071</v>
      </c>
    </row>
    <row r="149" spans="1:25" x14ac:dyDescent="0.25">
      <c r="A149" s="57" t="s">
        <v>26</v>
      </c>
      <c r="B149">
        <v>7.7593503878227441</v>
      </c>
      <c r="C149">
        <v>9.6242543950662967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-9.6141761740581311E-3</v>
      </c>
      <c r="C160">
        <v>1.01909558369894E-4</v>
      </c>
      <c r="D160">
        <v>-4.5689751650995871E-3</v>
      </c>
      <c r="H160" s="61" t="s">
        <v>70</v>
      </c>
      <c r="I160">
        <v>0.16641264161096991</v>
      </c>
      <c r="J160">
        <v>0.10155878879157321</v>
      </c>
      <c r="K160">
        <v>0.15070527198353209</v>
      </c>
      <c r="O160" s="61" t="s">
        <v>71</v>
      </c>
      <c r="P160">
        <v>3.237306151973475E-2</v>
      </c>
      <c r="Q160">
        <v>3.6396199311244291E-2</v>
      </c>
      <c r="W160" s="61" t="s">
        <v>18</v>
      </c>
      <c r="X160">
        <v>-2.272781065976168E-2</v>
      </c>
      <c r="Y160">
        <v>-2.7558164904991449E-2</v>
      </c>
    </row>
    <row r="161" spans="1:25" x14ac:dyDescent="0.25">
      <c r="A161" s="61" t="s">
        <v>20</v>
      </c>
      <c r="B161">
        <v>-0.13687322077860531</v>
      </c>
      <c r="C161">
        <v>-4.3911087372359263E-2</v>
      </c>
      <c r="D161">
        <v>-7.0155817527128947E-2</v>
      </c>
      <c r="H161" s="61" t="s">
        <v>72</v>
      </c>
      <c r="I161">
        <v>-7.4294209096558594E-2</v>
      </c>
      <c r="J161">
        <v>7.0192167390424942E-2</v>
      </c>
      <c r="K161">
        <v>6.5180252374947581E-2</v>
      </c>
      <c r="O161" s="61" t="s">
        <v>73</v>
      </c>
      <c r="P161">
        <v>0.1619056435840153</v>
      </c>
      <c r="Q161">
        <v>0.1077738942313097</v>
      </c>
      <c r="W161" s="61" t="s">
        <v>21</v>
      </c>
      <c r="X161">
        <v>0.1811702506022547</v>
      </c>
      <c r="Y161">
        <v>3.7260116002980813E-2</v>
      </c>
    </row>
    <row r="162" spans="1:25" x14ac:dyDescent="0.25">
      <c r="A162" s="61" t="s">
        <v>23</v>
      </c>
      <c r="B162">
        <v>7.8358150543105937E-2</v>
      </c>
      <c r="C162">
        <v>4.4546289003605972E-2</v>
      </c>
      <c r="D162">
        <v>3.4477790516998202E-2</v>
      </c>
      <c r="H162" s="61" t="s">
        <v>74</v>
      </c>
      <c r="I162">
        <v>8.7509014546326397E-2</v>
      </c>
      <c r="J162">
        <v>2.184575823882413E-2</v>
      </c>
      <c r="K162">
        <v>5.3453820271187218E-2</v>
      </c>
      <c r="O162" s="61" t="s">
        <v>75</v>
      </c>
      <c r="P162">
        <v>2.210765341949153E-2</v>
      </c>
      <c r="Q162">
        <v>4.8617944496679957E-2</v>
      </c>
      <c r="W162" s="61" t="s">
        <v>24</v>
      </c>
      <c r="X162">
        <v>9.002211032898326E-2</v>
      </c>
      <c r="Y162">
        <v>9.9115233738446731E-2</v>
      </c>
    </row>
    <row r="163" spans="1:25" x14ac:dyDescent="0.25">
      <c r="A163" s="61" t="s">
        <v>26</v>
      </c>
      <c r="B163">
        <v>0.17030022764287081</v>
      </c>
      <c r="C163">
        <v>1.517515149374391E-2</v>
      </c>
      <c r="D163">
        <v>3.9029360427194779E-2</v>
      </c>
      <c r="H163" s="61" t="s">
        <v>76</v>
      </c>
      <c r="I163">
        <v>0.12892821598237009</v>
      </c>
      <c r="J163">
        <v>0.1024540649121182</v>
      </c>
      <c r="K163">
        <v>0.13667808396897799</v>
      </c>
      <c r="O163" s="61" t="s">
        <v>77</v>
      </c>
      <c r="P163">
        <v>0.1264144142492577</v>
      </c>
      <c r="Q163">
        <v>0.1302924779841356</v>
      </c>
      <c r="W163" s="61" t="s">
        <v>27</v>
      </c>
      <c r="X163">
        <v>0.18387368843090879</v>
      </c>
      <c r="Y163">
        <v>0.13115718570430701</v>
      </c>
    </row>
    <row r="164" spans="1:25" x14ac:dyDescent="0.25">
      <c r="W164" s="61" t="s">
        <v>28</v>
      </c>
      <c r="X164">
        <v>-1.667411853834257E-2</v>
      </c>
      <c r="Y164">
        <v>-1.7403830134456191E-2</v>
      </c>
    </row>
    <row r="165" spans="1:25" x14ac:dyDescent="0.25">
      <c r="W165" s="61" t="s">
        <v>29</v>
      </c>
      <c r="X165">
        <v>-5.6942449170594198E-2</v>
      </c>
      <c r="Y165">
        <v>-6.7274378778176755E-2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0.1333669395943643</v>
      </c>
      <c r="Y166">
        <v>6.0256436914635718E-2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-9.7417229361322025E-4</v>
      </c>
      <c r="Y167">
        <v>-1.864414561641765E-3</v>
      </c>
    </row>
    <row r="168" spans="1:25" x14ac:dyDescent="0.25">
      <c r="A168" s="61" t="s">
        <v>17</v>
      </c>
      <c r="B168">
        <v>0.17512446789427141</v>
      </c>
      <c r="C168">
        <v>0.26138013361033469</v>
      </c>
      <c r="D168">
        <v>0.275023121666155</v>
      </c>
      <c r="H168" s="61" t="s">
        <v>70</v>
      </c>
      <c r="I168">
        <v>0.40936133838849731</v>
      </c>
      <c r="J168">
        <v>0.496736233960201</v>
      </c>
      <c r="K168">
        <v>0.47324710902955008</v>
      </c>
      <c r="O168" s="61" t="s">
        <v>71</v>
      </c>
      <c r="P168">
        <v>-1.542937514220513E-2</v>
      </c>
      <c r="Q168">
        <v>-0.11321869779460531</v>
      </c>
    </row>
    <row r="169" spans="1:25" x14ac:dyDescent="0.25">
      <c r="A169" s="61" t="s">
        <v>20</v>
      </c>
      <c r="B169">
        <v>0.48447529700204678</v>
      </c>
      <c r="C169">
        <v>0.22728816310123401</v>
      </c>
      <c r="D169">
        <v>0.23943187233091401</v>
      </c>
      <c r="H169" s="61" t="s">
        <v>72</v>
      </c>
      <c r="I169">
        <v>-0.1010955229352944</v>
      </c>
      <c r="J169">
        <v>6.5433238478427191E-2</v>
      </c>
      <c r="K169">
        <v>7.0970290449732173E-2</v>
      </c>
      <c r="O169" s="61" t="s">
        <v>73</v>
      </c>
      <c r="P169">
        <v>0.6130655992837013</v>
      </c>
      <c r="Q169">
        <v>0.38730849076365631</v>
      </c>
    </row>
    <row r="170" spans="1:25" x14ac:dyDescent="0.25">
      <c r="A170" s="61" t="s">
        <v>23</v>
      </c>
      <c r="B170">
        <v>0.44737690975284039</v>
      </c>
      <c r="C170">
        <v>0.65300867078210512</v>
      </c>
      <c r="D170">
        <v>0.66040819622188407</v>
      </c>
      <c r="H170" s="61" t="s">
        <v>74</v>
      </c>
      <c r="I170">
        <v>0.42127885357325989</v>
      </c>
      <c r="J170">
        <v>0.52078168142097903</v>
      </c>
      <c r="K170">
        <v>0.50185476457784295</v>
      </c>
      <c r="O170" s="61" t="s">
        <v>75</v>
      </c>
      <c r="P170">
        <v>0.54578060217854951</v>
      </c>
      <c r="Q170">
        <v>0.26770659511266959</v>
      </c>
      <c r="W170" s="57" t="s">
        <v>79</v>
      </c>
    </row>
    <row r="171" spans="1:25" x14ac:dyDescent="0.25">
      <c r="A171" s="61" t="s">
        <v>26</v>
      </c>
      <c r="B171">
        <v>-0.1030493235657087</v>
      </c>
      <c r="C171">
        <v>0.14436721890767129</v>
      </c>
      <c r="D171">
        <v>0.15122318439063931</v>
      </c>
      <c r="H171" s="61" t="s">
        <v>76</v>
      </c>
      <c r="I171">
        <v>0.2468948513647207</v>
      </c>
      <c r="J171">
        <v>0.40048704377403732</v>
      </c>
      <c r="K171">
        <v>0.39130663612154598</v>
      </c>
      <c r="O171" s="61" t="s">
        <v>77</v>
      </c>
      <c r="P171">
        <v>0.60387559153441772</v>
      </c>
      <c r="Q171">
        <v>0.42447411629557869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8.2581102080439187E-2</v>
      </c>
      <c r="Y172">
        <v>8.2413166625403197E-3</v>
      </c>
    </row>
    <row r="173" spans="1:25" x14ac:dyDescent="0.25">
      <c r="W173" s="61" t="s">
        <v>21</v>
      </c>
      <c r="X173">
        <v>0.43808832977277001</v>
      </c>
      <c r="Y173">
        <v>0.32586601280798738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0.63764360087574834</v>
      </c>
      <c r="Y174">
        <v>0.42234032222544338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0.63786141928651519</v>
      </c>
      <c r="Y175">
        <v>0.39875866566908508</v>
      </c>
    </row>
    <row r="176" spans="1:25" x14ac:dyDescent="0.25">
      <c r="A176" s="61" t="s">
        <v>17</v>
      </c>
      <c r="B176">
        <v>5.7799915370880257E-2</v>
      </c>
      <c r="C176">
        <v>0.1076336760711436</v>
      </c>
      <c r="D176">
        <v>0.10121968780426541</v>
      </c>
      <c r="H176" s="61" t="s">
        <v>70</v>
      </c>
      <c r="I176">
        <v>0.60150565554858415</v>
      </c>
      <c r="J176">
        <v>0.84050402702958582</v>
      </c>
      <c r="K176">
        <v>0.83258877889495331</v>
      </c>
      <c r="O176" s="61" t="s">
        <v>71</v>
      </c>
      <c r="P176">
        <v>0.30378873081955671</v>
      </c>
      <c r="Q176">
        <v>0.36407045066995591</v>
      </c>
      <c r="W176" s="61" t="s">
        <v>28</v>
      </c>
      <c r="X176">
        <v>0.1218179646701766</v>
      </c>
      <c r="Y176">
        <v>3.2963303611410193E-2</v>
      </c>
    </row>
    <row r="177" spans="1:25" x14ac:dyDescent="0.25">
      <c r="A177" s="61" t="s">
        <v>20</v>
      </c>
      <c r="B177">
        <v>-1.982318236896969E-2</v>
      </c>
      <c r="C177">
        <v>8.7140219078868569E-2</v>
      </c>
      <c r="D177">
        <v>8.2290590856666998E-2</v>
      </c>
      <c r="H177" s="61" t="s">
        <v>72</v>
      </c>
      <c r="I177">
        <v>0.36327869607562402</v>
      </c>
      <c r="J177">
        <v>0.73610917213049865</v>
      </c>
      <c r="K177">
        <v>0.72754121299527996</v>
      </c>
      <c r="O177" s="61" t="s">
        <v>73</v>
      </c>
      <c r="P177">
        <v>0.41218778354926461</v>
      </c>
      <c r="Q177">
        <v>0.57819929186408836</v>
      </c>
      <c r="W177" s="61" t="s">
        <v>29</v>
      </c>
      <c r="X177">
        <v>0.51579152948993578</v>
      </c>
      <c r="Y177">
        <v>0.26853582359895961</v>
      </c>
    </row>
    <row r="178" spans="1:25" x14ac:dyDescent="0.25">
      <c r="A178" s="61" t="s">
        <v>23</v>
      </c>
      <c r="B178">
        <v>0.1426510544955896</v>
      </c>
      <c r="C178">
        <v>0.4713733025070978</v>
      </c>
      <c r="D178">
        <v>0.45565688230653001</v>
      </c>
      <c r="H178" s="61" t="s">
        <v>74</v>
      </c>
      <c r="I178">
        <v>0.6034223325228425</v>
      </c>
      <c r="J178">
        <v>0.72182749655300571</v>
      </c>
      <c r="K178">
        <v>0.71508706481619666</v>
      </c>
      <c r="O178" s="61" t="s">
        <v>75</v>
      </c>
      <c r="P178">
        <v>0.4757810710833219</v>
      </c>
      <c r="Q178">
        <v>0.59726395139878197</v>
      </c>
      <c r="W178" s="61" t="s">
        <v>31</v>
      </c>
      <c r="X178">
        <v>0.58313960532035258</v>
      </c>
      <c r="Y178">
        <v>0.31364088405155588</v>
      </c>
    </row>
    <row r="179" spans="1:25" x14ac:dyDescent="0.25">
      <c r="A179" s="61" t="s">
        <v>26</v>
      </c>
      <c r="B179">
        <v>0.24785456756869259</v>
      </c>
      <c r="C179">
        <v>0.65418059711038445</v>
      </c>
      <c r="D179">
        <v>0.65587185731821962</v>
      </c>
      <c r="H179" s="61" t="s">
        <v>76</v>
      </c>
      <c r="I179">
        <v>0.55040745192854501</v>
      </c>
      <c r="J179">
        <v>0.75553903371558606</v>
      </c>
      <c r="K179">
        <v>0.75826106730352982</v>
      </c>
      <c r="O179" s="61" t="s">
        <v>77</v>
      </c>
      <c r="P179">
        <v>0.44574700426023861</v>
      </c>
      <c r="Q179">
        <v>0.59506087798363683</v>
      </c>
      <c r="W179" s="61" t="s">
        <v>32</v>
      </c>
      <c r="X179">
        <v>-1.8432397722044951E-2</v>
      </c>
      <c r="Y179">
        <v>-0.1212046682260056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-9.6789116911889517E-2</v>
      </c>
      <c r="C184">
        <v>-1.4859659032155151E-2</v>
      </c>
      <c r="D184">
        <v>7.9830435699210171E-3</v>
      </c>
      <c r="H184" s="61" t="s">
        <v>70</v>
      </c>
      <c r="I184">
        <v>0.34147252712247</v>
      </c>
      <c r="J184">
        <v>0.17267371630030159</v>
      </c>
      <c r="K184">
        <v>0.1440331600720382</v>
      </c>
      <c r="O184" s="61" t="s">
        <v>71</v>
      </c>
      <c r="P184">
        <v>-6.4806192604804826E-3</v>
      </c>
      <c r="Q184">
        <v>0.38503774350068343</v>
      </c>
      <c r="W184" s="61" t="s">
        <v>18</v>
      </c>
      <c r="X184">
        <v>1.8395709576207741E-2</v>
      </c>
      <c r="Y184">
        <v>-3.6335068204269318E-4</v>
      </c>
    </row>
    <row r="185" spans="1:25" x14ac:dyDescent="0.25">
      <c r="A185" s="61" t="s">
        <v>20</v>
      </c>
      <c r="B185">
        <v>6.6451687118476302E-3</v>
      </c>
      <c r="C185">
        <v>0.12874464268158539</v>
      </c>
      <c r="D185">
        <v>0.1043648605572151</v>
      </c>
      <c r="H185" s="61" t="s">
        <v>72</v>
      </c>
      <c r="I185">
        <v>0.38560809412346758</v>
      </c>
      <c r="J185">
        <v>0.2236059559087904</v>
      </c>
      <c r="K185">
        <v>0.2121180095437365</v>
      </c>
      <c r="O185" s="61" t="s">
        <v>73</v>
      </c>
      <c r="P185">
        <v>-7.7676280417340177E-3</v>
      </c>
      <c r="Q185">
        <v>0.34750366618099771</v>
      </c>
      <c r="W185" s="61" t="s">
        <v>21</v>
      </c>
      <c r="X185">
        <v>0.10608222020254229</v>
      </c>
      <c r="Y185">
        <v>0.1210919703516517</v>
      </c>
    </row>
    <row r="186" spans="1:25" x14ac:dyDescent="0.25">
      <c r="A186" s="61" t="s">
        <v>23</v>
      </c>
      <c r="B186">
        <v>8.9427858247602507E-2</v>
      </c>
      <c r="C186">
        <v>1.8725043997116948E-2</v>
      </c>
      <c r="D186">
        <v>-6.7875575768785506E-3</v>
      </c>
      <c r="H186" s="61" t="s">
        <v>74</v>
      </c>
      <c r="I186">
        <v>0.25581521263371748</v>
      </c>
      <c r="J186">
        <v>0.15660399480984341</v>
      </c>
      <c r="K186">
        <v>0.14886392744814131</v>
      </c>
      <c r="O186" s="61" t="s">
        <v>75</v>
      </c>
      <c r="P186">
        <v>-3.1181547227731081E-2</v>
      </c>
      <c r="Q186">
        <v>0.28893142121254478</v>
      </c>
      <c r="W186" s="61" t="s">
        <v>24</v>
      </c>
      <c r="X186">
        <v>0.42368477376656222</v>
      </c>
      <c r="Y186">
        <v>0.57979884495441691</v>
      </c>
    </row>
    <row r="187" spans="1:25" x14ac:dyDescent="0.25">
      <c r="A187" s="61" t="s">
        <v>26</v>
      </c>
      <c r="B187">
        <v>-2.639284843376186E-2</v>
      </c>
      <c r="C187">
        <v>0.1052702306507069</v>
      </c>
      <c r="D187">
        <v>8.5195564521009959E-2</v>
      </c>
      <c r="H187" s="61" t="s">
        <v>76</v>
      </c>
      <c r="I187">
        <v>0.47564328744758239</v>
      </c>
      <c r="J187">
        <v>0.22873418728800651</v>
      </c>
      <c r="K187">
        <v>0.19976554403642011</v>
      </c>
      <c r="O187" s="61" t="s">
        <v>77</v>
      </c>
      <c r="P187">
        <v>5.544394704795147E-2</v>
      </c>
      <c r="Q187">
        <v>0.47610653906682587</v>
      </c>
      <c r="W187" s="61" t="s">
        <v>27</v>
      </c>
      <c r="X187">
        <v>0.45232494902644421</v>
      </c>
      <c r="Y187">
        <v>0.6005603217205826</v>
      </c>
    </row>
    <row r="188" spans="1:25" x14ac:dyDescent="0.25">
      <c r="W188" s="61" t="s">
        <v>28</v>
      </c>
      <c r="X188">
        <v>2.9905125447388471E-2</v>
      </c>
      <c r="Y188">
        <v>1.7670257191397979E-2</v>
      </c>
    </row>
    <row r="189" spans="1:25" x14ac:dyDescent="0.25">
      <c r="W189" s="61" t="s">
        <v>29</v>
      </c>
      <c r="X189">
        <v>3.2761370422295051E-2</v>
      </c>
      <c r="Y189">
        <v>8.1098699671408828E-2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0.46127607004909171</v>
      </c>
      <c r="Y190">
        <v>0.57667065271993234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0.30324630555910292</v>
      </c>
      <c r="Y191">
        <v>0.36307691944753689</v>
      </c>
    </row>
    <row r="192" spans="1:25" x14ac:dyDescent="0.25">
      <c r="A192" s="61" t="s">
        <v>17</v>
      </c>
      <c r="B192">
        <v>-1.478475420757663E-2</v>
      </c>
      <c r="C192">
        <v>-2.5278812919865761E-2</v>
      </c>
      <c r="D192">
        <v>-3.3366395931826262E-2</v>
      </c>
      <c r="H192" s="61" t="s">
        <v>70</v>
      </c>
      <c r="I192">
        <v>-6.150656810403838E-2</v>
      </c>
      <c r="J192">
        <v>-4.0326733200070727E-2</v>
      </c>
      <c r="K192">
        <v>-4.3169250861129348E-2</v>
      </c>
      <c r="O192" s="61" t="s">
        <v>71</v>
      </c>
      <c r="P192">
        <v>-0.26342446734870723</v>
      </c>
      <c r="Q192">
        <v>-0.38842153282066949</v>
      </c>
    </row>
    <row r="193" spans="1:25" x14ac:dyDescent="0.25">
      <c r="A193" s="61" t="s">
        <v>20</v>
      </c>
      <c r="B193">
        <v>-9.1258627326983713E-2</v>
      </c>
      <c r="C193">
        <v>4.8075891116704482E-2</v>
      </c>
      <c r="D193">
        <v>3.7779122749489122E-2</v>
      </c>
      <c r="H193" s="61" t="s">
        <v>72</v>
      </c>
      <c r="I193">
        <v>-0.32785827777813409</v>
      </c>
      <c r="J193">
        <v>5.1408088934755333E-2</v>
      </c>
      <c r="K193">
        <v>4.8773908273592549E-2</v>
      </c>
      <c r="O193" s="61" t="s">
        <v>73</v>
      </c>
      <c r="P193">
        <v>1.020692737151444E-2</v>
      </c>
      <c r="Q193">
        <v>2.0893027363091982E-2</v>
      </c>
    </row>
    <row r="194" spans="1:25" x14ac:dyDescent="0.25">
      <c r="A194" s="61" t="s">
        <v>23</v>
      </c>
      <c r="B194">
        <v>2.7703754086193619E-2</v>
      </c>
      <c r="C194">
        <v>-0.1168295992501983</v>
      </c>
      <c r="D194">
        <v>-0.1123609372416479</v>
      </c>
      <c r="H194" s="61" t="s">
        <v>74</v>
      </c>
      <c r="I194">
        <v>-0.26985210089080419</v>
      </c>
      <c r="J194">
        <v>2.8266091380153589E-2</v>
      </c>
      <c r="K194">
        <v>2.1107773142649149E-2</v>
      </c>
      <c r="O194" s="61" t="s">
        <v>75</v>
      </c>
      <c r="P194">
        <v>-0.15851741941089609</v>
      </c>
      <c r="Q194">
        <v>-0.1316359520371029</v>
      </c>
      <c r="W194" s="57" t="s">
        <v>84</v>
      </c>
    </row>
    <row r="195" spans="1:25" x14ac:dyDescent="0.25">
      <c r="A195" s="61" t="s">
        <v>26</v>
      </c>
      <c r="B195">
        <v>-0.2430772981452051</v>
      </c>
      <c r="C195">
        <v>6.3561002283754955E-2</v>
      </c>
      <c r="D195">
        <v>7.7514200072370781E-2</v>
      </c>
      <c r="H195" s="61" t="s">
        <v>76</v>
      </c>
      <c r="I195">
        <v>-7.8073771321134258E-2</v>
      </c>
      <c r="J195">
        <v>4.1289746581876598E-2</v>
      </c>
      <c r="K195">
        <v>4.3916728770633733E-2</v>
      </c>
      <c r="O195" s="61" t="s">
        <v>77</v>
      </c>
      <c r="P195">
        <v>1.0521829170392219E-2</v>
      </c>
      <c r="Q195">
        <v>-0.15690202058793909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-8.2621189479987284E-2</v>
      </c>
      <c r="Y196">
        <v>0.15193066148564149</v>
      </c>
    </row>
    <row r="197" spans="1:25" x14ac:dyDescent="0.25">
      <c r="W197" s="61" t="s">
        <v>21</v>
      </c>
      <c r="X197">
        <v>0.1192077329049436</v>
      </c>
      <c r="Y197">
        <v>0.41383387526930338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5.0660949232693243E-2</v>
      </c>
      <c r="Y198">
        <v>0.46142392665481408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-6.4823107491840309E-2</v>
      </c>
      <c r="Y199">
        <v>0.3392862238758117</v>
      </c>
    </row>
    <row r="200" spans="1:25" x14ac:dyDescent="0.25">
      <c r="A200" s="61" t="s">
        <v>17</v>
      </c>
      <c r="B200">
        <v>6.7270207422536366E-2</v>
      </c>
      <c r="C200">
        <v>5.5575717063369662E-3</v>
      </c>
      <c r="D200">
        <v>2.0657624049800838E-3</v>
      </c>
      <c r="H200" s="61" t="s">
        <v>70</v>
      </c>
      <c r="I200">
        <v>6.9659616550470458E-3</v>
      </c>
      <c r="J200">
        <v>0.14287058567379671</v>
      </c>
      <c r="K200">
        <v>0.12382025246519859</v>
      </c>
      <c r="O200" s="61" t="s">
        <v>71</v>
      </c>
      <c r="P200">
        <v>6.3629853072494635E-2</v>
      </c>
      <c r="Q200">
        <v>3.7720214604895961E-3</v>
      </c>
      <c r="W200" s="61" t="s">
        <v>28</v>
      </c>
      <c r="X200">
        <v>-8.6555623720461522E-2</v>
      </c>
      <c r="Y200">
        <v>6.6067158061895545E-2</v>
      </c>
    </row>
    <row r="201" spans="1:25" x14ac:dyDescent="0.25">
      <c r="A201" s="61" t="s">
        <v>20</v>
      </c>
      <c r="B201">
        <v>1.156349953456234E-2</v>
      </c>
      <c r="C201">
        <v>-1.560984318753352E-2</v>
      </c>
      <c r="D201">
        <v>-4.7733837424063256E-3</v>
      </c>
      <c r="H201" s="61" t="s">
        <v>72</v>
      </c>
      <c r="I201">
        <v>9.432111886713726E-2</v>
      </c>
      <c r="J201">
        <v>-7.3716694449393008E-2</v>
      </c>
      <c r="K201">
        <v>-8.7836400084887398E-2</v>
      </c>
      <c r="O201" s="61" t="s">
        <v>73</v>
      </c>
      <c r="P201">
        <v>2.8415181214068039E-2</v>
      </c>
      <c r="Q201">
        <v>9.3506901750092852E-2</v>
      </c>
      <c r="W201" s="61" t="s">
        <v>29</v>
      </c>
      <c r="X201">
        <v>-7.1097968169193948E-2</v>
      </c>
      <c r="Y201">
        <v>0.2448472812436216</v>
      </c>
    </row>
    <row r="202" spans="1:25" x14ac:dyDescent="0.25">
      <c r="A202" s="61" t="s">
        <v>23</v>
      </c>
      <c r="B202">
        <v>-0.12546207304351939</v>
      </c>
      <c r="C202">
        <v>1.279508907807159E-2</v>
      </c>
      <c r="D202">
        <v>2.3547068638507439E-2</v>
      </c>
      <c r="H202" s="61" t="s">
        <v>74</v>
      </c>
      <c r="I202">
        <v>-0.13549878415737729</v>
      </c>
      <c r="J202">
        <v>0.17739763827343111</v>
      </c>
      <c r="K202">
        <v>0.16563622556187019</v>
      </c>
      <c r="O202" s="61" t="s">
        <v>75</v>
      </c>
      <c r="P202">
        <v>-2.8737312834383199E-2</v>
      </c>
      <c r="Q202">
        <v>-0.28927950663524438</v>
      </c>
      <c r="W202" s="61" t="s">
        <v>31</v>
      </c>
      <c r="X202">
        <v>5.5560087087698468E-2</v>
      </c>
      <c r="Y202">
        <v>0.51693877391714504</v>
      </c>
    </row>
    <row r="203" spans="1:25" x14ac:dyDescent="0.25">
      <c r="A203" s="61" t="s">
        <v>26</v>
      </c>
      <c r="B203">
        <v>9.4340652471336765E-3</v>
      </c>
      <c r="C203">
        <v>2.871313341498348E-2</v>
      </c>
      <c r="D203">
        <v>1.311756854936957E-2</v>
      </c>
      <c r="H203" s="61" t="s">
        <v>76</v>
      </c>
      <c r="I203">
        <v>-0.1398584520149494</v>
      </c>
      <c r="J203">
        <v>9.2934378311854748E-2</v>
      </c>
      <c r="K203">
        <v>7.9740215034270853E-2</v>
      </c>
      <c r="O203" s="61" t="s">
        <v>77</v>
      </c>
      <c r="P203">
        <v>8.2571602961387477E-2</v>
      </c>
      <c r="Q203">
        <v>0.10216848778539871</v>
      </c>
      <c r="W203" s="61" t="s">
        <v>32</v>
      </c>
      <c r="X203">
        <v>-4.0040716574582608E-2</v>
      </c>
      <c r="Y203">
        <v>0.32650016546814409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2.5358813351844312E-2</v>
      </c>
      <c r="C208">
        <v>4.05402742331352E-2</v>
      </c>
      <c r="D208">
        <v>3.6173217289730053E-2</v>
      </c>
      <c r="H208" s="61" t="s">
        <v>70</v>
      </c>
      <c r="I208">
        <v>0.69393675265398247</v>
      </c>
      <c r="J208">
        <v>-0.17741248165974621</v>
      </c>
      <c r="K208">
        <v>-0.1787701154424276</v>
      </c>
      <c r="O208" s="61" t="s">
        <v>71</v>
      </c>
      <c r="P208">
        <v>0.11822683083349619</v>
      </c>
      <c r="Q208">
        <v>0.36577909992965307</v>
      </c>
      <c r="W208" s="61" t="s">
        <v>18</v>
      </c>
      <c r="X208">
        <v>4.7728416930064412E-3</v>
      </c>
      <c r="Y208">
        <v>5.4402394960666976E-3</v>
      </c>
    </row>
    <row r="209" spans="1:25" x14ac:dyDescent="0.25">
      <c r="A209" s="61" t="s">
        <v>20</v>
      </c>
      <c r="B209">
        <v>-0.19024362266545319</v>
      </c>
      <c r="C209">
        <v>-0.2269146118838167</v>
      </c>
      <c r="D209">
        <v>-0.23088179027237349</v>
      </c>
      <c r="H209" s="61" t="s">
        <v>72</v>
      </c>
      <c r="I209">
        <v>0.33577065598259082</v>
      </c>
      <c r="J209">
        <v>-0.26417928894614962</v>
      </c>
      <c r="K209">
        <v>-0.26313116444351969</v>
      </c>
      <c r="O209" s="61" t="s">
        <v>73</v>
      </c>
      <c r="P209">
        <v>0.37443348235200591</v>
      </c>
      <c r="Q209">
        <v>0.58903328896068896</v>
      </c>
      <c r="W209" s="61" t="s">
        <v>21</v>
      </c>
      <c r="X209">
        <v>0.1884191631466649</v>
      </c>
      <c r="Y209">
        <v>0.16517852211152231</v>
      </c>
    </row>
    <row r="210" spans="1:25" x14ac:dyDescent="0.25">
      <c r="A210" s="61" t="s">
        <v>23</v>
      </c>
      <c r="B210">
        <v>0.40845821838387159</v>
      </c>
      <c r="C210">
        <v>1.972206523227776E-2</v>
      </c>
      <c r="D210">
        <v>2.246519919021802E-2</v>
      </c>
      <c r="H210" s="61" t="s">
        <v>74</v>
      </c>
      <c r="I210">
        <v>0.73955750438100654</v>
      </c>
      <c r="J210">
        <v>-4.3623085328905041E-2</v>
      </c>
      <c r="K210">
        <v>-4.7846204080460412E-2</v>
      </c>
      <c r="O210" s="61" t="s">
        <v>75</v>
      </c>
      <c r="P210">
        <v>0.30355377702549913</v>
      </c>
      <c r="Q210">
        <v>0.64683579750479081</v>
      </c>
      <c r="W210" s="61" t="s">
        <v>24</v>
      </c>
      <c r="X210">
        <v>-3.1257344264568582E-2</v>
      </c>
      <c r="Y210">
        <v>-0.1176309587365424</v>
      </c>
    </row>
    <row r="211" spans="1:25" x14ac:dyDescent="0.25">
      <c r="A211" s="61" t="s">
        <v>26</v>
      </c>
      <c r="B211">
        <v>-0.51519643100062962</v>
      </c>
      <c r="C211">
        <v>-8.5032024070169979E-2</v>
      </c>
      <c r="D211">
        <v>-8.5796625234558221E-2</v>
      </c>
      <c r="H211" s="61" t="s">
        <v>76</v>
      </c>
      <c r="I211">
        <v>0.64235483101209478</v>
      </c>
      <c r="J211">
        <v>-0.12250253211550061</v>
      </c>
      <c r="K211">
        <v>-0.12682102043140481</v>
      </c>
      <c r="O211" s="61" t="s">
        <v>77</v>
      </c>
      <c r="P211">
        <v>0.42029295458452409</v>
      </c>
      <c r="Q211">
        <v>0.72773430224851954</v>
      </c>
      <c r="W211" s="61" t="s">
        <v>27</v>
      </c>
      <c r="X211">
        <v>-6.3398864815674597E-2</v>
      </c>
      <c r="Y211">
        <v>-4.913397802348226E-2</v>
      </c>
    </row>
    <row r="212" spans="1:25" x14ac:dyDescent="0.25">
      <c r="W212" s="61" t="s">
        <v>28</v>
      </c>
      <c r="X212">
        <v>-6.333411605328629E-3</v>
      </c>
      <c r="Y212">
        <v>1.700926933552822E-3</v>
      </c>
    </row>
    <row r="213" spans="1:25" x14ac:dyDescent="0.25">
      <c r="W213" s="61" t="s">
        <v>29</v>
      </c>
      <c r="X213">
        <v>-7.2099937946767625E-2</v>
      </c>
      <c r="Y213">
        <v>4.1285384562372622E-2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-8.6002063762496389E-2</v>
      </c>
      <c r="Y214">
        <v>-5.9845629468982753E-2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-0.23158540875624639</v>
      </c>
      <c r="Y215">
        <v>-0.3419506497349904</v>
      </c>
    </row>
    <row r="216" spans="1:25" x14ac:dyDescent="0.25">
      <c r="A216" s="61" t="s">
        <v>17</v>
      </c>
      <c r="B216">
        <v>-1.3498923451481669E-2</v>
      </c>
      <c r="C216">
        <v>2.309266763707462E-2</v>
      </c>
      <c r="D216">
        <v>2.5377384446447559E-2</v>
      </c>
      <c r="H216" s="61" t="s">
        <v>70</v>
      </c>
      <c r="I216">
        <v>9.6792455862594245E-2</v>
      </c>
      <c r="J216">
        <v>0.17454855404043881</v>
      </c>
      <c r="K216">
        <v>0.17440305895808689</v>
      </c>
      <c r="O216" s="61" t="s">
        <v>71</v>
      </c>
      <c r="P216">
        <v>-9.4430953570173518E-2</v>
      </c>
      <c r="Q216">
        <v>5.1079134602703608E-2</v>
      </c>
    </row>
    <row r="217" spans="1:25" x14ac:dyDescent="0.25">
      <c r="A217" s="61" t="s">
        <v>20</v>
      </c>
      <c r="B217">
        <v>-2.6207343376670231E-2</v>
      </c>
      <c r="C217">
        <v>4.5260922930610452E-2</v>
      </c>
      <c r="D217">
        <v>5.0227197495585019E-2</v>
      </c>
      <c r="H217" s="61" t="s">
        <v>72</v>
      </c>
      <c r="I217">
        <v>2.9858577751324399E-2</v>
      </c>
      <c r="J217">
        <v>1.325897596836785E-2</v>
      </c>
      <c r="K217">
        <v>2.1899911265286839E-2</v>
      </c>
      <c r="O217" s="61" t="s">
        <v>73</v>
      </c>
      <c r="P217">
        <v>-2.430385114433908E-2</v>
      </c>
      <c r="Q217">
        <v>-1.49385261720952E-2</v>
      </c>
    </row>
    <row r="218" spans="1:25" x14ac:dyDescent="0.25">
      <c r="A218" s="61" t="s">
        <v>23</v>
      </c>
      <c r="B218">
        <v>-6.7505960900981876E-2</v>
      </c>
      <c r="C218">
        <v>-4.2144756531107518E-2</v>
      </c>
      <c r="D218">
        <v>-4.5139340985216762E-2</v>
      </c>
      <c r="H218" s="61" t="s">
        <v>74</v>
      </c>
      <c r="I218">
        <v>-8.4403212378536097E-2</v>
      </c>
      <c r="J218">
        <v>4.7540166950474153E-2</v>
      </c>
      <c r="K218">
        <v>5.3861861334302853E-2</v>
      </c>
      <c r="O218" s="61" t="s">
        <v>75</v>
      </c>
      <c r="P218">
        <v>-9.3341439062705159E-2</v>
      </c>
      <c r="Q218">
        <v>-6.21499748416907E-2</v>
      </c>
      <c r="W218" s="57" t="s">
        <v>89</v>
      </c>
    </row>
    <row r="219" spans="1:25" x14ac:dyDescent="0.25">
      <c r="A219" s="61" t="s">
        <v>26</v>
      </c>
      <c r="B219">
        <v>-0.10633204493717199</v>
      </c>
      <c r="C219">
        <v>2.9273924731777231E-3</v>
      </c>
      <c r="D219">
        <v>1.2320933461593429E-2</v>
      </c>
      <c r="H219" s="61" t="s">
        <v>76</v>
      </c>
      <c r="I219">
        <v>-2.8290501431677249E-2</v>
      </c>
      <c r="J219">
        <v>2.280608745577194E-2</v>
      </c>
      <c r="K219">
        <v>2.31177011721009E-2</v>
      </c>
      <c r="O219" s="61" t="s">
        <v>77</v>
      </c>
      <c r="P219">
        <v>4.945805307784245E-2</v>
      </c>
      <c r="Q219">
        <v>-1.772604698587928E-2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1.199099062116615E-2</v>
      </c>
      <c r="Y220">
        <v>0.12690932942794439</v>
      </c>
    </row>
    <row r="221" spans="1:25" x14ac:dyDescent="0.25">
      <c r="W221" s="61" t="s">
        <v>21</v>
      </c>
      <c r="X221">
        <v>2.209879947795485E-3</v>
      </c>
      <c r="Y221">
        <v>0.2792780879021326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5.9836481579233103E-2</v>
      </c>
      <c r="Y222">
        <v>-6.9870983511817225E-2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5.231664236962727E-2</v>
      </c>
      <c r="Y223">
        <v>-2.1257591693019721E-2</v>
      </c>
    </row>
    <row r="224" spans="1:25" x14ac:dyDescent="0.25">
      <c r="A224" s="61" t="s">
        <v>17</v>
      </c>
      <c r="B224">
        <v>0.17425991815468661</v>
      </c>
      <c r="C224">
        <v>-2.194360057864855E-2</v>
      </c>
      <c r="D224">
        <v>-3.3790125663174568E-2</v>
      </c>
      <c r="H224" s="61" t="s">
        <v>70</v>
      </c>
      <c r="I224">
        <v>0.5302807217816341</v>
      </c>
      <c r="J224">
        <v>6.2979430102971953E-2</v>
      </c>
      <c r="K224">
        <v>-0.1895938862313471</v>
      </c>
      <c r="O224" s="61" t="s">
        <v>71</v>
      </c>
      <c r="P224">
        <v>0.41320731374684733</v>
      </c>
      <c r="Q224">
        <v>0.33159803886416012</v>
      </c>
      <c r="W224" s="61" t="s">
        <v>28</v>
      </c>
      <c r="X224">
        <v>4.1976154736219462E-2</v>
      </c>
      <c r="Y224">
        <v>4.4338745930731553E-2</v>
      </c>
    </row>
    <row r="225" spans="1:25" x14ac:dyDescent="0.25">
      <c r="A225" s="61" t="s">
        <v>20</v>
      </c>
      <c r="B225">
        <v>0.50444636972731338</v>
      </c>
      <c r="C225">
        <v>-0.15615969663526971</v>
      </c>
      <c r="D225">
        <v>-0.24517102280897651</v>
      </c>
      <c r="H225" s="61" t="s">
        <v>72</v>
      </c>
      <c r="I225">
        <v>0.28982767976789142</v>
      </c>
      <c r="J225">
        <v>-2.7527806129991859E-2</v>
      </c>
      <c r="K225">
        <v>-0.19762868338208719</v>
      </c>
      <c r="O225" s="61" t="s">
        <v>73</v>
      </c>
      <c r="P225">
        <v>0.4529643326763596</v>
      </c>
      <c r="Q225">
        <v>0.46800888088440329</v>
      </c>
      <c r="W225" s="61" t="s">
        <v>29</v>
      </c>
      <c r="X225">
        <v>-1.2582422036461271E-2</v>
      </c>
      <c r="Y225">
        <v>0.1406439638300914</v>
      </c>
    </row>
    <row r="226" spans="1:25" x14ac:dyDescent="0.25">
      <c r="A226" s="61" t="s">
        <v>23</v>
      </c>
      <c r="B226">
        <v>0.44726207341581481</v>
      </c>
      <c r="C226">
        <v>-0.25463205743232281</v>
      </c>
      <c r="D226">
        <v>-0.32693324552977338</v>
      </c>
      <c r="H226" s="61" t="s">
        <v>74</v>
      </c>
      <c r="I226">
        <v>0.229488558415579</v>
      </c>
      <c r="J226">
        <v>-4.1926566588122362E-2</v>
      </c>
      <c r="K226">
        <v>-7.5205540917499217E-2</v>
      </c>
      <c r="O226" s="61" t="s">
        <v>75</v>
      </c>
      <c r="P226">
        <v>0.41014884726423451</v>
      </c>
      <c r="Q226">
        <v>0.457073015503485</v>
      </c>
      <c r="W226" s="61" t="s">
        <v>31</v>
      </c>
      <c r="X226">
        <v>-3.5644210176317179E-2</v>
      </c>
      <c r="Y226">
        <v>-6.6143161937782829E-2</v>
      </c>
    </row>
    <row r="227" spans="1:25" x14ac:dyDescent="0.25">
      <c r="A227" s="61" t="s">
        <v>26</v>
      </c>
      <c r="B227">
        <v>0.34057889102913702</v>
      </c>
      <c r="C227">
        <v>-7.766396670516626E-2</v>
      </c>
      <c r="D227">
        <v>-0.1465334672963523</v>
      </c>
      <c r="H227" s="61" t="s">
        <v>76</v>
      </c>
      <c r="I227">
        <v>0.54447838221842448</v>
      </c>
      <c r="J227">
        <v>2.3566158421239561E-2</v>
      </c>
      <c r="K227">
        <v>-0.15810714241476831</v>
      </c>
      <c r="O227" s="61" t="s">
        <v>77</v>
      </c>
      <c r="P227">
        <v>0.30616501911659377</v>
      </c>
      <c r="Q227">
        <v>0.4176751364684112</v>
      </c>
      <c r="W227" s="61" t="s">
        <v>32</v>
      </c>
      <c r="X227">
        <v>2.3414748738761201E-2</v>
      </c>
      <c r="Y227">
        <v>1.5759401717109389E-2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7.1502070720953839E-2</v>
      </c>
      <c r="Y232">
        <v>9.9531967628186002E-2</v>
      </c>
    </row>
    <row r="233" spans="1:25" x14ac:dyDescent="0.25">
      <c r="W233" s="61" t="s">
        <v>21</v>
      </c>
      <c r="X233">
        <v>0.1343668746964197</v>
      </c>
      <c r="Y233">
        <v>0.1523007915350281</v>
      </c>
    </row>
    <row r="234" spans="1:25" x14ac:dyDescent="0.25">
      <c r="W234" s="61" t="s">
        <v>24</v>
      </c>
      <c r="X234">
        <v>0.39415776876535341</v>
      </c>
      <c r="Y234">
        <v>0.71444101896693724</v>
      </c>
    </row>
    <row r="235" spans="1:25" x14ac:dyDescent="0.25">
      <c r="W235" s="61" t="s">
        <v>27</v>
      </c>
      <c r="X235">
        <v>0.40900896741086362</v>
      </c>
      <c r="Y235">
        <v>0.67348105817409809</v>
      </c>
    </row>
    <row r="236" spans="1:25" x14ac:dyDescent="0.25">
      <c r="W236" s="61" t="s">
        <v>28</v>
      </c>
      <c r="X236">
        <v>4.5308538809416939E-2</v>
      </c>
      <c r="Y236">
        <v>4.2822855933652801E-2</v>
      </c>
    </row>
    <row r="237" spans="1:25" x14ac:dyDescent="0.25">
      <c r="W237" s="61" t="s">
        <v>29</v>
      </c>
      <c r="X237">
        <v>-6.8011485863694696E-2</v>
      </c>
      <c r="Y237">
        <v>6.7766530212572521E-2</v>
      </c>
    </row>
    <row r="238" spans="1:25" x14ac:dyDescent="0.25">
      <c r="W238" s="61" t="s">
        <v>31</v>
      </c>
      <c r="X238">
        <v>0.31066601844736469</v>
      </c>
      <c r="Y238">
        <v>0.63176307213171734</v>
      </c>
    </row>
    <row r="239" spans="1:25" x14ac:dyDescent="0.25">
      <c r="W239" s="61" t="s">
        <v>32</v>
      </c>
      <c r="X239">
        <v>0.12933824051086359</v>
      </c>
      <c r="Y239">
        <v>0.35477843972786921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1.9686281555191441E-2</v>
      </c>
      <c r="Y244">
        <v>-7.1083224901051798E-3</v>
      </c>
    </row>
    <row r="245" spans="1:25" x14ac:dyDescent="0.25">
      <c r="W245" s="61" t="s">
        <v>21</v>
      </c>
      <c r="X245">
        <v>0.14678022331502111</v>
      </c>
      <c r="Y245">
        <v>7.50910163128609E-2</v>
      </c>
    </row>
    <row r="246" spans="1:25" x14ac:dyDescent="0.25">
      <c r="W246" s="61" t="s">
        <v>24</v>
      </c>
      <c r="X246">
        <v>6.2624265543481911E-2</v>
      </c>
      <c r="Y246">
        <v>-3.4784221369726032E-2</v>
      </c>
    </row>
    <row r="247" spans="1:25" x14ac:dyDescent="0.25">
      <c r="W247" s="61" t="s">
        <v>27</v>
      </c>
      <c r="X247">
        <v>3.5850956536709382E-2</v>
      </c>
      <c r="Y247">
        <v>2.8908398445134511E-2</v>
      </c>
    </row>
    <row r="248" spans="1:25" x14ac:dyDescent="0.25">
      <c r="W248" s="61" t="s">
        <v>28</v>
      </c>
      <c r="X248">
        <v>3.2437211195419438E-3</v>
      </c>
      <c r="Y248">
        <v>3.3918437967634229E-3</v>
      </c>
    </row>
    <row r="249" spans="1:25" x14ac:dyDescent="0.25">
      <c r="W249" s="61" t="s">
        <v>29</v>
      </c>
      <c r="X249">
        <v>7.3103626240791045E-2</v>
      </c>
      <c r="Y249">
        <v>1.9779453126959969E-2</v>
      </c>
    </row>
    <row r="250" spans="1:25" x14ac:dyDescent="0.25">
      <c r="W250" s="61" t="s">
        <v>31</v>
      </c>
      <c r="X250">
        <v>1.738513464620146E-2</v>
      </c>
      <c r="Y250">
        <v>-1.144518442500256E-2</v>
      </c>
    </row>
    <row r="251" spans="1:25" x14ac:dyDescent="0.25">
      <c r="W251" s="61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0.36393727402826948</v>
      </c>
      <c r="Y256">
        <v>0.37538101507095251</v>
      </c>
    </row>
    <row r="257" spans="1:25" x14ac:dyDescent="0.25">
      <c r="W257" s="61" t="s">
        <v>21</v>
      </c>
      <c r="X257">
        <v>0.53925187678457587</v>
      </c>
      <c r="Y257">
        <v>0.60306385786683969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0.46818506347918643</v>
      </c>
      <c r="Y258">
        <v>0.55260167774735336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0.46322616156419311</v>
      </c>
      <c r="Y259">
        <v>0.50081920105605549</v>
      </c>
    </row>
    <row r="260" spans="1:25" x14ac:dyDescent="0.25">
      <c r="A260" s="62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62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1" t="s">
        <v>28</v>
      </c>
      <c r="X260">
        <v>0.26229223715612959</v>
      </c>
      <c r="Y260">
        <v>0.2536499368498617</v>
      </c>
    </row>
    <row r="261" spans="1:25" x14ac:dyDescent="0.25">
      <c r="A261" s="62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62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1" t="s">
        <v>29</v>
      </c>
      <c r="X261">
        <v>0.53633506872568038</v>
      </c>
      <c r="Y261">
        <v>0.59201121581820826</v>
      </c>
    </row>
    <row r="262" spans="1:25" x14ac:dyDescent="0.25">
      <c r="A262" s="62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1" t="s">
        <v>31</v>
      </c>
      <c r="X262">
        <v>0.45145568688832621</v>
      </c>
      <c r="Y262">
        <v>0.45817623238122751</v>
      </c>
    </row>
    <row r="263" spans="1:25" x14ac:dyDescent="0.25">
      <c r="A263" s="62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1" t="s">
        <v>32</v>
      </c>
      <c r="X263">
        <v>0.43972515985769478</v>
      </c>
      <c r="Y263">
        <v>0.38230278658911948</v>
      </c>
    </row>
    <row r="264" spans="1:25" x14ac:dyDescent="0.25">
      <c r="A264" s="62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62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62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62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62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62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62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62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62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62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62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62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62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62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62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62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62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62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62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62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62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62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62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62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62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62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62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62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62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62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62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62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62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62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62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62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62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62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62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62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62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62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62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62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62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62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62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62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62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62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62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62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62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62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62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62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62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62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62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62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62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62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62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62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62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62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62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62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62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62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62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3.5891937559444211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3.6045531865132099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140.3724431469094</v>
      </c>
      <c r="L409" s="64" t="s">
        <v>132</v>
      </c>
      <c r="M409">
        <v>0.98033513232971048</v>
      </c>
      <c r="N409">
        <v>0.93472932214632176</v>
      </c>
      <c r="O409">
        <v>1</v>
      </c>
      <c r="P409">
        <v>0.90290719759244942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63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63" t="s">
        <v>133</v>
      </c>
      <c r="H410">
        <v>79.331289287167991</v>
      </c>
      <c r="L410" s="64" t="s">
        <v>133</v>
      </c>
      <c r="M410">
        <v>0.96587299810018679</v>
      </c>
      <c r="N410">
        <v>1</v>
      </c>
      <c r="O410">
        <v>0.61224831786461908</v>
      </c>
      <c r="P410">
        <v>0.94433446781281416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63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63" t="s">
        <v>134</v>
      </c>
      <c r="H411">
        <v>47.674228724580651</v>
      </c>
      <c r="L411" s="64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63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63" t="s">
        <v>135</v>
      </c>
      <c r="H412">
        <v>82.151917585547537</v>
      </c>
      <c r="L412" s="64" t="s">
        <v>135</v>
      </c>
      <c r="M412">
        <v>0.93674212395112655</v>
      </c>
      <c r="N412">
        <v>0.9287317940696298</v>
      </c>
      <c r="O412">
        <v>0.59862815469245179</v>
      </c>
      <c r="P412">
        <v>0.91108777140283315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63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63" t="s">
        <v>136</v>
      </c>
      <c r="H413">
        <v>92.066085357795757</v>
      </c>
      <c r="L413" s="64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63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63" t="s">
        <v>137</v>
      </c>
      <c r="H414">
        <v>56.740444706018863</v>
      </c>
      <c r="L414" s="64" t="s">
        <v>137</v>
      </c>
      <c r="M414">
        <v>0.95806000590955587</v>
      </c>
      <c r="N414">
        <v>0.89741978112909748</v>
      </c>
      <c r="O414">
        <v>0.71526462999869156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63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63" t="s">
        <v>138</v>
      </c>
      <c r="H415">
        <v>203.76241918671511</v>
      </c>
      <c r="L415" s="64" t="s">
        <v>138</v>
      </c>
      <c r="M415">
        <v>0.88975053019442263</v>
      </c>
      <c r="N415">
        <v>0.92046847949846766</v>
      </c>
      <c r="O415">
        <v>0.90107771571308437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63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63" t="s">
        <v>139</v>
      </c>
      <c r="H416">
        <v>107.62244296299311</v>
      </c>
      <c r="L416" s="64" t="s">
        <v>139</v>
      </c>
      <c r="M416">
        <v>0.92898790589006419</v>
      </c>
      <c r="N416">
        <v>0.94142175629888991</v>
      </c>
      <c r="O416">
        <v>0.56902547926320202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63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63" t="s">
        <v>140</v>
      </c>
      <c r="H417">
        <v>129.4342789331721</v>
      </c>
      <c r="L417" s="64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0.81006833836518854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63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63" t="s">
        <v>141</v>
      </c>
      <c r="H418">
        <v>102.64747233655319</v>
      </c>
      <c r="L418" s="64" t="s">
        <v>141</v>
      </c>
      <c r="M418">
        <v>0.96326942261664039</v>
      </c>
      <c r="N418">
        <v>0.92893698504149769</v>
      </c>
      <c r="O418">
        <v>0.66530235250553316</v>
      </c>
      <c r="P418">
        <v>0.90945590231940254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63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63" t="s">
        <v>142</v>
      </c>
      <c r="H419">
        <v>102.5897925395718</v>
      </c>
      <c r="L419" s="64" t="s">
        <v>142</v>
      </c>
      <c r="M419">
        <v>0.94228572673877609</v>
      </c>
      <c r="N419">
        <v>0.90146455679833326</v>
      </c>
      <c r="O419">
        <v>0.60318901764423849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63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63" t="s">
        <v>143</v>
      </c>
      <c r="H420">
        <v>66.58002851357621</v>
      </c>
      <c r="L420" s="64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0.83062821533768272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63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112.5702069471636</v>
      </c>
      <c r="L432" s="64" t="s">
        <v>146</v>
      </c>
      <c r="M432">
        <v>0.89954280540914255</v>
      </c>
      <c r="N432">
        <v>0.7565455099023588</v>
      </c>
      <c r="O432">
        <v>0.90079399715362485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63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63" t="s">
        <v>133</v>
      </c>
      <c r="H433">
        <v>229.9337589464555</v>
      </c>
      <c r="L433" s="64" t="s">
        <v>147</v>
      </c>
      <c r="M433">
        <v>1</v>
      </c>
      <c r="N433">
        <v>1</v>
      </c>
      <c r="O433">
        <v>1</v>
      </c>
      <c r="P433">
        <v>0.99999999999999989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63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63" t="s">
        <v>134</v>
      </c>
      <c r="H434">
        <v>105.9014269855665</v>
      </c>
      <c r="L434" s="64" t="s">
        <v>148</v>
      </c>
      <c r="M434">
        <v>0.91133689220662173</v>
      </c>
      <c r="N434">
        <v>0.86941480176330066</v>
      </c>
      <c r="O434">
        <v>0.88540566330256432</v>
      </c>
      <c r="P434">
        <v>0.52303369357117457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63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63" t="s">
        <v>135</v>
      </c>
      <c r="H435">
        <v>18.948205415530978</v>
      </c>
      <c r="L435" s="64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0.41341661039589439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63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63" t="s">
        <v>136</v>
      </c>
      <c r="H436">
        <v>32.934634802269002</v>
      </c>
      <c r="L436" s="64" t="s">
        <v>150</v>
      </c>
      <c r="M436">
        <v>0.90581994717702574</v>
      </c>
      <c r="N436">
        <v>0.81964314590485066</v>
      </c>
      <c r="O436">
        <v>0.74496904926037666</v>
      </c>
      <c r="P436">
        <v>0.56177432741192468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63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63" t="s">
        <v>137</v>
      </c>
      <c r="H437">
        <v>78.710187002938326</v>
      </c>
      <c r="L437" s="64" t="s">
        <v>151</v>
      </c>
      <c r="M437">
        <v>0.92707405766456497</v>
      </c>
      <c r="N437">
        <v>0.76393440105741295</v>
      </c>
      <c r="O437">
        <v>0.81378077899320644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63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63" t="s">
        <v>138</v>
      </c>
      <c r="H438">
        <v>49.056105327611519</v>
      </c>
      <c r="L438" s="64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0.47662834067368609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63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63" t="s">
        <v>139</v>
      </c>
      <c r="H439">
        <v>30.262642990526089</v>
      </c>
    </row>
    <row r="440" spans="1:20" x14ac:dyDescent="0.25">
      <c r="A440" s="63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63" t="s">
        <v>140</v>
      </c>
      <c r="H440">
        <v>26.630394146152451</v>
      </c>
    </row>
    <row r="441" spans="1:20" x14ac:dyDescent="0.25">
      <c r="A441" s="63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63" t="s">
        <v>141</v>
      </c>
      <c r="H441">
        <v>142.00901417158411</v>
      </c>
    </row>
    <row r="442" spans="1:20" x14ac:dyDescent="0.25">
      <c r="A442" s="63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63" t="s">
        <v>142</v>
      </c>
      <c r="H442">
        <v>84.570776090955164</v>
      </c>
    </row>
    <row r="443" spans="1:20" x14ac:dyDescent="0.25">
      <c r="A443" s="63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63" t="s">
        <v>143</v>
      </c>
      <c r="H443">
        <v>106.0566133963426</v>
      </c>
    </row>
    <row r="444" spans="1:20" x14ac:dyDescent="0.25">
      <c r="A444" s="63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365.64164263030801</v>
      </c>
      <c r="L455" s="64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63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63" t="s">
        <v>147</v>
      </c>
      <c r="H456">
        <v>149.52240041712639</v>
      </c>
      <c r="L456" s="64" t="s">
        <v>147</v>
      </c>
      <c r="M456">
        <v>0.94621572269385723</v>
      </c>
      <c r="N456">
        <v>1</v>
      </c>
      <c r="O456">
        <v>0.97078153954991142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63" t="s">
        <v>148</v>
      </c>
      <c r="H457">
        <v>590.11641036452261</v>
      </c>
      <c r="L457" s="64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0.87735655620664077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63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63" t="s">
        <v>149</v>
      </c>
      <c r="H458">
        <v>64.093774484741388</v>
      </c>
      <c r="L458" s="64" t="s">
        <v>149</v>
      </c>
      <c r="M458">
        <v>0.86430763480054851</v>
      </c>
      <c r="N458">
        <v>0.91833456263207369</v>
      </c>
      <c r="O458">
        <v>1</v>
      </c>
      <c r="P458">
        <v>0.89734281063125443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63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63" t="s">
        <v>150</v>
      </c>
      <c r="H459">
        <v>22.299734280590361</v>
      </c>
    </row>
    <row r="460" spans="1:20" x14ac:dyDescent="0.25">
      <c r="A460" s="63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63" t="s">
        <v>151</v>
      </c>
      <c r="H460">
        <v>44.674179594932284</v>
      </c>
    </row>
    <row r="461" spans="1:20" x14ac:dyDescent="0.25">
      <c r="A461" s="63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63" t="s">
        <v>187</v>
      </c>
      <c r="H461">
        <v>29.950845050711191</v>
      </c>
    </row>
    <row r="462" spans="1:20" x14ac:dyDescent="0.25">
      <c r="A462" s="63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299.59904246532778</v>
      </c>
      <c r="L478" s="64" t="s">
        <v>132</v>
      </c>
      <c r="M478">
        <v>0.900899227903462</v>
      </c>
      <c r="N478">
        <v>0.96100787206558713</v>
      </c>
      <c r="O478">
        <v>0.51627232589848027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63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63" t="s">
        <v>147</v>
      </c>
      <c r="H479">
        <v>373.27496041152432</v>
      </c>
      <c r="L479" s="64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0.32148632854060311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63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63" t="s">
        <v>148</v>
      </c>
      <c r="H480">
        <v>138.4759966288315</v>
      </c>
      <c r="L480" s="64" t="s">
        <v>134</v>
      </c>
      <c r="M480">
        <v>0.96893388537197866</v>
      </c>
      <c r="N480">
        <v>1</v>
      </c>
      <c r="O480">
        <v>0.96825269165280725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63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63" t="s">
        <v>149</v>
      </c>
      <c r="H481">
        <v>49.49561032928824</v>
      </c>
      <c r="L481" s="64" t="s">
        <v>135</v>
      </c>
      <c r="M481">
        <v>0.9232755555082286</v>
      </c>
      <c r="N481">
        <v>0.9364653021519892</v>
      </c>
      <c r="O481">
        <v>1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63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64" t="s">
        <v>136</v>
      </c>
      <c r="M482">
        <v>1</v>
      </c>
      <c r="N482">
        <v>0.92329409703399001</v>
      </c>
      <c r="O482">
        <v>0.55124430691747051</v>
      </c>
      <c r="P482">
        <v>0.3138243376102709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64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64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0.31513600159799943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64" t="s">
        <v>139</v>
      </c>
      <c r="M485">
        <v>0.84846563198882341</v>
      </c>
      <c r="N485">
        <v>0.94451015910292957</v>
      </c>
      <c r="O485">
        <v>0.44143435920543028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64" t="s">
        <v>140</v>
      </c>
      <c r="M486">
        <v>0.87696407687174804</v>
      </c>
      <c r="N486">
        <v>0.90422675848360767</v>
      </c>
      <c r="O486">
        <v>0.48871226193659401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64" t="s">
        <v>141</v>
      </c>
      <c r="M487">
        <v>0.91477065205276564</v>
      </c>
      <c r="N487">
        <v>0.89494995940549316</v>
      </c>
      <c r="O487">
        <v>0.33557083716515612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64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64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598.22196267481434</v>
      </c>
      <c r="L501" s="64" t="s">
        <v>132</v>
      </c>
      <c r="M501">
        <v>0.93332523896882313</v>
      </c>
      <c r="N501">
        <v>0.83202624052246055</v>
      </c>
      <c r="O501">
        <v>1</v>
      </c>
      <c r="P501">
        <v>0.79052172293133571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63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63" t="s">
        <v>133</v>
      </c>
      <c r="H502">
        <v>382.27606606524353</v>
      </c>
      <c r="L502" s="64" t="s">
        <v>133</v>
      </c>
      <c r="M502">
        <v>0.91291875773697406</v>
      </c>
      <c r="N502">
        <v>0.83441479976677069</v>
      </c>
      <c r="O502">
        <v>0.77267615324548089</v>
      </c>
      <c r="P502">
        <v>0.64754039717874856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63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63" t="s">
        <v>134</v>
      </c>
      <c r="H503">
        <v>367.24890119426823</v>
      </c>
      <c r="L503" s="64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63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63" t="s">
        <v>135</v>
      </c>
      <c r="H504">
        <v>771.3857965656664</v>
      </c>
      <c r="L504" s="64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63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63" t="s">
        <v>136</v>
      </c>
      <c r="H505">
        <v>345.70826922134978</v>
      </c>
      <c r="L505" s="64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63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63" t="s">
        <v>137</v>
      </c>
      <c r="H506">
        <v>153.9187506369758</v>
      </c>
      <c r="L506" s="64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63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63" t="s">
        <v>138</v>
      </c>
      <c r="H507">
        <v>179.78382964558159</v>
      </c>
      <c r="L507" s="64" t="s">
        <v>138</v>
      </c>
      <c r="M507">
        <v>0.96282411054327055</v>
      </c>
      <c r="N507">
        <v>0.91749145958881717</v>
      </c>
      <c r="O507">
        <v>0.79809583673542839</v>
      </c>
      <c r="P507">
        <v>0.67403474560021603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63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63" t="s">
        <v>139</v>
      </c>
      <c r="H508">
        <v>293.61032926867432</v>
      </c>
      <c r="L508" s="64" t="s">
        <v>139</v>
      </c>
      <c r="M508">
        <v>0.9675333931819905</v>
      </c>
      <c r="N508">
        <v>0.89614467346133475</v>
      </c>
      <c r="O508">
        <v>0.81597199586139546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63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63" t="s">
        <v>140</v>
      </c>
      <c r="H509">
        <v>522.81122883247701</v>
      </c>
      <c r="L509" s="64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63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63" t="s">
        <v>141</v>
      </c>
      <c r="H510">
        <v>191.2137337264808</v>
      </c>
      <c r="L510" s="64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63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63" t="s">
        <v>142</v>
      </c>
      <c r="H511">
        <v>294.34801431422142</v>
      </c>
      <c r="L511" s="64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63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63" t="s">
        <v>143</v>
      </c>
      <c r="H512">
        <v>186.7245876211841</v>
      </c>
      <c r="L512" s="64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63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50.404438071103073</v>
      </c>
      <c r="L524" s="64" t="s">
        <v>132</v>
      </c>
      <c r="M524">
        <v>0.99999999999999989</v>
      </c>
      <c r="N524">
        <v>0.94187702733455125</v>
      </c>
      <c r="O524">
        <v>1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63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63" t="s">
        <v>133</v>
      </c>
      <c r="H525">
        <v>38.583562878890334</v>
      </c>
      <c r="L525" s="64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0.75847232215651661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63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63" t="s">
        <v>134</v>
      </c>
      <c r="H526">
        <v>44.604001965736913</v>
      </c>
      <c r="L526" s="64" t="s">
        <v>134</v>
      </c>
      <c r="M526">
        <v>0.76446996287901225</v>
      </c>
      <c r="N526">
        <v>0.90651597795610406</v>
      </c>
      <c r="O526">
        <v>0.49936272058944298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63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63" t="s">
        <v>135</v>
      </c>
      <c r="H527">
        <v>87.66207620669681</v>
      </c>
      <c r="L527" s="64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0.63471781927571491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63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63" t="s">
        <v>136</v>
      </c>
      <c r="H528">
        <v>73.996269495814516</v>
      </c>
      <c r="L528" s="64" t="s">
        <v>136</v>
      </c>
      <c r="M528">
        <v>0.67405175002991624</v>
      </c>
      <c r="N528">
        <v>0.90209810621580155</v>
      </c>
      <c r="O528">
        <v>0.45792434122820969</v>
      </c>
      <c r="P528">
        <v>0.59754490539168226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63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63" t="s">
        <v>137</v>
      </c>
      <c r="H529">
        <v>120.2348841039244</v>
      </c>
      <c r="L529" s="64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63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63" t="s">
        <v>138</v>
      </c>
      <c r="H530">
        <v>55.74119650304425</v>
      </c>
      <c r="L530" s="64" t="s">
        <v>138</v>
      </c>
      <c r="M530">
        <v>0.69763965748625678</v>
      </c>
      <c r="N530">
        <v>0.93443111538726675</v>
      </c>
      <c r="O530">
        <v>0.46887885375374938</v>
      </c>
      <c r="P530">
        <v>0.61735524906281947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63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63" t="s">
        <v>139</v>
      </c>
      <c r="H531">
        <v>40.206424825167929</v>
      </c>
      <c r="L531" s="64" t="s">
        <v>139</v>
      </c>
      <c r="M531">
        <v>0.68186086850052141</v>
      </c>
      <c r="N531">
        <v>0.90950751997812851</v>
      </c>
      <c r="O531">
        <v>0.62339763264072878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63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63" t="s">
        <v>140</v>
      </c>
      <c r="H532">
        <v>25.842849165621178</v>
      </c>
      <c r="L532" s="64" t="s">
        <v>140</v>
      </c>
      <c r="M532">
        <v>0.67070904072232418</v>
      </c>
      <c r="N532">
        <v>0.99999999999999989</v>
      </c>
      <c r="O532">
        <v>0.4401946909694171</v>
      </c>
      <c r="P532">
        <v>0.66666606701581677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63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63" t="s">
        <v>141</v>
      </c>
      <c r="H533">
        <v>21.069600173830828</v>
      </c>
      <c r="L533" s="64" t="s">
        <v>141</v>
      </c>
      <c r="M533">
        <v>0.65386979569055548</v>
      </c>
      <c r="N533">
        <v>0.90610850865751202</v>
      </c>
      <c r="O533">
        <v>0.47051919662818847</v>
      </c>
      <c r="P533">
        <v>0.63744470677644149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63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63" t="s">
        <v>142</v>
      </c>
      <c r="H534">
        <v>39.771706576319687</v>
      </c>
      <c r="L534" s="64" t="s">
        <v>142</v>
      </c>
      <c r="M534">
        <v>0.70547887033653967</v>
      </c>
      <c r="N534">
        <v>0.96708154291068305</v>
      </c>
      <c r="O534">
        <v>0.54463695538665602</v>
      </c>
      <c r="P534">
        <v>0.60469180709477821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63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63" t="s">
        <v>143</v>
      </c>
      <c r="H535">
        <v>42.377998751335127</v>
      </c>
      <c r="L535" s="64" t="s">
        <v>143</v>
      </c>
      <c r="M535">
        <v>0.75029549226211245</v>
      </c>
      <c r="N535">
        <v>0.97159683387821172</v>
      </c>
      <c r="O535">
        <v>0.51954491035404382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63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337.6072970389838</v>
      </c>
      <c r="L547" s="64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0.86810937948979716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63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63" t="s">
        <v>133</v>
      </c>
      <c r="H548">
        <v>399.83343463342538</v>
      </c>
      <c r="L548" s="64" t="s">
        <v>147</v>
      </c>
      <c r="M548">
        <v>0.99383340713710155</v>
      </c>
      <c r="N548">
        <v>0.93850711873500314</v>
      </c>
      <c r="O548">
        <v>0.9980547969182596</v>
      </c>
      <c r="P548">
        <v>0.9730437910103007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63" t="s">
        <v>134</v>
      </c>
      <c r="H549">
        <v>467.30432845071681</v>
      </c>
      <c r="L549" s="64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63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63" t="s">
        <v>135</v>
      </c>
      <c r="H550">
        <v>295.32575376472789</v>
      </c>
      <c r="L550" s="64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63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63" t="s">
        <v>136</v>
      </c>
      <c r="H551">
        <v>216.25254599236581</v>
      </c>
      <c r="L551" s="64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63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63" t="s">
        <v>137</v>
      </c>
      <c r="H552">
        <v>590.45126553837542</v>
      </c>
      <c r="L552" s="64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0.8893769471732963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63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63" t="s">
        <v>138</v>
      </c>
      <c r="H553">
        <v>325.15694530991209</v>
      </c>
      <c r="L553" s="64" t="s">
        <v>187</v>
      </c>
      <c r="M553">
        <v>0.93617419342851349</v>
      </c>
      <c r="N553">
        <v>1</v>
      </c>
      <c r="O553">
        <v>0.71376944744810011</v>
      </c>
      <c r="P553">
        <v>0.97654450290969808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63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63" t="s">
        <v>139</v>
      </c>
      <c r="H554">
        <v>2345.5049985264782</v>
      </c>
    </row>
    <row r="555" spans="1:20" x14ac:dyDescent="0.25">
      <c r="A555" s="63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63" t="s">
        <v>140</v>
      </c>
      <c r="H555">
        <v>6536.9553174181719</v>
      </c>
    </row>
    <row r="556" spans="1:20" x14ac:dyDescent="0.25">
      <c r="A556" s="63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63" t="s">
        <v>141</v>
      </c>
      <c r="H556">
        <v>914.87202655715816</v>
      </c>
    </row>
    <row r="557" spans="1:20" x14ac:dyDescent="0.25">
      <c r="A557" s="63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63" t="s">
        <v>142</v>
      </c>
      <c r="H557">
        <v>1163.4486335531581</v>
      </c>
    </row>
    <row r="558" spans="1:20" x14ac:dyDescent="0.25">
      <c r="A558" s="63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63" t="s">
        <v>143</v>
      </c>
      <c r="H558">
        <v>291.45057391263458</v>
      </c>
    </row>
    <row r="559" spans="1:20" x14ac:dyDescent="0.25">
      <c r="A559" s="63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128.46962198157161</v>
      </c>
      <c r="L570" s="64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63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63" t="s">
        <v>133</v>
      </c>
      <c r="H571">
        <v>95.830713578843543</v>
      </c>
      <c r="L571" s="64" t="s">
        <v>133</v>
      </c>
      <c r="M571">
        <v>0.86271752175900507</v>
      </c>
      <c r="N571">
        <v>0.88537233815036143</v>
      </c>
      <c r="O571">
        <v>0.75649111783647494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63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63" t="s">
        <v>134</v>
      </c>
      <c r="H572">
        <v>74.881397788315269</v>
      </c>
      <c r="L572" s="64" t="s">
        <v>134</v>
      </c>
      <c r="M572">
        <v>0.97161980040790819</v>
      </c>
      <c r="N572">
        <v>1</v>
      </c>
      <c r="O572">
        <v>1</v>
      </c>
      <c r="P572">
        <v>0.93624064989367273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63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63" t="s">
        <v>135</v>
      </c>
      <c r="H573">
        <v>145.38476547076019</v>
      </c>
      <c r="L573" s="64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63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63" t="s">
        <v>136</v>
      </c>
      <c r="H574">
        <v>87.965192256132269</v>
      </c>
      <c r="L574" s="64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63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63" t="s">
        <v>137</v>
      </c>
      <c r="H575">
        <v>58.472099050188028</v>
      </c>
      <c r="L575" s="64" t="s">
        <v>137</v>
      </c>
      <c r="M575">
        <v>0.87293907566865447</v>
      </c>
      <c r="N575">
        <v>0.88602041254432029</v>
      </c>
      <c r="O575">
        <v>0.74552942543635314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63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63" t="s">
        <v>138</v>
      </c>
      <c r="H576">
        <v>158.84350075381499</v>
      </c>
      <c r="L576" s="64" t="s">
        <v>138</v>
      </c>
      <c r="M576">
        <v>0.8910865102464034</v>
      </c>
      <c r="N576">
        <v>0.86541617963087625</v>
      </c>
      <c r="O576">
        <v>0.69500020188315625</v>
      </c>
      <c r="P576">
        <v>0.8924863384064764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63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63" t="s">
        <v>139</v>
      </c>
      <c r="H577">
        <v>194.51993054160209</v>
      </c>
      <c r="L577" s="64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63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63" t="s">
        <v>140</v>
      </c>
      <c r="H578">
        <v>110.5903892054349</v>
      </c>
      <c r="L578" s="64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63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63" t="s">
        <v>141</v>
      </c>
      <c r="H579">
        <v>289.39895735037197</v>
      </c>
      <c r="L579" s="64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63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63" t="s">
        <v>142</v>
      </c>
      <c r="H580">
        <v>104.8253320651378</v>
      </c>
      <c r="L580" s="64" t="s">
        <v>142</v>
      </c>
      <c r="M580">
        <v>0.97572615349379577</v>
      </c>
      <c r="N580">
        <v>0.88816494059343354</v>
      </c>
      <c r="O580">
        <v>0.7522792989650684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63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63" t="s">
        <v>143</v>
      </c>
      <c r="H581">
        <v>106.8621882657628</v>
      </c>
      <c r="L581" s="64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63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221.34162596669651</v>
      </c>
      <c r="L593" s="64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63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63" t="s">
        <v>147</v>
      </c>
      <c r="H594">
        <v>311.91792328921048</v>
      </c>
      <c r="L594" s="64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0.33772328203256391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63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63" t="s">
        <v>148</v>
      </c>
      <c r="H595">
        <v>128.1726108517974</v>
      </c>
      <c r="L595" s="64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0.38011359554699092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63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63" t="s">
        <v>149</v>
      </c>
      <c r="H596">
        <v>112.57739957264469</v>
      </c>
      <c r="L596" s="64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63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63" t="s">
        <v>150</v>
      </c>
      <c r="H597">
        <v>51.324814264994593</v>
      </c>
      <c r="L597" s="64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63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63" t="s">
        <v>151</v>
      </c>
      <c r="H598">
        <v>22.21221810690556</v>
      </c>
      <c r="L598" s="64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63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63" t="s">
        <v>187</v>
      </c>
      <c r="H599">
        <v>68.189681843970817</v>
      </c>
      <c r="L599" s="64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0.37957983291607689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63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64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64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64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64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64" t="s">
        <v>143</v>
      </c>
      <c r="M604">
        <v>0.52545214139902996</v>
      </c>
      <c r="N604">
        <v>0.88020974997912327</v>
      </c>
      <c r="O604">
        <v>0.1205549502459959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3.6757482157089738</v>
      </c>
      <c r="C616">
        <v>7.0586212838918803</v>
      </c>
    </row>
    <row r="617" spans="1:3" x14ac:dyDescent="0.25">
      <c r="A617" s="57" t="s">
        <v>20</v>
      </c>
      <c r="B617">
        <v>6.5645845070013316</v>
      </c>
      <c r="C617">
        <v>10.356241037516369</v>
      </c>
    </row>
    <row r="618" spans="1:3" x14ac:dyDescent="0.25">
      <c r="A618" s="57" t="s">
        <v>23</v>
      </c>
      <c r="B618">
        <v>12.745479165571791</v>
      </c>
      <c r="C618">
        <v>14.981007439340541</v>
      </c>
    </row>
    <row r="619" spans="1:3" x14ac:dyDescent="0.25">
      <c r="A619" s="57" t="s">
        <v>26</v>
      </c>
      <c r="B619">
        <v>10.696342065707681</v>
      </c>
      <c r="C619">
        <v>6.3116630133885101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3.3701047027645221</v>
      </c>
      <c r="C629">
        <v>7.1332593181967159</v>
      </c>
    </row>
    <row r="630" spans="1:3" x14ac:dyDescent="0.25">
      <c r="A630" s="57" t="s">
        <v>20</v>
      </c>
      <c r="B630">
        <v>5.7748117620505193</v>
      </c>
      <c r="C630">
        <v>8.0500507907221994</v>
      </c>
    </row>
    <row r="631" spans="1:3" x14ac:dyDescent="0.25">
      <c r="A631" s="57" t="s">
        <v>23</v>
      </c>
      <c r="B631">
        <v>8.9190421366811456</v>
      </c>
      <c r="C631">
        <v>12.45921988593831</v>
      </c>
    </row>
    <row r="632" spans="1:3" x14ac:dyDescent="0.25">
      <c r="A632" s="57" t="s">
        <v>26</v>
      </c>
      <c r="B632">
        <v>4.1484145121982161</v>
      </c>
      <c r="C632">
        <v>5.2341350197700374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3.0823763706035452</v>
      </c>
      <c r="C642">
        <v>5.7880273804634106</v>
      </c>
    </row>
    <row r="643" spans="1:3" x14ac:dyDescent="0.25">
      <c r="A643" s="57" t="s">
        <v>20</v>
      </c>
      <c r="B643">
        <v>6.3573867969184672</v>
      </c>
      <c r="C643">
        <v>8.5599736080606128</v>
      </c>
    </row>
    <row r="644" spans="1:3" x14ac:dyDescent="0.25">
      <c r="A644" s="57" t="s">
        <v>23</v>
      </c>
      <c r="B644">
        <v>19.25936678880273</v>
      </c>
      <c r="C644">
        <v>17.537214870634148</v>
      </c>
    </row>
    <row r="645" spans="1:3" x14ac:dyDescent="0.25">
      <c r="A645" s="57" t="s">
        <v>26</v>
      </c>
      <c r="B645">
        <v>11.3243283052227</v>
      </c>
      <c r="C645">
        <v>25.695191662207609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2.8957628481722502</v>
      </c>
      <c r="C655">
        <v>5.4347145528577823</v>
      </c>
    </row>
    <row r="656" spans="1:3" x14ac:dyDescent="0.25">
      <c r="A656" s="57" t="s">
        <v>20</v>
      </c>
      <c r="B656">
        <v>5.567051923811615</v>
      </c>
      <c r="C656">
        <v>7.6939392839815293</v>
      </c>
    </row>
    <row r="657" spans="1:3" x14ac:dyDescent="0.25">
      <c r="A657" s="57" t="s">
        <v>23</v>
      </c>
      <c r="B657">
        <v>16.434477675994639</v>
      </c>
      <c r="C657">
        <v>15.401749140446579</v>
      </c>
    </row>
    <row r="658" spans="1:3" x14ac:dyDescent="0.25">
      <c r="A658" s="57" t="s">
        <v>26</v>
      </c>
      <c r="B658">
        <v>9.8241156419999651</v>
      </c>
      <c r="C658">
        <v>75.421455634716679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3.8861790392413522</v>
      </c>
      <c r="C668">
        <v>7.1747932471938407</v>
      </c>
    </row>
    <row r="669" spans="1:3" x14ac:dyDescent="0.25">
      <c r="A669" s="57" t="s">
        <v>20</v>
      </c>
      <c r="B669">
        <v>9.6825951637987302</v>
      </c>
      <c r="C669">
        <v>9.9817557603434732</v>
      </c>
    </row>
    <row r="670" spans="1:3" x14ac:dyDescent="0.25">
      <c r="A670" s="57" t="s">
        <v>23</v>
      </c>
      <c r="B670">
        <v>12.9671460843877</v>
      </c>
      <c r="C670">
        <v>17.92201791305995</v>
      </c>
    </row>
    <row r="671" spans="1:3" x14ac:dyDescent="0.25">
      <c r="A671" s="57" t="s">
        <v>26</v>
      </c>
      <c r="B671">
        <v>13.83857656173547</v>
      </c>
      <c r="C671">
        <v>8.2794818026717465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3.0387142974263419</v>
      </c>
      <c r="C681">
        <v>6.9949675683870307</v>
      </c>
    </row>
    <row r="682" spans="1:3" x14ac:dyDescent="0.25">
      <c r="A682" s="57" t="s">
        <v>20</v>
      </c>
      <c r="B682">
        <v>5.573505605220892</v>
      </c>
      <c r="C682">
        <v>7.3536095519290319</v>
      </c>
    </row>
    <row r="683" spans="1:3" x14ac:dyDescent="0.25">
      <c r="A683" s="57" t="s">
        <v>23</v>
      </c>
      <c r="B683">
        <v>8.1772871773269316</v>
      </c>
      <c r="C683">
        <v>11.84733787351286</v>
      </c>
    </row>
    <row r="684" spans="1:3" x14ac:dyDescent="0.25">
      <c r="A684" s="57" t="s">
        <v>26</v>
      </c>
      <c r="B684">
        <v>3.328310963259236</v>
      </c>
      <c r="C684">
        <v>5.520165094052877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4.3778985714999239</v>
      </c>
      <c r="C694">
        <v>7.2558122461402208</v>
      </c>
    </row>
    <row r="695" spans="1:3" x14ac:dyDescent="0.25">
      <c r="A695" s="57" t="s">
        <v>20</v>
      </c>
      <c r="B695">
        <v>10.87803421668613</v>
      </c>
      <c r="C695">
        <v>12.33517220418365</v>
      </c>
    </row>
    <row r="696" spans="1:3" x14ac:dyDescent="0.25">
      <c r="A696" s="57" t="s">
        <v>23</v>
      </c>
      <c r="B696">
        <v>21.34889729587378</v>
      </c>
      <c r="C696">
        <v>13.841006000413129</v>
      </c>
    </row>
    <row r="697" spans="1:3" x14ac:dyDescent="0.25">
      <c r="A697" s="57" t="s">
        <v>26</v>
      </c>
      <c r="B697">
        <v>7.1351276403168278</v>
      </c>
      <c r="C697">
        <v>14.85325554520028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3.6719032731577088</v>
      </c>
      <c r="C707">
        <v>6.3996568823839803</v>
      </c>
    </row>
    <row r="708" spans="1:3" x14ac:dyDescent="0.25">
      <c r="A708" s="57" t="s">
        <v>20</v>
      </c>
      <c r="B708">
        <v>8.0863019476331708</v>
      </c>
      <c r="C708">
        <v>9.5486760681105789</v>
      </c>
    </row>
    <row r="709" spans="1:3" x14ac:dyDescent="0.25">
      <c r="A709" s="57" t="s">
        <v>23</v>
      </c>
      <c r="B709">
        <v>12.86175718871158</v>
      </c>
      <c r="C709">
        <v>11.845159549976341</v>
      </c>
    </row>
    <row r="710" spans="1:3" x14ac:dyDescent="0.25">
      <c r="A710" s="57" t="s">
        <v>26</v>
      </c>
      <c r="B710">
        <v>3.6205792404506298</v>
      </c>
      <c r="C710">
        <v>17.458235183257969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3.1313729174137701</v>
      </c>
      <c r="C720">
        <v>6.1439794835623358</v>
      </c>
    </row>
    <row r="721" spans="1:3" x14ac:dyDescent="0.25">
      <c r="A721" s="57" t="s">
        <v>20</v>
      </c>
      <c r="B721">
        <v>5.8534717235381217</v>
      </c>
      <c r="C721">
        <v>7.8739687158006264</v>
      </c>
    </row>
    <row r="722" spans="1:3" x14ac:dyDescent="0.25">
      <c r="A722" s="57" t="s">
        <v>23</v>
      </c>
      <c r="B722">
        <v>17.464008204565051</v>
      </c>
      <c r="C722">
        <v>18.153838863809469</v>
      </c>
    </row>
    <row r="723" spans="1:3" x14ac:dyDescent="0.25">
      <c r="A723" s="57" t="s">
        <v>26</v>
      </c>
      <c r="B723">
        <v>8.6898273246928817</v>
      </c>
      <c r="C723">
        <v>17.442185858904871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2.6890966140997281</v>
      </c>
      <c r="C736">
        <v>5.2497085427161814</v>
      </c>
    </row>
    <row r="737" spans="1:3" x14ac:dyDescent="0.25">
      <c r="A737" s="57" t="s">
        <v>20</v>
      </c>
      <c r="B737">
        <v>3.1652880080111641</v>
      </c>
      <c r="C737">
        <v>5.3377448634842546</v>
      </c>
    </row>
    <row r="738" spans="1:3" x14ac:dyDescent="0.25">
      <c r="A738" s="57" t="s">
        <v>23</v>
      </c>
      <c r="B738">
        <v>4.326958897977244</v>
      </c>
      <c r="C738">
        <v>7.556714663173433</v>
      </c>
    </row>
    <row r="739" spans="1:3" x14ac:dyDescent="0.25">
      <c r="A739" s="57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73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1.60227609883858</v>
      </c>
      <c r="C8">
        <v>1.584177073744746</v>
      </c>
      <c r="H8" s="60" t="s">
        <v>18</v>
      </c>
      <c r="I8">
        <v>0.13499201846305209</v>
      </c>
      <c r="J8">
        <v>0.13516066881135161</v>
      </c>
      <c r="P8" s="60" t="s">
        <v>19</v>
      </c>
      <c r="Q8">
        <v>-5.4371502561814042E-2</v>
      </c>
      <c r="R8">
        <v>-0.18509393801746371</v>
      </c>
    </row>
    <row r="9" spans="1:18" x14ac:dyDescent="0.25">
      <c r="A9" s="57" t="s">
        <v>20</v>
      </c>
      <c r="B9">
        <v>3.738794547178578</v>
      </c>
      <c r="C9">
        <v>10.33165214206524</v>
      </c>
      <c r="H9" s="60" t="s">
        <v>21</v>
      </c>
      <c r="I9">
        <v>0.2083756096076777</v>
      </c>
      <c r="J9">
        <v>0.15809510568637269</v>
      </c>
      <c r="P9" s="60" t="s">
        <v>22</v>
      </c>
      <c r="Q9">
        <v>5.049034408743772</v>
      </c>
      <c r="R9">
        <v>9.3204017547301063</v>
      </c>
    </row>
    <row r="10" spans="1:18" x14ac:dyDescent="0.25">
      <c r="A10" s="57" t="s">
        <v>23</v>
      </c>
      <c r="B10">
        <v>10.046718204043749</v>
      </c>
      <c r="C10">
        <v>18.421301472612509</v>
      </c>
      <c r="H10" s="60" t="s">
        <v>24</v>
      </c>
      <c r="I10">
        <v>0.12913838981122111</v>
      </c>
      <c r="J10">
        <v>0.25307775079308281</v>
      </c>
      <c r="P10" s="60" t="s">
        <v>25</v>
      </c>
      <c r="Q10">
        <v>33.050452926142597</v>
      </c>
      <c r="R10">
        <v>54.465996033109107</v>
      </c>
    </row>
    <row r="11" spans="1:18" x14ac:dyDescent="0.25">
      <c r="A11" s="57" t="s">
        <v>26</v>
      </c>
      <c r="B11">
        <v>4.7866865644591448</v>
      </c>
      <c r="C11">
        <v>3.2024031907419608</v>
      </c>
      <c r="H11" s="60" t="s">
        <v>27</v>
      </c>
      <c r="I11">
        <v>0.22218621672061201</v>
      </c>
      <c r="J11">
        <v>0.24017128190794029</v>
      </c>
    </row>
    <row r="12" spans="1:18" x14ac:dyDescent="0.25">
      <c r="H12" s="60" t="s">
        <v>28</v>
      </c>
      <c r="I12">
        <v>0.11134322718089069</v>
      </c>
      <c r="J12">
        <v>6.9843340236083268E-2</v>
      </c>
    </row>
    <row r="13" spans="1:18" x14ac:dyDescent="0.25">
      <c r="H13" s="60" t="s">
        <v>29</v>
      </c>
      <c r="I13">
        <v>4.1931922993165692E-2</v>
      </c>
      <c r="J13">
        <v>8.0657213085587903E-2</v>
      </c>
      <c r="P13" s="60" t="s">
        <v>30</v>
      </c>
      <c r="Q13">
        <v>881.09085549793735</v>
      </c>
    </row>
    <row r="14" spans="1:18" x14ac:dyDescent="0.25">
      <c r="H14" s="60" t="s">
        <v>31</v>
      </c>
      <c r="I14">
        <v>0.34741018336764712</v>
      </c>
      <c r="J14">
        <v>0.15649200602390759</v>
      </c>
    </row>
    <row r="15" spans="1:18" x14ac:dyDescent="0.25">
      <c r="H15" s="60" t="s">
        <v>32</v>
      </c>
      <c r="I15">
        <v>0.32985970306952989</v>
      </c>
      <c r="J15">
        <v>0.44571035798579473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1.547003581566009</v>
      </c>
      <c r="C21">
        <v>1.0994889422508829</v>
      </c>
      <c r="H21" s="60" t="s">
        <v>18</v>
      </c>
      <c r="I21">
        <v>0.228978029080249</v>
      </c>
      <c r="J21">
        <v>0.2504138162702132</v>
      </c>
      <c r="P21" s="60" t="s">
        <v>19</v>
      </c>
      <c r="Q21">
        <v>-2.2583626253427969E-2</v>
      </c>
      <c r="R21">
        <v>0.34020185221417559</v>
      </c>
    </row>
    <row r="22" spans="1:18" x14ac:dyDescent="0.25">
      <c r="A22" s="57" t="s">
        <v>20</v>
      </c>
      <c r="B22">
        <v>3.7509281815498481</v>
      </c>
      <c r="C22">
        <v>7.0072545442449714</v>
      </c>
      <c r="H22" s="60" t="s">
        <v>21</v>
      </c>
      <c r="I22">
        <v>0.67269878571215991</v>
      </c>
      <c r="J22">
        <v>0.4210868459538572</v>
      </c>
      <c r="P22" s="60" t="s">
        <v>22</v>
      </c>
      <c r="Q22">
        <v>2.475199437669116</v>
      </c>
      <c r="R22">
        <v>3.4537229780968799</v>
      </c>
    </row>
    <row r="23" spans="1:18" x14ac:dyDescent="0.25">
      <c r="A23" s="57" t="s">
        <v>23</v>
      </c>
      <c r="B23">
        <v>5.782284322467536</v>
      </c>
      <c r="C23">
        <v>4.9228020743537328</v>
      </c>
      <c r="H23" s="60" t="s">
        <v>24</v>
      </c>
      <c r="I23">
        <v>0.4199063177502077</v>
      </c>
      <c r="J23">
        <v>0.364020754447555</v>
      </c>
      <c r="P23" s="60" t="s">
        <v>25</v>
      </c>
      <c r="Q23">
        <v>15.295096739180901</v>
      </c>
      <c r="R23">
        <v>23.61449693797881</v>
      </c>
    </row>
    <row r="24" spans="1:18" x14ac:dyDescent="0.25">
      <c r="A24" s="57" t="s">
        <v>26</v>
      </c>
      <c r="B24">
        <v>3.298562172171803</v>
      </c>
      <c r="C24">
        <v>2.464738947901298</v>
      </c>
      <c r="H24" s="60" t="s">
        <v>27</v>
      </c>
      <c r="I24">
        <v>0.54305298654898271</v>
      </c>
      <c r="J24">
        <v>0.46131166971185161</v>
      </c>
    </row>
    <row r="25" spans="1:18" x14ac:dyDescent="0.25">
      <c r="H25" s="60" t="s">
        <v>28</v>
      </c>
      <c r="I25">
        <v>0.81330216432974922</v>
      </c>
      <c r="J25">
        <v>0.50606563644676528</v>
      </c>
    </row>
    <row r="26" spans="1:18" x14ac:dyDescent="0.25">
      <c r="H26" s="60" t="s">
        <v>29</v>
      </c>
      <c r="I26">
        <v>0.62568746156833366</v>
      </c>
      <c r="J26">
        <v>0.52887952220715206</v>
      </c>
      <c r="P26" s="60" t="s">
        <v>30</v>
      </c>
      <c r="Q26">
        <v>132.74159362138869</v>
      </c>
    </row>
    <row r="27" spans="1:18" x14ac:dyDescent="0.25">
      <c r="H27" s="60" t="s">
        <v>31</v>
      </c>
      <c r="I27">
        <v>0.55572347940117806</v>
      </c>
      <c r="J27">
        <v>0.55275607280806727</v>
      </c>
    </row>
    <row r="28" spans="1:18" x14ac:dyDescent="0.25">
      <c r="H28" s="60" t="s">
        <v>32</v>
      </c>
      <c r="I28">
        <v>0.66693259416379969</v>
      </c>
      <c r="J28">
        <v>0.58135642297560608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1.9997590725866481</v>
      </c>
      <c r="C34">
        <v>3.743789455221235</v>
      </c>
      <c r="H34" s="60" t="s">
        <v>18</v>
      </c>
      <c r="I34">
        <v>0.48933627405154301</v>
      </c>
      <c r="J34">
        <v>0.52188012593544997</v>
      </c>
      <c r="P34" s="60" t="s">
        <v>19</v>
      </c>
      <c r="Q34">
        <v>-1.045809783390667</v>
      </c>
      <c r="R34">
        <v>0.92137934031286084</v>
      </c>
    </row>
    <row r="35" spans="1:18" x14ac:dyDescent="0.25">
      <c r="A35" s="57" t="s">
        <v>20</v>
      </c>
      <c r="B35">
        <v>9.7193538172963265</v>
      </c>
      <c r="C35">
        <v>83.263150939370661</v>
      </c>
      <c r="H35" s="60" t="s">
        <v>21</v>
      </c>
      <c r="I35">
        <v>0.22999531431455139</v>
      </c>
      <c r="J35">
        <v>0.29941775497718998</v>
      </c>
      <c r="P35" s="60" t="s">
        <v>22</v>
      </c>
      <c r="Q35">
        <v>21.619129965300779</v>
      </c>
      <c r="R35">
        <v>27.08557238062512</v>
      </c>
    </row>
    <row r="36" spans="1:18" x14ac:dyDescent="0.25">
      <c r="A36" s="57" t="s">
        <v>23</v>
      </c>
      <c r="B36">
        <v>34.363375395237178</v>
      </c>
      <c r="C36">
        <v>28.941313346703389</v>
      </c>
      <c r="H36" s="60" t="s">
        <v>24</v>
      </c>
      <c r="I36">
        <v>0.46038941685057538</v>
      </c>
      <c r="J36">
        <v>0.60642788078572818</v>
      </c>
      <c r="P36" s="60" t="s">
        <v>25</v>
      </c>
      <c r="Q36">
        <v>88.206474567884328</v>
      </c>
      <c r="R36">
        <v>118.359196882018</v>
      </c>
    </row>
    <row r="37" spans="1:18" x14ac:dyDescent="0.25">
      <c r="A37" s="57" t="s">
        <v>26</v>
      </c>
      <c r="B37">
        <v>23.927811643302189</v>
      </c>
      <c r="C37">
        <v>12.21103071696392</v>
      </c>
      <c r="H37" s="60" t="s">
        <v>27</v>
      </c>
      <c r="I37">
        <v>0.55418865309503273</v>
      </c>
      <c r="J37">
        <v>0.51389247055023013</v>
      </c>
    </row>
    <row r="38" spans="1:18" x14ac:dyDescent="0.25">
      <c r="H38" s="60" t="s">
        <v>28</v>
      </c>
      <c r="I38">
        <v>0.54265475368412108</v>
      </c>
      <c r="J38">
        <v>0.38820720176778012</v>
      </c>
    </row>
    <row r="39" spans="1:18" x14ac:dyDescent="0.25">
      <c r="H39" s="60" t="s">
        <v>29</v>
      </c>
      <c r="I39">
        <v>0.5713565986931618</v>
      </c>
      <c r="J39">
        <v>0.38928352488435009</v>
      </c>
      <c r="P39" s="60" t="s">
        <v>30</v>
      </c>
      <c r="Q39">
        <v>1752.388877478309</v>
      </c>
    </row>
    <row r="40" spans="1:18" x14ac:dyDescent="0.25">
      <c r="H40" s="60" t="s">
        <v>31</v>
      </c>
      <c r="I40">
        <v>0.27089913776866931</v>
      </c>
      <c r="J40">
        <v>0.48514089245611591</v>
      </c>
    </row>
    <row r="41" spans="1:18" x14ac:dyDescent="0.25">
      <c r="H41" s="60" t="s">
        <v>32</v>
      </c>
      <c r="I41">
        <v>0.68540593139288919</v>
      </c>
      <c r="J41">
        <v>0.34413713946436769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1.669168481761933</v>
      </c>
      <c r="C47">
        <v>2.2475294645153641</v>
      </c>
      <c r="H47" s="60" t="s">
        <v>18</v>
      </c>
      <c r="I47">
        <v>0.3990558743967717</v>
      </c>
      <c r="J47">
        <v>0.46971106168821858</v>
      </c>
      <c r="P47" s="60" t="s">
        <v>19</v>
      </c>
      <c r="Q47">
        <v>-13.196781539932759</v>
      </c>
      <c r="R47">
        <v>-0.47853339386635207</v>
      </c>
    </row>
    <row r="48" spans="1:18" x14ac:dyDescent="0.25">
      <c r="A48" s="57" t="s">
        <v>20</v>
      </c>
      <c r="B48">
        <v>5.3692513866438256</v>
      </c>
      <c r="C48">
        <v>24.469054623192829</v>
      </c>
      <c r="H48" s="60" t="s">
        <v>21</v>
      </c>
      <c r="I48">
        <v>0.37048010672835641</v>
      </c>
      <c r="J48">
        <v>0.49352244712225463</v>
      </c>
      <c r="P48" s="60" t="s">
        <v>22</v>
      </c>
      <c r="Q48">
        <v>13.59145926723637</v>
      </c>
      <c r="R48">
        <v>18.855241497437898</v>
      </c>
    </row>
    <row r="49" spans="1:18" x14ac:dyDescent="0.25">
      <c r="A49" s="57" t="s">
        <v>23</v>
      </c>
      <c r="B49">
        <v>33.835406151871823</v>
      </c>
      <c r="C49">
        <v>24.54030791730721</v>
      </c>
      <c r="H49" s="60" t="s">
        <v>24</v>
      </c>
      <c r="I49">
        <v>0.21414173606854531</v>
      </c>
      <c r="J49">
        <v>0.30863276356353792</v>
      </c>
      <c r="P49" s="60" t="s">
        <v>25</v>
      </c>
      <c r="Q49">
        <v>107.09949164168729</v>
      </c>
      <c r="R49">
        <v>85.496588425287612</v>
      </c>
    </row>
    <row r="50" spans="1:18" x14ac:dyDescent="0.25">
      <c r="A50" s="57" t="s">
        <v>26</v>
      </c>
      <c r="B50">
        <v>18.916388456677861</v>
      </c>
      <c r="C50">
        <v>9.7277645213942403</v>
      </c>
      <c r="H50" s="60" t="s">
        <v>27</v>
      </c>
      <c r="I50">
        <v>0.41094364106648101</v>
      </c>
      <c r="J50">
        <v>0.52251105409421394</v>
      </c>
    </row>
    <row r="51" spans="1:18" x14ac:dyDescent="0.25">
      <c r="H51" s="60" t="s">
        <v>28</v>
      </c>
      <c r="I51">
        <v>0.26610129176122571</v>
      </c>
      <c r="J51">
        <v>0.22838275581882511</v>
      </c>
    </row>
    <row r="52" spans="1:18" x14ac:dyDescent="0.25">
      <c r="H52" s="60" t="s">
        <v>29</v>
      </c>
      <c r="I52">
        <v>0.27005154666774811</v>
      </c>
      <c r="J52">
        <v>0.27409833509235187</v>
      </c>
      <c r="P52" s="60" t="s">
        <v>30</v>
      </c>
      <c r="Q52">
        <v>3323.6593503244321</v>
      </c>
    </row>
    <row r="53" spans="1:18" x14ac:dyDescent="0.25">
      <c r="H53" s="60" t="s">
        <v>31</v>
      </c>
      <c r="I53">
        <v>0.20990792025903721</v>
      </c>
      <c r="J53">
        <v>0.19782216246825371</v>
      </c>
    </row>
    <row r="54" spans="1:18" x14ac:dyDescent="0.25">
      <c r="H54" s="60" t="s">
        <v>32</v>
      </c>
      <c r="I54">
        <v>0.2391979101918493</v>
      </c>
      <c r="J54">
        <v>0.2865557797672672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16.00081552568334</v>
      </c>
      <c r="C60">
        <v>4.1046652145791578</v>
      </c>
      <c r="H60" s="60" t="s">
        <v>18</v>
      </c>
      <c r="I60">
        <v>0.24399193040636519</v>
      </c>
      <c r="J60">
        <v>0.18265876077959589</v>
      </c>
      <c r="P60" s="60" t="s">
        <v>19</v>
      </c>
      <c r="Q60">
        <v>-0.764680977060892</v>
      </c>
      <c r="R60">
        <v>-0.57662278334089656</v>
      </c>
    </row>
    <row r="61" spans="1:18" x14ac:dyDescent="0.25">
      <c r="A61" s="57" t="s">
        <v>20</v>
      </c>
      <c r="B61">
        <v>31.041489782197221</v>
      </c>
      <c r="C61">
        <v>74.423245071985917</v>
      </c>
      <c r="H61" s="60" t="s">
        <v>21</v>
      </c>
      <c r="I61">
        <v>0.19107718352485481</v>
      </c>
      <c r="J61">
        <v>0.19739003400295879</v>
      </c>
      <c r="P61" s="60" t="s">
        <v>22</v>
      </c>
      <c r="Q61">
        <v>13.89601236718781</v>
      </c>
      <c r="R61">
        <v>19.79516419269472</v>
      </c>
    </row>
    <row r="62" spans="1:18" x14ac:dyDescent="0.25">
      <c r="A62" s="57" t="s">
        <v>23</v>
      </c>
      <c r="B62">
        <v>18.091722618414629</v>
      </c>
      <c r="C62">
        <v>53.216517307552593</v>
      </c>
      <c r="H62" s="60" t="s">
        <v>24</v>
      </c>
      <c r="I62">
        <v>0.11325361285453921</v>
      </c>
      <c r="J62">
        <v>8.888491181439126E-2</v>
      </c>
      <c r="P62" s="60" t="s">
        <v>25</v>
      </c>
      <c r="Q62">
        <v>106.2849493912852</v>
      </c>
      <c r="R62">
        <v>202.82904714139161</v>
      </c>
    </row>
    <row r="63" spans="1:18" x14ac:dyDescent="0.25">
      <c r="A63" s="57" t="s">
        <v>26</v>
      </c>
      <c r="B63">
        <v>39.112512653121613</v>
      </c>
      <c r="C63">
        <v>17.12992663177673</v>
      </c>
      <c r="H63" s="60" t="s">
        <v>27</v>
      </c>
      <c r="I63">
        <v>0.23079282411795821</v>
      </c>
      <c r="J63">
        <v>0.1140076792650869</v>
      </c>
    </row>
    <row r="64" spans="1:18" x14ac:dyDescent="0.25">
      <c r="H64" s="60" t="s">
        <v>28</v>
      </c>
      <c r="I64">
        <v>0.2428559093057118</v>
      </c>
      <c r="J64">
        <v>0.22470632986816741</v>
      </c>
    </row>
    <row r="65" spans="1:18" x14ac:dyDescent="0.25">
      <c r="H65" s="60" t="s">
        <v>29</v>
      </c>
      <c r="I65">
        <v>0.1853759220334259</v>
      </c>
      <c r="J65">
        <v>0.23212976606497321</v>
      </c>
      <c r="P65" s="60" t="s">
        <v>30</v>
      </c>
      <c r="Q65">
        <v>6018.6375311997326</v>
      </c>
    </row>
    <row r="66" spans="1:18" x14ac:dyDescent="0.25">
      <c r="H66" s="60" t="s">
        <v>31</v>
      </c>
      <c r="I66">
        <v>0.18478552392686459</v>
      </c>
      <c r="J66">
        <v>0.22220031300279999</v>
      </c>
    </row>
    <row r="67" spans="1:18" x14ac:dyDescent="0.25">
      <c r="H67" s="60" t="s">
        <v>32</v>
      </c>
      <c r="I67">
        <v>0.30712514464159257</v>
      </c>
      <c r="J67">
        <v>0.13133916873528659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1.4136844409520479</v>
      </c>
      <c r="C73">
        <v>1.155134980495476</v>
      </c>
      <c r="H73" s="60" t="s">
        <v>18</v>
      </c>
      <c r="I73">
        <v>0.29908338598703621</v>
      </c>
      <c r="J73">
        <v>0.2002022746510741</v>
      </c>
      <c r="P73" s="60" t="s">
        <v>19</v>
      </c>
      <c r="Q73">
        <v>-7.07201268778299E-2</v>
      </c>
      <c r="R73">
        <v>9.5898748666175274E-2</v>
      </c>
    </row>
    <row r="74" spans="1:18" x14ac:dyDescent="0.25">
      <c r="A74" s="57" t="s">
        <v>20</v>
      </c>
      <c r="B74">
        <v>3.926071726798757</v>
      </c>
      <c r="C74">
        <v>7.5124050526725439</v>
      </c>
      <c r="H74" s="60" t="s">
        <v>21</v>
      </c>
      <c r="I74">
        <v>0.28255898636258941</v>
      </c>
      <c r="J74">
        <v>0.1664353741516095</v>
      </c>
      <c r="P74" s="60" t="s">
        <v>22</v>
      </c>
      <c r="Q74">
        <v>1.8330985255292369</v>
      </c>
      <c r="R74">
        <v>3.2306324768775219</v>
      </c>
    </row>
    <row r="75" spans="1:18" x14ac:dyDescent="0.25">
      <c r="A75" s="57" t="s">
        <v>23</v>
      </c>
      <c r="B75">
        <v>6.8353994695698246</v>
      </c>
      <c r="C75">
        <v>5.7769480740941734</v>
      </c>
      <c r="H75" s="60" t="s">
        <v>24</v>
      </c>
      <c r="I75">
        <v>0.1789088596178682</v>
      </c>
      <c r="J75">
        <v>0.19860105221064281</v>
      </c>
      <c r="P75" s="60" t="s">
        <v>25</v>
      </c>
      <c r="Q75">
        <v>11.64047101136709</v>
      </c>
      <c r="R75">
        <v>21.210590387455429</v>
      </c>
    </row>
    <row r="76" spans="1:18" x14ac:dyDescent="0.25">
      <c r="A76" s="57" t="s">
        <v>26</v>
      </c>
      <c r="B76">
        <v>3.6939811554970272</v>
      </c>
      <c r="C76">
        <v>2.8787268671141359</v>
      </c>
      <c r="H76" s="60" t="s">
        <v>27</v>
      </c>
      <c r="I76">
        <v>0.33716101221777539</v>
      </c>
      <c r="J76">
        <v>0.26357874345020349</v>
      </c>
    </row>
    <row r="77" spans="1:18" x14ac:dyDescent="0.25">
      <c r="H77" s="60" t="s">
        <v>28</v>
      </c>
      <c r="I77">
        <v>0.16097479354482719</v>
      </c>
      <c r="J77">
        <v>0.10561703214309751</v>
      </c>
    </row>
    <row r="78" spans="1:18" x14ac:dyDescent="0.25">
      <c r="H78" s="60" t="s">
        <v>29</v>
      </c>
      <c r="I78">
        <v>0.2021103239705046</v>
      </c>
      <c r="J78">
        <v>0.1270524132207381</v>
      </c>
      <c r="P78" s="60" t="s">
        <v>30</v>
      </c>
      <c r="Q78">
        <v>80.128496309510481</v>
      </c>
    </row>
    <row r="79" spans="1:18" x14ac:dyDescent="0.25">
      <c r="H79" s="60" t="s">
        <v>31</v>
      </c>
      <c r="I79">
        <v>0.2020471602080201</v>
      </c>
      <c r="J79">
        <v>0.20485504203520891</v>
      </c>
    </row>
    <row r="80" spans="1:18" x14ac:dyDescent="0.25">
      <c r="H80" s="60" t="s">
        <v>32</v>
      </c>
      <c r="I80">
        <v>0.1655023820739957</v>
      </c>
      <c r="J80">
        <v>0.1694265403961685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4.2026712308330652</v>
      </c>
      <c r="C86">
        <v>4.5008929240340736</v>
      </c>
      <c r="H86" s="60" t="s">
        <v>18</v>
      </c>
      <c r="I86">
        <v>0.30131781799453711</v>
      </c>
      <c r="J86">
        <v>0.30365202962616328</v>
      </c>
      <c r="P86" s="60" t="s">
        <v>19</v>
      </c>
      <c r="Q86">
        <v>0.85667358439635732</v>
      </c>
      <c r="R86">
        <v>-0.22636341120405101</v>
      </c>
    </row>
    <row r="87" spans="1:18" x14ac:dyDescent="0.25">
      <c r="A87" s="57" t="s">
        <v>20</v>
      </c>
      <c r="B87">
        <v>13.889270608164621</v>
      </c>
      <c r="C87">
        <v>101.2672732127221</v>
      </c>
      <c r="H87" s="60" t="s">
        <v>21</v>
      </c>
      <c r="I87">
        <v>0.34493857878565898</v>
      </c>
      <c r="J87">
        <v>0.41301494490200302</v>
      </c>
      <c r="P87" s="60" t="s">
        <v>22</v>
      </c>
      <c r="Q87">
        <v>11.94701538081743</v>
      </c>
      <c r="R87">
        <v>16.02714414936187</v>
      </c>
    </row>
    <row r="88" spans="1:18" x14ac:dyDescent="0.25">
      <c r="A88" s="57" t="s">
        <v>23</v>
      </c>
      <c r="B88">
        <v>30.019997900223121</v>
      </c>
      <c r="C88">
        <v>24.97726839723936</v>
      </c>
      <c r="H88" s="60" t="s">
        <v>24</v>
      </c>
      <c r="I88">
        <v>0.39426010005517392</v>
      </c>
      <c r="J88">
        <v>0.40090135771864782</v>
      </c>
      <c r="P88" s="60" t="s">
        <v>25</v>
      </c>
      <c r="Q88">
        <v>83.090629180132694</v>
      </c>
      <c r="R88">
        <v>156.27714098304071</v>
      </c>
    </row>
    <row r="89" spans="1:18" x14ac:dyDescent="0.25">
      <c r="A89" s="57" t="s">
        <v>26</v>
      </c>
      <c r="B89">
        <v>19.607896440424081</v>
      </c>
      <c r="C89">
        <v>14.172696947117471</v>
      </c>
      <c r="H89" s="60" t="s">
        <v>27</v>
      </c>
      <c r="I89">
        <v>0.31147477654197908</v>
      </c>
      <c r="J89">
        <v>0.28338761838011112</v>
      </c>
    </row>
    <row r="90" spans="1:18" x14ac:dyDescent="0.25">
      <c r="H90" s="60" t="s">
        <v>28</v>
      </c>
      <c r="I90">
        <v>0.28689516957111261</v>
      </c>
      <c r="J90">
        <v>0.19909968578454981</v>
      </c>
    </row>
    <row r="91" spans="1:18" x14ac:dyDescent="0.25">
      <c r="H91" s="60" t="s">
        <v>29</v>
      </c>
      <c r="I91">
        <v>0.48906863935976941</v>
      </c>
      <c r="J91">
        <v>0.49797902647614378</v>
      </c>
      <c r="P91" s="60" t="s">
        <v>30</v>
      </c>
      <c r="Q91">
        <v>3394.3175336203012</v>
      </c>
    </row>
    <row r="92" spans="1:18" x14ac:dyDescent="0.25">
      <c r="H92" s="60" t="s">
        <v>31</v>
      </c>
      <c r="I92">
        <v>0.40441854518078191</v>
      </c>
      <c r="J92">
        <v>0.56278007706026056</v>
      </c>
    </row>
    <row r="93" spans="1:18" x14ac:dyDescent="0.25">
      <c r="H93" s="60" t="s">
        <v>32</v>
      </c>
      <c r="I93">
        <v>0.43897420623232392</v>
      </c>
      <c r="J93">
        <v>0.47724403404374682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6.5251118658837788</v>
      </c>
      <c r="C99">
        <v>6.5412001222623681</v>
      </c>
      <c r="H99" s="60" t="s">
        <v>18</v>
      </c>
      <c r="I99">
        <v>0.19712613222113479</v>
      </c>
      <c r="J99">
        <v>0.17105071752996401</v>
      </c>
      <c r="P99" s="60" t="s">
        <v>19</v>
      </c>
      <c r="Q99">
        <v>-8.1856264065437917E-2</v>
      </c>
      <c r="R99">
        <v>-2.2413979552828669E-2</v>
      </c>
    </row>
    <row r="100" spans="1:18" x14ac:dyDescent="0.25">
      <c r="A100" s="57" t="s">
        <v>20</v>
      </c>
      <c r="B100">
        <v>29.25765421770307</v>
      </c>
      <c r="C100">
        <v>72.996119364243768</v>
      </c>
      <c r="H100" s="60" t="s">
        <v>21</v>
      </c>
      <c r="I100">
        <v>0.15774590176399669</v>
      </c>
      <c r="J100">
        <v>0.1561246666608275</v>
      </c>
      <c r="P100" s="60" t="s">
        <v>22</v>
      </c>
      <c r="Q100">
        <v>6.1212179533808504</v>
      </c>
      <c r="R100">
        <v>8.2966130441274277</v>
      </c>
    </row>
    <row r="101" spans="1:18" x14ac:dyDescent="0.25">
      <c r="A101" s="57" t="s">
        <v>23</v>
      </c>
      <c r="B101">
        <v>16.102668472696809</v>
      </c>
      <c r="C101">
        <v>6.7928804249757908</v>
      </c>
      <c r="H101" s="60" t="s">
        <v>24</v>
      </c>
      <c r="I101">
        <v>0.29683766436605552</v>
      </c>
      <c r="J101">
        <v>0.30604666865660818</v>
      </c>
      <c r="P101" s="60" t="s">
        <v>25</v>
      </c>
      <c r="Q101">
        <v>40.683298184787922</v>
      </c>
      <c r="R101">
        <v>52.687363086434289</v>
      </c>
    </row>
    <row r="102" spans="1:18" x14ac:dyDescent="0.25">
      <c r="A102" s="57" t="s">
        <v>26</v>
      </c>
      <c r="B102">
        <v>16.134486425833391</v>
      </c>
      <c r="C102">
        <v>5.4641329722759888</v>
      </c>
      <c r="H102" s="60" t="s">
        <v>27</v>
      </c>
      <c r="I102">
        <v>0.2144533852966212</v>
      </c>
      <c r="J102">
        <v>0.1685494113438023</v>
      </c>
    </row>
    <row r="103" spans="1:18" x14ac:dyDescent="0.25">
      <c r="H103" s="60" t="s">
        <v>28</v>
      </c>
      <c r="I103">
        <v>9.9313405082727235E-2</v>
      </c>
      <c r="J103">
        <v>7.7297975259999679E-2</v>
      </c>
    </row>
    <row r="104" spans="1:18" x14ac:dyDescent="0.25">
      <c r="H104" s="60" t="s">
        <v>29</v>
      </c>
      <c r="I104">
        <v>0.14704485715023941</v>
      </c>
      <c r="J104">
        <v>0.1115396022665263</v>
      </c>
      <c r="P104" s="60" t="s">
        <v>30</v>
      </c>
      <c r="Q104">
        <v>794.22351999788907</v>
      </c>
    </row>
    <row r="105" spans="1:18" x14ac:dyDescent="0.25">
      <c r="H105" s="60" t="s">
        <v>31</v>
      </c>
      <c r="I105">
        <v>0.2159772005763988</v>
      </c>
      <c r="J105">
        <v>0.22978867806758299</v>
      </c>
    </row>
    <row r="106" spans="1:18" x14ac:dyDescent="0.25">
      <c r="H106" s="60" t="s">
        <v>32</v>
      </c>
      <c r="I106">
        <v>0.34617321385127708</v>
      </c>
      <c r="J106">
        <v>0.3270304681271749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1.6036658969308879</v>
      </c>
      <c r="C112">
        <v>1.22546915334385</v>
      </c>
      <c r="H112" s="60" t="s">
        <v>18</v>
      </c>
      <c r="I112">
        <v>0.31821078681718468</v>
      </c>
      <c r="J112">
        <v>0.30702558895549692</v>
      </c>
      <c r="P112" s="60" t="s">
        <v>19</v>
      </c>
      <c r="Q112">
        <v>-1.2507409875833</v>
      </c>
      <c r="R112">
        <v>0.32778412779474603</v>
      </c>
    </row>
    <row r="113" spans="1:18" x14ac:dyDescent="0.25">
      <c r="A113" s="57" t="s">
        <v>20</v>
      </c>
      <c r="B113">
        <v>8.7607629557598301</v>
      </c>
      <c r="C113">
        <v>12.13814148158086</v>
      </c>
      <c r="H113" s="60" t="s">
        <v>21</v>
      </c>
      <c r="I113">
        <v>0.27307719572120698</v>
      </c>
      <c r="J113">
        <v>0.29518675396314492</v>
      </c>
      <c r="P113" s="60" t="s">
        <v>22</v>
      </c>
      <c r="Q113">
        <v>8.413054871503812</v>
      </c>
      <c r="R113">
        <v>25.69261096860647</v>
      </c>
    </row>
    <row r="114" spans="1:18" x14ac:dyDescent="0.25">
      <c r="A114" s="57" t="s">
        <v>23</v>
      </c>
      <c r="B114">
        <v>24.665987317278141</v>
      </c>
      <c r="C114">
        <v>34.714987760439591</v>
      </c>
      <c r="H114" s="60" t="s">
        <v>24</v>
      </c>
      <c r="I114">
        <v>0.12757883923758789</v>
      </c>
      <c r="J114">
        <v>0.1214911606028455</v>
      </c>
      <c r="P114" s="60" t="s">
        <v>25</v>
      </c>
      <c r="Q114">
        <v>35.231039187189239</v>
      </c>
      <c r="R114">
        <v>104.8767891876694</v>
      </c>
    </row>
    <row r="115" spans="1:18" x14ac:dyDescent="0.25">
      <c r="A115" s="57" t="s">
        <v>26</v>
      </c>
      <c r="B115">
        <v>16.896689571462421</v>
      </c>
      <c r="C115">
        <v>22.919846800975119</v>
      </c>
      <c r="H115" s="60" t="s">
        <v>27</v>
      </c>
      <c r="I115">
        <v>0.16455183060020781</v>
      </c>
      <c r="J115">
        <v>0.1947292204561365</v>
      </c>
    </row>
    <row r="116" spans="1:18" x14ac:dyDescent="0.25">
      <c r="H116" s="60" t="s">
        <v>28</v>
      </c>
      <c r="I116">
        <v>0.17539599167186201</v>
      </c>
      <c r="J116">
        <v>0.2030902837677932</v>
      </c>
    </row>
    <row r="117" spans="1:18" x14ac:dyDescent="0.25">
      <c r="H117" s="60" t="s">
        <v>29</v>
      </c>
      <c r="I117">
        <v>0.18864448958472571</v>
      </c>
      <c r="J117">
        <v>0.16989375543986271</v>
      </c>
      <c r="P117" s="60" t="s">
        <v>30</v>
      </c>
      <c r="Q117">
        <v>1784.5745580776311</v>
      </c>
    </row>
    <row r="118" spans="1:18" x14ac:dyDescent="0.25">
      <c r="H118" s="60" t="s">
        <v>31</v>
      </c>
      <c r="I118">
        <v>0.25536408469741873</v>
      </c>
      <c r="J118">
        <v>0.28084937147689309</v>
      </c>
    </row>
    <row r="119" spans="1:18" x14ac:dyDescent="0.25">
      <c r="H119" s="60" t="s">
        <v>32</v>
      </c>
      <c r="I119">
        <v>0.22290351366835709</v>
      </c>
      <c r="J119">
        <v>0.22237314435179831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1.5888552556788931</v>
      </c>
      <c r="C146">
        <v>1.0784272435074269</v>
      </c>
    </row>
    <row r="147" spans="1:25" x14ac:dyDescent="0.25">
      <c r="A147" s="57" t="s">
        <v>20</v>
      </c>
      <c r="B147">
        <v>2.9945513741430032</v>
      </c>
      <c r="C147">
        <v>5.4512326255902606</v>
      </c>
    </row>
    <row r="148" spans="1:25" x14ac:dyDescent="0.25">
      <c r="A148" s="57" t="s">
        <v>23</v>
      </c>
      <c r="B148">
        <v>1.9560433091904981</v>
      </c>
      <c r="C148">
        <v>2.5646423634205031</v>
      </c>
    </row>
    <row r="149" spans="1:25" x14ac:dyDescent="0.25">
      <c r="A149" s="57" t="s">
        <v>26</v>
      </c>
      <c r="B149">
        <v>1.2545521706736309</v>
      </c>
      <c r="C149">
        <v>2.1121418396703979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-0.13324257791630409</v>
      </c>
      <c r="C160">
        <v>7.3548773109990409E-3</v>
      </c>
      <c r="D160">
        <v>2.8742547136411591E-2</v>
      </c>
      <c r="H160" s="61" t="s">
        <v>70</v>
      </c>
      <c r="I160">
        <v>-0.1533457627977958</v>
      </c>
      <c r="J160">
        <v>8.0527827870764419E-3</v>
      </c>
      <c r="K160">
        <v>4.1057280807818362E-2</v>
      </c>
      <c r="O160" s="61" t="s">
        <v>71</v>
      </c>
      <c r="P160">
        <v>-7.4493123901067798E-2</v>
      </c>
      <c r="Q160">
        <v>9.5351420410081877E-2</v>
      </c>
      <c r="W160" s="61" t="s">
        <v>18</v>
      </c>
      <c r="X160">
        <v>0.1006610857359695</v>
      </c>
      <c r="Y160">
        <v>-8.2085195235141704E-3</v>
      </c>
    </row>
    <row r="161" spans="1:25" x14ac:dyDescent="0.25">
      <c r="A161" s="61" t="s">
        <v>20</v>
      </c>
      <c r="B161">
        <v>0.28184607272061291</v>
      </c>
      <c r="C161">
        <v>-3.0419090786648919E-2</v>
      </c>
      <c r="D161">
        <v>-2.951541376470929E-2</v>
      </c>
      <c r="H161" s="61" t="s">
        <v>72</v>
      </c>
      <c r="I161">
        <v>7.1266381450497615E-2</v>
      </c>
      <c r="J161">
        <v>-5.6663209365530438E-2</v>
      </c>
      <c r="K161">
        <v>-1.3729039005666729E-2</v>
      </c>
      <c r="O161" s="61" t="s">
        <v>73</v>
      </c>
      <c r="P161">
        <v>-6.6339039621463716E-2</v>
      </c>
      <c r="Q161">
        <v>-0.17051714561692571</v>
      </c>
      <c r="W161" s="61" t="s">
        <v>21</v>
      </c>
      <c r="X161">
        <v>0.10941185765251631</v>
      </c>
      <c r="Y161">
        <v>-4.6358152521221711E-2</v>
      </c>
    </row>
    <row r="162" spans="1:25" x14ac:dyDescent="0.25">
      <c r="A162" s="61" t="s">
        <v>23</v>
      </c>
      <c r="B162">
        <v>0.40041544926722777</v>
      </c>
      <c r="C162">
        <v>-5.6678450988068389E-2</v>
      </c>
      <c r="D162">
        <v>-7.7274475226969258E-2</v>
      </c>
      <c r="H162" s="61" t="s">
        <v>74</v>
      </c>
      <c r="I162">
        <v>-0.1088550011572148</v>
      </c>
      <c r="J162">
        <v>6.5460834327311673E-2</v>
      </c>
      <c r="K162">
        <v>9.8620343197049529E-2</v>
      </c>
      <c r="O162" s="61" t="s">
        <v>75</v>
      </c>
      <c r="P162">
        <v>0.32489820050849072</v>
      </c>
      <c r="Q162">
        <v>0.27020200141420231</v>
      </c>
      <c r="W162" s="61" t="s">
        <v>24</v>
      </c>
      <c r="X162">
        <v>-0.17970468623091571</v>
      </c>
      <c r="Y162">
        <v>-0.1186597876653751</v>
      </c>
    </row>
    <row r="163" spans="1:25" x14ac:dyDescent="0.25">
      <c r="A163" s="61" t="s">
        <v>26</v>
      </c>
      <c r="B163">
        <v>1.215054951037719E-2</v>
      </c>
      <c r="C163">
        <v>1.400557956418637E-3</v>
      </c>
      <c r="D163">
        <v>3.6426043335180398E-3</v>
      </c>
      <c r="H163" s="61" t="s">
        <v>76</v>
      </c>
      <c r="I163">
        <v>0.2367558605914041</v>
      </c>
      <c r="J163">
        <v>-3.5971952382117138E-2</v>
      </c>
      <c r="K163">
        <v>-2.828239684175559E-2</v>
      </c>
      <c r="O163" s="61" t="s">
        <v>77</v>
      </c>
      <c r="P163">
        <v>0.26721434487172002</v>
      </c>
      <c r="Q163">
        <v>0.1190104166027138</v>
      </c>
      <c r="W163" s="61" t="s">
        <v>27</v>
      </c>
      <c r="X163">
        <v>-3.6905525186939722E-2</v>
      </c>
      <c r="Y163">
        <v>-0.12483774113483349</v>
      </c>
    </row>
    <row r="164" spans="1:25" x14ac:dyDescent="0.25">
      <c r="W164" s="61" t="s">
        <v>28</v>
      </c>
      <c r="X164">
        <v>0.14947830000295129</v>
      </c>
      <c r="Y164">
        <v>0.1225237331733575</v>
      </c>
    </row>
    <row r="165" spans="1:25" x14ac:dyDescent="0.25">
      <c r="W165" s="61" t="s">
        <v>29</v>
      </c>
      <c r="X165">
        <v>0.26793270692385318</v>
      </c>
      <c r="Y165">
        <v>7.8559168180063546E-2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0.33748591664558208</v>
      </c>
      <c r="Y166">
        <v>0.24607977597421971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4.8866310781697753E-4</v>
      </c>
      <c r="Y167">
        <v>9.4237931007921466E-2</v>
      </c>
    </row>
    <row r="168" spans="1:25" x14ac:dyDescent="0.25">
      <c r="A168" s="61" t="s">
        <v>17</v>
      </c>
      <c r="B168">
        <v>0.13090304509604969</v>
      </c>
      <c r="C168">
        <v>0.30807992959463049</v>
      </c>
      <c r="D168">
        <v>0.20185205089759159</v>
      </c>
      <c r="H168" s="61" t="s">
        <v>70</v>
      </c>
      <c r="I168">
        <v>0.76206093400619046</v>
      </c>
      <c r="J168">
        <v>-2.0071966801665868E-3</v>
      </c>
      <c r="K168">
        <v>-7.9694885358304504E-2</v>
      </c>
      <c r="O168" s="61" t="s">
        <v>71</v>
      </c>
      <c r="P168">
        <v>0.43413360139067447</v>
      </c>
      <c r="Q168">
        <v>0.50482821754838847</v>
      </c>
    </row>
    <row r="169" spans="1:25" x14ac:dyDescent="0.25">
      <c r="A169" s="61" t="s">
        <v>20</v>
      </c>
      <c r="B169">
        <v>0.48912173222511368</v>
      </c>
      <c r="C169">
        <v>0.26582539940728472</v>
      </c>
      <c r="D169">
        <v>0.1778276503272061</v>
      </c>
      <c r="H169" s="61" t="s">
        <v>72</v>
      </c>
      <c r="I169">
        <v>0.52011159379883953</v>
      </c>
      <c r="J169">
        <v>1.87497859037356E-3</v>
      </c>
      <c r="K169">
        <v>-0.1214612107752082</v>
      </c>
      <c r="O169" s="61" t="s">
        <v>73</v>
      </c>
      <c r="P169">
        <v>0.70793158378117127</v>
      </c>
      <c r="Q169">
        <v>0.772817818073541</v>
      </c>
    </row>
    <row r="170" spans="1:25" x14ac:dyDescent="0.25">
      <c r="A170" s="61" t="s">
        <v>23</v>
      </c>
      <c r="B170">
        <v>0.51953508513657365</v>
      </c>
      <c r="C170">
        <v>-1.1822961272055369E-2</v>
      </c>
      <c r="D170">
        <v>2.7885744311227032E-4</v>
      </c>
      <c r="H170" s="61" t="s">
        <v>74</v>
      </c>
      <c r="I170">
        <v>0.67135326275105101</v>
      </c>
      <c r="J170">
        <v>-5.3092803976859441E-2</v>
      </c>
      <c r="K170">
        <v>-0.1148731866315897</v>
      </c>
      <c r="O170" s="61" t="s">
        <v>75</v>
      </c>
      <c r="P170">
        <v>0.58025896731029125</v>
      </c>
      <c r="Q170">
        <v>0.62565460913063597</v>
      </c>
      <c r="W170" s="57" t="s">
        <v>79</v>
      </c>
    </row>
    <row r="171" spans="1:25" x14ac:dyDescent="0.25">
      <c r="A171" s="61" t="s">
        <v>26</v>
      </c>
      <c r="B171">
        <v>0.70882490684676791</v>
      </c>
      <c r="C171">
        <v>5.1060838127758509E-2</v>
      </c>
      <c r="D171">
        <v>-1.0934904668101819E-2</v>
      </c>
      <c r="H171" s="61" t="s">
        <v>76</v>
      </c>
      <c r="I171">
        <v>0.40130944568315058</v>
      </c>
      <c r="J171">
        <v>6.2770053717735599E-2</v>
      </c>
      <c r="K171">
        <v>-5.9892774770680182E-2</v>
      </c>
      <c r="O171" s="61" t="s">
        <v>77</v>
      </c>
      <c r="P171">
        <v>0.46251605761964271</v>
      </c>
      <c r="Q171">
        <v>0.40646208693305702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0.4124632189979201</v>
      </c>
      <c r="Y172">
        <v>0.41643073180019069</v>
      </c>
    </row>
    <row r="173" spans="1:25" x14ac:dyDescent="0.25">
      <c r="W173" s="61" t="s">
        <v>21</v>
      </c>
      <c r="X173">
        <v>0.57267923913325536</v>
      </c>
      <c r="Y173">
        <v>0.55340814919171311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0.6319734486100641</v>
      </c>
      <c r="Y174">
        <v>0.66591331322425018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0.69344781134294986</v>
      </c>
      <c r="Y175">
        <v>0.75117611206633339</v>
      </c>
    </row>
    <row r="176" spans="1:25" x14ac:dyDescent="0.25">
      <c r="A176" s="61" t="s">
        <v>17</v>
      </c>
      <c r="B176">
        <v>-5.4290529831642932E-2</v>
      </c>
      <c r="C176">
        <v>-6.4981683849633903E-2</v>
      </c>
      <c r="D176">
        <v>-2.215433573572646E-2</v>
      </c>
      <c r="H176" s="61" t="s">
        <v>70</v>
      </c>
      <c r="I176">
        <v>0.65611183574303344</v>
      </c>
      <c r="J176">
        <v>-3.529717061004399E-2</v>
      </c>
      <c r="K176">
        <v>-5.6188550188515816E-3</v>
      </c>
      <c r="O176" s="61" t="s">
        <v>71</v>
      </c>
      <c r="P176">
        <v>0.13232905137056589</v>
      </c>
      <c r="Q176">
        <v>0.3124737221699076</v>
      </c>
      <c r="W176" s="61" t="s">
        <v>28</v>
      </c>
      <c r="X176">
        <v>0.36175186851765367</v>
      </c>
      <c r="Y176">
        <v>0.30836016528854882</v>
      </c>
    </row>
    <row r="177" spans="1:25" x14ac:dyDescent="0.25">
      <c r="A177" s="61" t="s">
        <v>20</v>
      </c>
      <c r="B177">
        <v>0.1685637885772738</v>
      </c>
      <c r="C177">
        <v>8.6434235050639088E-2</v>
      </c>
      <c r="D177">
        <v>0.13734053436280741</v>
      </c>
      <c r="H177" s="61" t="s">
        <v>72</v>
      </c>
      <c r="I177">
        <v>0.32263897422750848</v>
      </c>
      <c r="J177">
        <v>6.518849666324382E-2</v>
      </c>
      <c r="K177">
        <v>3.1386965467658692E-2</v>
      </c>
      <c r="O177" s="61" t="s">
        <v>73</v>
      </c>
      <c r="P177">
        <v>-0.1179407801192625</v>
      </c>
      <c r="Q177">
        <v>0.65750334914359243</v>
      </c>
      <c r="W177" s="61" t="s">
        <v>29</v>
      </c>
      <c r="X177">
        <v>0.49949871226297993</v>
      </c>
      <c r="Y177">
        <v>0.45106865265818702</v>
      </c>
    </row>
    <row r="178" spans="1:25" x14ac:dyDescent="0.25">
      <c r="A178" s="61" t="s">
        <v>23</v>
      </c>
      <c r="B178">
        <v>0.20923517922523299</v>
      </c>
      <c r="C178">
        <v>-0.2020182509991626</v>
      </c>
      <c r="D178">
        <v>-0.1351268352450139</v>
      </c>
      <c r="H178" s="61" t="s">
        <v>74</v>
      </c>
      <c r="I178">
        <v>0.72567784647263334</v>
      </c>
      <c r="J178">
        <v>2.941348266892619E-2</v>
      </c>
      <c r="K178">
        <v>2.683589020333766E-2</v>
      </c>
      <c r="O178" s="61" t="s">
        <v>75</v>
      </c>
      <c r="P178">
        <v>8.788680046801492E-2</v>
      </c>
      <c r="Q178">
        <v>0.32266190325379779</v>
      </c>
      <c r="W178" s="61" t="s">
        <v>31</v>
      </c>
      <c r="X178">
        <v>0.6074425198846144</v>
      </c>
      <c r="Y178">
        <v>0.63722043888192437</v>
      </c>
    </row>
    <row r="179" spans="1:25" x14ac:dyDescent="0.25">
      <c r="A179" s="61" t="s">
        <v>26</v>
      </c>
      <c r="B179">
        <v>9.7664328251027027E-2</v>
      </c>
      <c r="C179">
        <v>0.1125388123275782</v>
      </c>
      <c r="D179">
        <v>0.18723988408971179</v>
      </c>
      <c r="H179" s="61" t="s">
        <v>76</v>
      </c>
      <c r="I179">
        <v>-2.7881724791086221E-2</v>
      </c>
      <c r="J179">
        <v>-3.4658116102452528E-2</v>
      </c>
      <c r="K179">
        <v>2.944097089019005E-2</v>
      </c>
      <c r="O179" s="61" t="s">
        <v>77</v>
      </c>
      <c r="P179">
        <v>5.2021049026753828E-2</v>
      </c>
      <c r="Q179">
        <v>0.52731592818257145</v>
      </c>
      <c r="W179" s="61" t="s">
        <v>32</v>
      </c>
      <c r="X179">
        <v>0.44963149689446541</v>
      </c>
      <c r="Y179">
        <v>0.51530442507268781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0.14486683676136389</v>
      </c>
      <c r="C184">
        <v>0.27031348458902332</v>
      </c>
      <c r="D184">
        <v>1.110988286343275E-2</v>
      </c>
      <c r="H184" s="61" t="s">
        <v>70</v>
      </c>
      <c r="I184">
        <v>0.53137248379026258</v>
      </c>
      <c r="J184">
        <v>0.54301447168817263</v>
      </c>
      <c r="K184">
        <v>9.3903258542730704E-3</v>
      </c>
      <c r="O184" s="61" t="s">
        <v>71</v>
      </c>
      <c r="P184">
        <v>0.31613308638250559</v>
      </c>
      <c r="Q184">
        <v>0.45004737203727341</v>
      </c>
      <c r="W184" s="61" t="s">
        <v>18</v>
      </c>
      <c r="X184">
        <v>2.5474477959461578E-2</v>
      </c>
      <c r="Y184">
        <v>8.855210116106578E-2</v>
      </c>
    </row>
    <row r="185" spans="1:25" x14ac:dyDescent="0.25">
      <c r="A185" s="61" t="s">
        <v>20</v>
      </c>
      <c r="B185">
        <v>0.28506030805536198</v>
      </c>
      <c r="C185">
        <v>0.23343700600318459</v>
      </c>
      <c r="D185">
        <v>-6.7302731232351004E-2</v>
      </c>
      <c r="H185" s="61" t="s">
        <v>72</v>
      </c>
      <c r="I185">
        <v>0.4774454135395263</v>
      </c>
      <c r="J185">
        <v>0.42546829617496268</v>
      </c>
      <c r="K185">
        <v>5.1311049776223708E-2</v>
      </c>
      <c r="O185" s="61" t="s">
        <v>73</v>
      </c>
      <c r="P185">
        <v>0.37924226548077211</v>
      </c>
      <c r="Q185">
        <v>0.51165120939638287</v>
      </c>
      <c r="W185" s="61" t="s">
        <v>21</v>
      </c>
      <c r="X185">
        <v>3.299164092795083E-2</v>
      </c>
      <c r="Y185">
        <v>-0.29449661717256281</v>
      </c>
    </row>
    <row r="186" spans="1:25" x14ac:dyDescent="0.25">
      <c r="A186" s="61" t="s">
        <v>23</v>
      </c>
      <c r="B186">
        <v>0.40878690264784279</v>
      </c>
      <c r="C186">
        <v>0.25277332855521562</v>
      </c>
      <c r="D186">
        <v>-3.0808102400197612E-2</v>
      </c>
      <c r="H186" s="61" t="s">
        <v>74</v>
      </c>
      <c r="I186">
        <v>0.25128121602477549</v>
      </c>
      <c r="J186">
        <v>0.1825683976690522</v>
      </c>
      <c r="K186">
        <v>2.7096030941500929E-2</v>
      </c>
      <c r="O186" s="61" t="s">
        <v>75</v>
      </c>
      <c r="P186">
        <v>0.42460552083854752</v>
      </c>
      <c r="Q186">
        <v>0.50334394535526594</v>
      </c>
      <c r="W186" s="61" t="s">
        <v>24</v>
      </c>
      <c r="X186">
        <v>-9.4282545720775879E-2</v>
      </c>
      <c r="Y186">
        <v>0.67862930694829893</v>
      </c>
    </row>
    <row r="187" spans="1:25" x14ac:dyDescent="0.25">
      <c r="A187" s="61" t="s">
        <v>26</v>
      </c>
      <c r="B187">
        <v>0.29914731621483259</v>
      </c>
      <c r="C187">
        <v>0.41089356847082747</v>
      </c>
      <c r="D187">
        <v>4.8488479254470862E-2</v>
      </c>
      <c r="H187" s="61" t="s">
        <v>76</v>
      </c>
      <c r="I187">
        <v>0.52752044260565623</v>
      </c>
      <c r="J187">
        <v>0.39951277820734532</v>
      </c>
      <c r="K187">
        <v>5.0272436414032347E-2</v>
      </c>
      <c r="O187" s="61" t="s">
        <v>77</v>
      </c>
      <c r="P187">
        <v>0.28783736078826561</v>
      </c>
      <c r="Q187">
        <v>0.36380096900756842</v>
      </c>
      <c r="W187" s="61" t="s">
        <v>27</v>
      </c>
      <c r="X187">
        <v>-0.1130253456343558</v>
      </c>
      <c r="Y187">
        <v>0.63896837732022249</v>
      </c>
    </row>
    <row r="188" spans="1:25" x14ac:dyDescent="0.25">
      <c r="W188" s="61" t="s">
        <v>28</v>
      </c>
      <c r="X188">
        <v>4.7925468678762982E-2</v>
      </c>
      <c r="Y188">
        <v>0.11455033466228939</v>
      </c>
    </row>
    <row r="189" spans="1:25" x14ac:dyDescent="0.25">
      <c r="W189" s="61" t="s">
        <v>29</v>
      </c>
      <c r="X189">
        <v>0.15691431989616519</v>
      </c>
      <c r="Y189">
        <v>7.5492475059122433E-2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8.4694017741150651E-2</v>
      </c>
      <c r="Y190">
        <v>0.21201748452390259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0.12891759558480689</v>
      </c>
      <c r="Y191">
        <v>0.29590419338585161</v>
      </c>
    </row>
    <row r="192" spans="1:25" x14ac:dyDescent="0.25">
      <c r="A192" s="61" t="s">
        <v>17</v>
      </c>
      <c r="B192">
        <v>0.15980309856962899</v>
      </c>
      <c r="C192">
        <v>6.8352462829616963E-3</v>
      </c>
      <c r="D192">
        <v>-2.1564686719180218E-2</v>
      </c>
      <c r="H192" s="61" t="s">
        <v>70</v>
      </c>
      <c r="I192">
        <v>6.8601916486055381E-3</v>
      </c>
      <c r="J192">
        <v>6.7067786707516605E-2</v>
      </c>
      <c r="K192">
        <v>5.4068805214799419E-2</v>
      </c>
      <c r="O192" s="61" t="s">
        <v>71</v>
      </c>
      <c r="P192">
        <v>-6.2373175992083703E-2</v>
      </c>
      <c r="Q192">
        <v>-0.14280645656069621</v>
      </c>
    </row>
    <row r="193" spans="1:25" x14ac:dyDescent="0.25">
      <c r="A193" s="61" t="s">
        <v>20</v>
      </c>
      <c r="B193">
        <v>0.35879471446960792</v>
      </c>
      <c r="C193">
        <v>0.1130777887232767</v>
      </c>
      <c r="D193">
        <v>7.1998959308610361E-2</v>
      </c>
      <c r="H193" s="61" t="s">
        <v>72</v>
      </c>
      <c r="I193">
        <v>-0.14198050710060889</v>
      </c>
      <c r="J193">
        <v>-0.1075982391903797</v>
      </c>
      <c r="K193">
        <v>-0.11420311628223399</v>
      </c>
      <c r="O193" s="61" t="s">
        <v>73</v>
      </c>
      <c r="P193">
        <v>0.30214676015317388</v>
      </c>
      <c r="Q193">
        <v>-5.7175118843584404E-3</v>
      </c>
    </row>
    <row r="194" spans="1:25" x14ac:dyDescent="0.25">
      <c r="A194" s="61" t="s">
        <v>23</v>
      </c>
      <c r="B194">
        <v>0.25171604045260698</v>
      </c>
      <c r="C194">
        <v>3.9518021128855933E-2</v>
      </c>
      <c r="D194">
        <v>1.1260731918879659E-2</v>
      </c>
      <c r="H194" s="61" t="s">
        <v>74</v>
      </c>
      <c r="I194">
        <v>-0.1203015209393567</v>
      </c>
      <c r="J194">
        <v>0.1078321376173851</v>
      </c>
      <c r="K194">
        <v>9.8638112853694282E-2</v>
      </c>
      <c r="O194" s="61" t="s">
        <v>75</v>
      </c>
      <c r="P194">
        <v>0.19344421997078351</v>
      </c>
      <c r="Q194">
        <v>0.2100376447273318</v>
      </c>
      <c r="W194" s="57" t="s">
        <v>84</v>
      </c>
    </row>
    <row r="195" spans="1:25" x14ac:dyDescent="0.25">
      <c r="A195" s="61" t="s">
        <v>26</v>
      </c>
      <c r="B195">
        <v>0.35902482092172611</v>
      </c>
      <c r="C195">
        <v>7.345284641915921E-2</v>
      </c>
      <c r="D195">
        <v>4.5428189905704859E-2</v>
      </c>
      <c r="H195" s="61" t="s">
        <v>76</v>
      </c>
      <c r="I195">
        <v>0.22532223911356189</v>
      </c>
      <c r="J195">
        <v>0.11525217516089151</v>
      </c>
      <c r="K195">
        <v>9.9414453566696329E-2</v>
      </c>
      <c r="O195" s="61" t="s">
        <v>77</v>
      </c>
      <c r="P195">
        <v>0.34221025631999369</v>
      </c>
      <c r="Q195">
        <v>0.22818033943024649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0.18342239694397161</v>
      </c>
      <c r="Y196">
        <v>0.36985782782853299</v>
      </c>
    </row>
    <row r="197" spans="1:25" x14ac:dyDescent="0.25">
      <c r="W197" s="61" t="s">
        <v>21</v>
      </c>
      <c r="X197">
        <v>0.2183391442004905</v>
      </c>
      <c r="Y197">
        <v>0.40091693468693163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0.13339333734541381</v>
      </c>
      <c r="Y198">
        <v>0.21435435703129169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0.36122627478510488</v>
      </c>
      <c r="Y199">
        <v>0.49926356036604758</v>
      </c>
    </row>
    <row r="200" spans="1:25" x14ac:dyDescent="0.25">
      <c r="A200" s="61" t="s">
        <v>17</v>
      </c>
      <c r="B200">
        <v>-4.3627044357479987E-2</v>
      </c>
      <c r="C200">
        <v>-5.0961099772185249E-2</v>
      </c>
      <c r="D200">
        <v>-4.464306906121749E-2</v>
      </c>
      <c r="H200" s="61" t="s">
        <v>70</v>
      </c>
      <c r="I200">
        <v>0.26585405885360791</v>
      </c>
      <c r="J200">
        <v>5.0957540877866483E-2</v>
      </c>
      <c r="K200">
        <v>6.0714536289818793E-2</v>
      </c>
      <c r="O200" s="61" t="s">
        <v>71</v>
      </c>
      <c r="P200">
        <v>9.6297812407403441E-2</v>
      </c>
      <c r="Q200">
        <v>0.27524712051999378</v>
      </c>
      <c r="W200" s="61" t="s">
        <v>28</v>
      </c>
      <c r="X200">
        <v>0.32293588115715322</v>
      </c>
      <c r="Y200">
        <v>0.42947892150615841</v>
      </c>
    </row>
    <row r="201" spans="1:25" x14ac:dyDescent="0.25">
      <c r="A201" s="61" t="s">
        <v>20</v>
      </c>
      <c r="B201">
        <v>9.8311873808384076E-3</v>
      </c>
      <c r="C201">
        <v>-8.7751507137878618E-2</v>
      </c>
      <c r="D201">
        <v>-0.1092432361076746</v>
      </c>
      <c r="H201" s="61" t="s">
        <v>72</v>
      </c>
      <c r="I201">
        <v>0.29525436259521748</v>
      </c>
      <c r="J201">
        <v>2.623160624233091E-2</v>
      </c>
      <c r="K201">
        <v>2.6880485930177458E-2</v>
      </c>
      <c r="O201" s="61" t="s">
        <v>73</v>
      </c>
      <c r="P201">
        <v>8.5463992284720111E-2</v>
      </c>
      <c r="Q201">
        <v>0.1869867140381655</v>
      </c>
      <c r="W201" s="61" t="s">
        <v>29</v>
      </c>
      <c r="X201">
        <v>0.28893340253232142</v>
      </c>
      <c r="Y201">
        <v>0.37876683618057372</v>
      </c>
    </row>
    <row r="202" spans="1:25" x14ac:dyDescent="0.25">
      <c r="A202" s="61" t="s">
        <v>23</v>
      </c>
      <c r="B202">
        <v>-1.827142346475802E-3</v>
      </c>
      <c r="C202">
        <v>-5.5745576570255043E-2</v>
      </c>
      <c r="D202">
        <v>-4.6658962818765581E-2</v>
      </c>
      <c r="H202" s="61" t="s">
        <v>74</v>
      </c>
      <c r="I202">
        <v>0.1872567120816698</v>
      </c>
      <c r="J202">
        <v>-1.2816901819578071E-2</v>
      </c>
      <c r="K202">
        <v>-4.7603681114737669E-3</v>
      </c>
      <c r="O202" s="61" t="s">
        <v>75</v>
      </c>
      <c r="P202">
        <v>0.13857074442068429</v>
      </c>
      <c r="Q202">
        <v>0.22963576291441959</v>
      </c>
      <c r="W202" s="61" t="s">
        <v>31</v>
      </c>
      <c r="X202">
        <v>0.4125007492810393</v>
      </c>
      <c r="Y202">
        <v>0.52556749618346033</v>
      </c>
    </row>
    <row r="203" spans="1:25" x14ac:dyDescent="0.25">
      <c r="A203" s="61" t="s">
        <v>26</v>
      </c>
      <c r="B203">
        <v>2.43748604307658E-2</v>
      </c>
      <c r="C203">
        <v>-5.7709503734188951E-3</v>
      </c>
      <c r="D203">
        <v>-1.5652478770798489E-3</v>
      </c>
      <c r="H203" s="61" t="s">
        <v>76</v>
      </c>
      <c r="I203">
        <v>-4.5110296871097438E-2</v>
      </c>
      <c r="J203">
        <v>-3.3443114177865003E-2</v>
      </c>
      <c r="K203">
        <v>-3.5688997105824911E-2</v>
      </c>
      <c r="O203" s="61" t="s">
        <v>77</v>
      </c>
      <c r="P203">
        <v>-3.4034032505444817E-2</v>
      </c>
      <c r="Q203">
        <v>-2.1919596298265231E-2</v>
      </c>
      <c r="W203" s="61" t="s">
        <v>32</v>
      </c>
      <c r="X203">
        <v>0.3163077743697546</v>
      </c>
      <c r="Y203">
        <v>0.46995986192157002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-0.12775344589160029</v>
      </c>
      <c r="C208">
        <v>0.1182512563681087</v>
      </c>
      <c r="D208">
        <v>0.12734492569182729</v>
      </c>
      <c r="H208" s="61" t="s">
        <v>70</v>
      </c>
      <c r="I208">
        <v>0.41700195992771433</v>
      </c>
      <c r="J208">
        <v>0.1021413242922949</v>
      </c>
      <c r="K208">
        <v>5.6613407996489722E-2</v>
      </c>
      <c r="O208" s="61" t="s">
        <v>71</v>
      </c>
      <c r="P208">
        <v>-4.7166337554211159E-2</v>
      </c>
      <c r="Q208">
        <v>0.44788859377054557</v>
      </c>
      <c r="W208" s="61" t="s">
        <v>18</v>
      </c>
      <c r="X208">
        <v>0.1435320930883594</v>
      </c>
      <c r="Y208">
        <v>0.14746729779549339</v>
      </c>
    </row>
    <row r="209" spans="1:25" x14ac:dyDescent="0.25">
      <c r="A209" s="61" t="s">
        <v>20</v>
      </c>
      <c r="B209">
        <v>-0.25931758582512049</v>
      </c>
      <c r="C209">
        <v>6.1938903202874332E-2</v>
      </c>
      <c r="D209">
        <v>-2.2551427477866759E-2</v>
      </c>
      <c r="H209" s="61" t="s">
        <v>72</v>
      </c>
      <c r="I209">
        <v>0.44671676333980093</v>
      </c>
      <c r="J209">
        <v>0.17690567049698899</v>
      </c>
      <c r="K209">
        <v>9.9592301850189816E-2</v>
      </c>
      <c r="O209" s="61" t="s">
        <v>73</v>
      </c>
      <c r="P209">
        <v>-0.14353787838885099</v>
      </c>
      <c r="Q209">
        <v>0.41829558118511673</v>
      </c>
      <c r="W209" s="61" t="s">
        <v>21</v>
      </c>
      <c r="X209">
        <v>0.24616052685239581</v>
      </c>
      <c r="Y209">
        <v>0.21666841333996931</v>
      </c>
    </row>
    <row r="210" spans="1:25" x14ac:dyDescent="0.25">
      <c r="A210" s="61" t="s">
        <v>23</v>
      </c>
      <c r="B210">
        <v>0.25536938303346518</v>
      </c>
      <c r="C210">
        <v>0.13586201358106781</v>
      </c>
      <c r="D210">
        <v>9.9466591880930377E-2</v>
      </c>
      <c r="H210" s="61" t="s">
        <v>74</v>
      </c>
      <c r="I210">
        <v>0.46836922493122601</v>
      </c>
      <c r="J210">
        <v>0.13045735176894441</v>
      </c>
      <c r="K210">
        <v>8.1305132785432721E-2</v>
      </c>
      <c r="O210" s="61" t="s">
        <v>75</v>
      </c>
      <c r="P210">
        <v>-4.67782210830976E-2</v>
      </c>
      <c r="Q210">
        <v>0.3154884230009295</v>
      </c>
      <c r="W210" s="61" t="s">
        <v>24</v>
      </c>
      <c r="X210">
        <v>0.25157566722007357</v>
      </c>
      <c r="Y210">
        <v>1.9836520750923511E-2</v>
      </c>
    </row>
    <row r="211" spans="1:25" x14ac:dyDescent="0.25">
      <c r="A211" s="61" t="s">
        <v>26</v>
      </c>
      <c r="B211">
        <v>-8.7420682490144883E-2</v>
      </c>
      <c r="C211">
        <v>-0.12441357266882699</v>
      </c>
      <c r="D211">
        <v>-0.12843894411248691</v>
      </c>
      <c r="H211" s="61" t="s">
        <v>76</v>
      </c>
      <c r="I211">
        <v>0.4115101367771048</v>
      </c>
      <c r="J211">
        <v>0.19041850433150831</v>
      </c>
      <c r="K211">
        <v>9.4741230919578881E-2</v>
      </c>
      <c r="O211" s="61" t="s">
        <v>77</v>
      </c>
      <c r="P211">
        <v>-8.9750162392919691E-2</v>
      </c>
      <c r="Q211">
        <v>0.64573671067089322</v>
      </c>
      <c r="W211" s="61" t="s">
        <v>27</v>
      </c>
      <c r="X211">
        <v>0.31778814531625782</v>
      </c>
      <c r="Y211">
        <v>5.3642148683044392E-2</v>
      </c>
    </row>
    <row r="212" spans="1:25" x14ac:dyDescent="0.25">
      <c r="W212" s="61" t="s">
        <v>28</v>
      </c>
      <c r="X212">
        <v>0.27182923772309142</v>
      </c>
      <c r="Y212">
        <v>0.22893257143182369</v>
      </c>
    </row>
    <row r="213" spans="1:25" x14ac:dyDescent="0.25">
      <c r="W213" s="61" t="s">
        <v>29</v>
      </c>
      <c r="X213">
        <v>0.33972896234421529</v>
      </c>
      <c r="Y213">
        <v>0.20606673723393221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0.15838067062461769</v>
      </c>
      <c r="Y214">
        <v>-3.1108100224534731E-2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2.7988442359242478E-2</v>
      </c>
      <c r="Y215">
        <v>-4.9448842083631268E-2</v>
      </c>
    </row>
    <row r="216" spans="1:25" x14ac:dyDescent="0.25">
      <c r="A216" s="61" t="s">
        <v>17</v>
      </c>
      <c r="B216">
        <v>0.15406247325368511</v>
      </c>
      <c r="C216">
        <v>-7.2493751380585988E-2</v>
      </c>
      <c r="D216">
        <v>-7.5436422346507742E-2</v>
      </c>
      <c r="H216" s="61" t="s">
        <v>70</v>
      </c>
      <c r="I216">
        <v>-0.1084299334650129</v>
      </c>
      <c r="J216">
        <v>3.3809365985662562E-3</v>
      </c>
      <c r="K216">
        <v>-1.00360955224319E-2</v>
      </c>
      <c r="O216" s="61" t="s">
        <v>71</v>
      </c>
      <c r="P216">
        <v>-5.8393702252135422E-2</v>
      </c>
      <c r="Q216">
        <v>-5.0803527656426033E-2</v>
      </c>
    </row>
    <row r="217" spans="1:25" x14ac:dyDescent="0.25">
      <c r="A217" s="61" t="s">
        <v>20</v>
      </c>
      <c r="B217">
        <v>-6.9794974420200315E-2</v>
      </c>
      <c r="C217">
        <v>5.3050587990611922E-2</v>
      </c>
      <c r="D217">
        <v>4.5386359308413532E-2</v>
      </c>
      <c r="H217" s="61" t="s">
        <v>72</v>
      </c>
      <c r="I217">
        <v>-0.1060620979010705</v>
      </c>
      <c r="J217">
        <v>3.8023016413467892E-2</v>
      </c>
      <c r="K217">
        <v>2.6356803939427929E-2</v>
      </c>
      <c r="O217" s="61" t="s">
        <v>73</v>
      </c>
      <c r="P217">
        <v>-3.4059071993238058E-2</v>
      </c>
      <c r="Q217">
        <v>-0.1155580330711159</v>
      </c>
    </row>
    <row r="218" spans="1:25" x14ac:dyDescent="0.25">
      <c r="A218" s="61" t="s">
        <v>23</v>
      </c>
      <c r="B218">
        <v>-9.2136787913739374E-2</v>
      </c>
      <c r="C218">
        <v>2.4342394713828219E-2</v>
      </c>
      <c r="D218">
        <v>2.5836796277920099E-2</v>
      </c>
      <c r="H218" s="61" t="s">
        <v>74</v>
      </c>
      <c r="I218">
        <v>9.7737337594612107E-3</v>
      </c>
      <c r="J218">
        <v>-5.3468098680885957E-2</v>
      </c>
      <c r="K218">
        <v>-5.998144461938907E-2</v>
      </c>
      <c r="O218" s="61" t="s">
        <v>75</v>
      </c>
      <c r="P218">
        <v>0.15979671214697069</v>
      </c>
      <c r="Q218">
        <v>0.13198644736126561</v>
      </c>
      <c r="W218" s="57" t="s">
        <v>89</v>
      </c>
    </row>
    <row r="219" spans="1:25" x14ac:dyDescent="0.25">
      <c r="A219" s="61" t="s">
        <v>26</v>
      </c>
      <c r="B219">
        <v>6.9357171129128967E-2</v>
      </c>
      <c r="C219">
        <v>7.4086672017347659E-3</v>
      </c>
      <c r="D219">
        <v>1.33670902595973E-2</v>
      </c>
      <c r="H219" s="61" t="s">
        <v>76</v>
      </c>
      <c r="I219">
        <v>-6.520893627788818E-2</v>
      </c>
      <c r="J219">
        <v>3.1529516040763587E-2</v>
      </c>
      <c r="K219">
        <v>4.775835059871017E-2</v>
      </c>
      <c r="O219" s="61" t="s">
        <v>77</v>
      </c>
      <c r="P219">
        <v>1.7043859773729159E-2</v>
      </c>
      <c r="Q219">
        <v>2.1665142437747309E-2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1.942128464671234E-2</v>
      </c>
      <c r="Y220">
        <v>3.9641949271847412E-3</v>
      </c>
    </row>
    <row r="221" spans="1:25" x14ac:dyDescent="0.25">
      <c r="W221" s="61" t="s">
        <v>21</v>
      </c>
      <c r="X221">
        <v>-5.3368782364840014E-3</v>
      </c>
      <c r="Y221">
        <v>4.6145816009998279E-2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7.5319924093947943E-2</v>
      </c>
      <c r="Y222">
        <v>0.14879203232146149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6.6883317587121877E-2</v>
      </c>
      <c r="Y223">
        <v>0.16041677249401259</v>
      </c>
    </row>
    <row r="224" spans="1:25" x14ac:dyDescent="0.25">
      <c r="A224" s="61" t="s">
        <v>17</v>
      </c>
      <c r="B224">
        <v>0.25779997255487092</v>
      </c>
      <c r="C224">
        <v>0.20993854536477549</v>
      </c>
      <c r="D224">
        <v>8.86465174183345E-2</v>
      </c>
      <c r="H224" s="61" t="s">
        <v>70</v>
      </c>
      <c r="I224">
        <v>0.13145835333220721</v>
      </c>
      <c r="J224">
        <v>8.0570023946882188E-2</v>
      </c>
      <c r="K224">
        <v>-9.3571855084866248E-2</v>
      </c>
      <c r="O224" s="61" t="s">
        <v>71</v>
      </c>
      <c r="P224">
        <v>0.13648677918462121</v>
      </c>
      <c r="Q224">
        <v>0.202374604840412</v>
      </c>
      <c r="W224" s="61" t="s">
        <v>28</v>
      </c>
      <c r="X224">
        <v>2.7007283202338992E-3</v>
      </c>
      <c r="Y224">
        <v>4.6968309182012502E-2</v>
      </c>
    </row>
    <row r="225" spans="1:25" x14ac:dyDescent="0.25">
      <c r="A225" s="61" t="s">
        <v>20</v>
      </c>
      <c r="B225">
        <v>0.3181058258830971</v>
      </c>
      <c r="C225">
        <v>0.22797708068317829</v>
      </c>
      <c r="D225">
        <v>9.5056491730453802E-2</v>
      </c>
      <c r="H225" s="61" t="s">
        <v>72</v>
      </c>
      <c r="I225">
        <v>0.161723033906434</v>
      </c>
      <c r="J225">
        <v>0.100511812770676</v>
      </c>
      <c r="K225">
        <v>-4.6203676967776663E-2</v>
      </c>
      <c r="O225" s="61" t="s">
        <v>73</v>
      </c>
      <c r="P225">
        <v>0.29537927495313981</v>
      </c>
      <c r="Q225">
        <v>9.575000763870184E-2</v>
      </c>
      <c r="W225" s="61" t="s">
        <v>29</v>
      </c>
      <c r="X225">
        <v>3.9604804974474831E-3</v>
      </c>
      <c r="Y225">
        <v>4.342945398549769E-2</v>
      </c>
    </row>
    <row r="226" spans="1:25" x14ac:dyDescent="0.25">
      <c r="A226" s="61" t="s">
        <v>23</v>
      </c>
      <c r="B226">
        <v>0.22001668855398671</v>
      </c>
      <c r="C226">
        <v>0.17375316023794679</v>
      </c>
      <c r="D226">
        <v>1.296675196023785E-2</v>
      </c>
      <c r="H226" s="61" t="s">
        <v>74</v>
      </c>
      <c r="I226">
        <v>9.4048687025961794E-2</v>
      </c>
      <c r="J226">
        <v>0.1692932370198591</v>
      </c>
      <c r="K226">
        <v>1.438362237486478E-2</v>
      </c>
      <c r="O226" s="61" t="s">
        <v>75</v>
      </c>
      <c r="P226">
        <v>0.2112333874548378</v>
      </c>
      <c r="Q226">
        <v>0.1571305826294159</v>
      </c>
      <c r="W226" s="61" t="s">
        <v>31</v>
      </c>
      <c r="X226">
        <v>9.9798246236564178E-2</v>
      </c>
      <c r="Y226">
        <v>0.26172060005336423</v>
      </c>
    </row>
    <row r="227" spans="1:25" x14ac:dyDescent="0.25">
      <c r="A227" s="61" t="s">
        <v>26</v>
      </c>
      <c r="B227">
        <v>0.26208050632704211</v>
      </c>
      <c r="C227">
        <v>0.11334509244925289</v>
      </c>
      <c r="D227">
        <v>8.4865075736582953E-3</v>
      </c>
      <c r="H227" s="61" t="s">
        <v>76</v>
      </c>
      <c r="I227">
        <v>0.215986637671707</v>
      </c>
      <c r="J227">
        <v>0.1382847541412979</v>
      </c>
      <c r="K227">
        <v>-4.5241662207516867E-2</v>
      </c>
      <c r="O227" s="61" t="s">
        <v>77</v>
      </c>
      <c r="P227">
        <v>0.30765883945474959</v>
      </c>
      <c r="Q227">
        <v>0.2131785504642886</v>
      </c>
      <c r="W227" s="61" t="s">
        <v>32</v>
      </c>
      <c r="X227">
        <v>0.13185217055183679</v>
      </c>
      <c r="Y227">
        <v>0.26196021046186019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-0.19332562978667989</v>
      </c>
      <c r="Y232">
        <v>7.1998077511767206E-2</v>
      </c>
    </row>
    <row r="233" spans="1:25" x14ac:dyDescent="0.25">
      <c r="W233" s="61" t="s">
        <v>21</v>
      </c>
      <c r="X233">
        <v>0.18411030206878709</v>
      </c>
      <c r="Y233">
        <v>0.24060015395960949</v>
      </c>
    </row>
    <row r="234" spans="1:25" x14ac:dyDescent="0.25">
      <c r="W234" s="61" t="s">
        <v>24</v>
      </c>
      <c r="X234">
        <v>-0.18155945433458789</v>
      </c>
      <c r="Y234">
        <v>0.50358610842126916</v>
      </c>
    </row>
    <row r="235" spans="1:25" x14ac:dyDescent="0.25">
      <c r="W235" s="61" t="s">
        <v>27</v>
      </c>
      <c r="X235">
        <v>-0.14592203240118071</v>
      </c>
      <c r="Y235">
        <v>0.40721857915395909</v>
      </c>
    </row>
    <row r="236" spans="1:25" x14ac:dyDescent="0.25">
      <c r="W236" s="61" t="s">
        <v>28</v>
      </c>
      <c r="X236">
        <v>-0.25701373497387381</v>
      </c>
      <c r="Y236">
        <v>8.7261803718298531E-2</v>
      </c>
    </row>
    <row r="237" spans="1:25" x14ac:dyDescent="0.25">
      <c r="W237" s="61" t="s">
        <v>29</v>
      </c>
      <c r="X237">
        <v>-0.2324670811397983</v>
      </c>
      <c r="Y237">
        <v>-0.36520699089935749</v>
      </c>
    </row>
    <row r="238" spans="1:25" x14ac:dyDescent="0.25">
      <c r="W238" s="61" t="s">
        <v>31</v>
      </c>
      <c r="X238">
        <v>-7.5608299238425316E-4</v>
      </c>
      <c r="Y238">
        <v>0.32204330677808451</v>
      </c>
    </row>
    <row r="239" spans="1:25" x14ac:dyDescent="0.25">
      <c r="W239" s="61" t="s">
        <v>32</v>
      </c>
      <c r="X239">
        <v>-6.5502826453752272E-2</v>
      </c>
      <c r="Y239">
        <v>0.43625797411135031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-1.425018437090621E-4</v>
      </c>
      <c r="Y244">
        <v>-4.0272279661462053E-2</v>
      </c>
    </row>
    <row r="245" spans="1:25" x14ac:dyDescent="0.25">
      <c r="W245" s="61" t="s">
        <v>21</v>
      </c>
      <c r="X245">
        <v>-8.2428552147143785E-2</v>
      </c>
      <c r="Y245">
        <v>-7.3916435521135845E-2</v>
      </c>
    </row>
    <row r="246" spans="1:25" x14ac:dyDescent="0.25">
      <c r="W246" s="61" t="s">
        <v>24</v>
      </c>
      <c r="X246">
        <v>-6.2896621708860054E-2</v>
      </c>
      <c r="Y246">
        <v>-7.0638357164073642E-2</v>
      </c>
    </row>
    <row r="247" spans="1:25" x14ac:dyDescent="0.25">
      <c r="W247" s="61" t="s">
        <v>27</v>
      </c>
      <c r="X247">
        <v>-2.027253622412796E-2</v>
      </c>
      <c r="Y247">
        <v>-8.1805877047786871E-2</v>
      </c>
    </row>
    <row r="248" spans="1:25" x14ac:dyDescent="0.25">
      <c r="W248" s="61" t="s">
        <v>28</v>
      </c>
      <c r="X248">
        <v>6.9494450317786574E-2</v>
      </c>
      <c r="Y248">
        <v>9.5592239268849938E-2</v>
      </c>
    </row>
    <row r="249" spans="1:25" x14ac:dyDescent="0.25">
      <c r="W249" s="61" t="s">
        <v>29</v>
      </c>
      <c r="X249">
        <v>-9.3858810331864662E-2</v>
      </c>
      <c r="Y249">
        <v>-6.8425080310152792E-2</v>
      </c>
    </row>
    <row r="250" spans="1:25" x14ac:dyDescent="0.25">
      <c r="W250" s="61" t="s">
        <v>31</v>
      </c>
      <c r="X250">
        <v>6.9726019343096662E-2</v>
      </c>
      <c r="Y250">
        <v>5.9115927832871548E-2</v>
      </c>
    </row>
    <row r="251" spans="1:25" x14ac:dyDescent="0.25">
      <c r="W251" s="61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0.1453265491919318</v>
      </c>
      <c r="Y256">
        <v>0.12403393557468689</v>
      </c>
    </row>
    <row r="257" spans="1:25" x14ac:dyDescent="0.25">
      <c r="W257" s="61" t="s">
        <v>21</v>
      </c>
      <c r="X257">
        <v>0.25411663602056772</v>
      </c>
      <c r="Y257">
        <v>0.2302848581932978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0.2235090210951845</v>
      </c>
      <c r="Y258">
        <v>0.1883249350694213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0.2949433389880754</v>
      </c>
      <c r="Y259">
        <v>0.1207175532559472</v>
      </c>
    </row>
    <row r="260" spans="1:25" x14ac:dyDescent="0.25">
      <c r="A260" s="62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62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61" t="s">
        <v>28</v>
      </c>
      <c r="X260">
        <v>0.30297512339972282</v>
      </c>
      <c r="Y260">
        <v>0.25306360824244778</v>
      </c>
    </row>
    <row r="261" spans="1:25" x14ac:dyDescent="0.25">
      <c r="A261" s="62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62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61" t="s">
        <v>29</v>
      </c>
      <c r="X261">
        <v>0.30836425907096249</v>
      </c>
      <c r="Y261">
        <v>0.21082327211603269</v>
      </c>
    </row>
    <row r="262" spans="1:25" x14ac:dyDescent="0.25">
      <c r="A262" s="62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61" t="s">
        <v>31</v>
      </c>
      <c r="X262">
        <v>8.8777096189276067E-2</v>
      </c>
      <c r="Y262">
        <v>0.15433596066184821</v>
      </c>
    </row>
    <row r="263" spans="1:25" x14ac:dyDescent="0.25">
      <c r="A263" s="62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61" t="s">
        <v>32</v>
      </c>
      <c r="X263">
        <v>0.15787908666789091</v>
      </c>
      <c r="Y263">
        <v>0.2045686761580317</v>
      </c>
    </row>
    <row r="264" spans="1:25" x14ac:dyDescent="0.25">
      <c r="A264" s="62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62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62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62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62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62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62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62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62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62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62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62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62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62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62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62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62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62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62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62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62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62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62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62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62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62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62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62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62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62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62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62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62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62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62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62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62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62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62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62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62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62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62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62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62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62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62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62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62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62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62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62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62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62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62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62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62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62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62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62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62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62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62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62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62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62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62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62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62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3.3470530341478799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512.46377282303683</v>
      </c>
      <c r="L409" s="64" t="s">
        <v>132</v>
      </c>
      <c r="M409">
        <v>0.94675652250537279</v>
      </c>
      <c r="N409">
        <v>1</v>
      </c>
      <c r="O409">
        <v>1</v>
      </c>
      <c r="P409">
        <v>0.92177343137034751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63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63" t="s">
        <v>133</v>
      </c>
      <c r="H410">
        <v>233.87828958381689</v>
      </c>
      <c r="L410" s="64" t="s">
        <v>133</v>
      </c>
      <c r="M410">
        <v>0.97915948103132422</v>
      </c>
      <c r="N410">
        <v>0.85585588948339808</v>
      </c>
      <c r="O410">
        <v>0.91032822565065308</v>
      </c>
      <c r="P410">
        <v>0.78679848160716026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63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63" t="s">
        <v>134</v>
      </c>
      <c r="H411">
        <v>266.33753643768108</v>
      </c>
      <c r="L411" s="64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63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63" t="s">
        <v>135</v>
      </c>
      <c r="H412">
        <v>126.7804878608875</v>
      </c>
      <c r="L412" s="64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0.79150992471269943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63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63" t="s">
        <v>136</v>
      </c>
      <c r="H413">
        <v>153.30045745665959</v>
      </c>
      <c r="L413" s="64" t="s">
        <v>136</v>
      </c>
      <c r="M413">
        <v>0.97207692989401162</v>
      </c>
      <c r="N413">
        <v>0.90762007930966382</v>
      </c>
      <c r="O413">
        <v>0.89954974418599687</v>
      </c>
      <c r="P413">
        <v>0.73577201286968275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63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63" t="s">
        <v>137</v>
      </c>
      <c r="H414">
        <v>179.76667957660999</v>
      </c>
      <c r="L414" s="64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63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63" t="s">
        <v>138</v>
      </c>
      <c r="H415">
        <v>166.4309935158476</v>
      </c>
      <c r="L415" s="64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0.74650398495766013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63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63" t="s">
        <v>139</v>
      </c>
      <c r="H416">
        <v>187.57974807787201</v>
      </c>
      <c r="L416" s="64" t="s">
        <v>139</v>
      </c>
      <c r="M416">
        <v>0.90395601842665663</v>
      </c>
      <c r="N416">
        <v>0.8231098028916245</v>
      </c>
      <c r="O416">
        <v>0.8362650571699447</v>
      </c>
      <c r="P416">
        <v>0.78915969639022265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63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63" t="s">
        <v>140</v>
      </c>
      <c r="H417">
        <v>84.271597072863898</v>
      </c>
      <c r="L417" s="64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63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63" t="s">
        <v>141</v>
      </c>
      <c r="H418">
        <v>65.264723215925869</v>
      </c>
      <c r="L418" s="64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0.7518353755825381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63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63" t="s">
        <v>142</v>
      </c>
      <c r="H419">
        <v>168.2907784446721</v>
      </c>
      <c r="L419" s="64" t="s">
        <v>142</v>
      </c>
      <c r="M419">
        <v>0.89988792249842586</v>
      </c>
      <c r="N419">
        <v>0.81585698320580713</v>
      </c>
      <c r="O419">
        <v>0.86840284409828294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63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63" t="s">
        <v>143</v>
      </c>
      <c r="H420">
        <v>121.7663837556959</v>
      </c>
      <c r="L420" s="64" t="s">
        <v>143</v>
      </c>
      <c r="M420">
        <v>0.90081420854858041</v>
      </c>
      <c r="N420">
        <v>0.81438621878569761</v>
      </c>
      <c r="O420">
        <v>0.86213411783795246</v>
      </c>
      <c r="P420">
        <v>0.71908901598451014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63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59.17446908817913</v>
      </c>
      <c r="L432" s="64" t="s">
        <v>146</v>
      </c>
      <c r="M432">
        <v>0.68162530493686713</v>
      </c>
      <c r="N432">
        <v>0.2572460387270406</v>
      </c>
      <c r="O432">
        <v>0.2842858411718478</v>
      </c>
      <c r="P432">
        <v>6.6460708672750862E-2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63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63" t="s">
        <v>133</v>
      </c>
      <c r="H433">
        <v>21.299926989454001</v>
      </c>
      <c r="L433" s="64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63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63" t="s">
        <v>134</v>
      </c>
      <c r="H434">
        <v>20.244925503961792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63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63" t="s">
        <v>135</v>
      </c>
      <c r="H435">
        <v>9.6925124483675695</v>
      </c>
      <c r="L435" s="64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63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63" t="s">
        <v>136</v>
      </c>
      <c r="H436">
        <v>10.48772933642331</v>
      </c>
      <c r="L436" s="64" t="s">
        <v>150</v>
      </c>
      <c r="M436">
        <v>0.64720976262574781</v>
      </c>
      <c r="N436">
        <v>0.31632102063512468</v>
      </c>
      <c r="O436">
        <v>0.33206352677812978</v>
      </c>
      <c r="P436">
        <v>6.4615690780393725E-2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63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63" t="s">
        <v>137</v>
      </c>
      <c r="H437">
        <v>20.081364981430859</v>
      </c>
      <c r="L437" s="64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9.4770077114811863E-2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63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63" t="s">
        <v>138</v>
      </c>
      <c r="H438">
        <v>12.026596371178931</v>
      </c>
      <c r="L438" s="64" t="s">
        <v>187</v>
      </c>
      <c r="M438">
        <v>0.66304161233431658</v>
      </c>
      <c r="N438">
        <v>0.27665305946671132</v>
      </c>
      <c r="O438">
        <v>0.3749833031240592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63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63" t="s">
        <v>139</v>
      </c>
      <c r="H439">
        <v>12.22256423623533</v>
      </c>
    </row>
    <row r="440" spans="1:20" x14ac:dyDescent="0.25">
      <c r="A440" s="63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63" t="s">
        <v>140</v>
      </c>
      <c r="H440">
        <v>12.88184107067697</v>
      </c>
    </row>
    <row r="441" spans="1:20" x14ac:dyDescent="0.25">
      <c r="A441" s="63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63" t="s">
        <v>141</v>
      </c>
      <c r="H441">
        <v>14.13488412660605</v>
      </c>
    </row>
    <row r="442" spans="1:20" x14ac:dyDescent="0.25">
      <c r="A442" s="63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63" t="s">
        <v>142</v>
      </c>
      <c r="H442">
        <v>8.3095855826081699</v>
      </c>
    </row>
    <row r="443" spans="1:20" x14ac:dyDescent="0.25">
      <c r="A443" s="63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63" t="s">
        <v>143</v>
      </c>
      <c r="H443">
        <v>19.776462026361941</v>
      </c>
    </row>
    <row r="444" spans="1:20" x14ac:dyDescent="0.25">
      <c r="A444" s="63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9.954195410565319</v>
      </c>
      <c r="L455" s="64" t="s">
        <v>146</v>
      </c>
      <c r="M455">
        <v>0.89994522440547831</v>
      </c>
      <c r="N455">
        <v>1</v>
      </c>
      <c r="O455">
        <v>0.61956363067892339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63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63" t="s">
        <v>147</v>
      </c>
      <c r="H456">
        <v>78.525198561051553</v>
      </c>
      <c r="L456" s="64" t="s">
        <v>147</v>
      </c>
      <c r="M456">
        <v>1</v>
      </c>
      <c r="N456">
        <v>0.99569565211951772</v>
      </c>
      <c r="O456">
        <v>0.71540718348274313</v>
      </c>
      <c r="P456">
        <v>0.76355655975788339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63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63" t="s">
        <v>148</v>
      </c>
      <c r="H457">
        <v>1106.176283274255</v>
      </c>
      <c r="L457" s="64" t="s">
        <v>148</v>
      </c>
      <c r="M457">
        <v>0.79856883251724908</v>
      </c>
      <c r="N457">
        <v>0.49131550643555538</v>
      </c>
      <c r="O457">
        <v>0.57764381086572181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63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63" t="s">
        <v>149</v>
      </c>
      <c r="H458">
        <v>413.20536025354897</v>
      </c>
      <c r="L458" s="64" t="s">
        <v>149</v>
      </c>
      <c r="M458">
        <v>0.80514971254376211</v>
      </c>
      <c r="N458">
        <v>0.45393099311994589</v>
      </c>
      <c r="O458">
        <v>0.59450327831552063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63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63" t="s">
        <v>150</v>
      </c>
      <c r="H459">
        <v>234.46869949396171</v>
      </c>
      <c r="L459" s="64" t="s">
        <v>150</v>
      </c>
      <c r="M459">
        <v>0.78968860830677634</v>
      </c>
      <c r="N459">
        <v>0.43440789587735978</v>
      </c>
      <c r="O459">
        <v>0.93131985472642687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63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63" t="s">
        <v>151</v>
      </c>
      <c r="H460">
        <v>37.858921928997468</v>
      </c>
      <c r="L460" s="64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63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63" t="s">
        <v>187</v>
      </c>
      <c r="H461">
        <v>50.715909944540222</v>
      </c>
    </row>
    <row r="462" spans="1:20" x14ac:dyDescent="0.25">
      <c r="A462" s="63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134.08401112764531</v>
      </c>
      <c r="L478" s="64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63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63" t="s">
        <v>147</v>
      </c>
      <c r="H479">
        <v>143.66897838593709</v>
      </c>
      <c r="L479" s="64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63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63" t="s">
        <v>148</v>
      </c>
      <c r="H480">
        <v>177.5563037271493</v>
      </c>
      <c r="L480" s="64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63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63" t="s">
        <v>149</v>
      </c>
      <c r="H481">
        <v>50.790480261234052</v>
      </c>
      <c r="L481" s="64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63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63" t="s">
        <v>150</v>
      </c>
      <c r="H482">
        <v>127.741478072465</v>
      </c>
      <c r="L482" s="64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63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63" t="s">
        <v>151</v>
      </c>
      <c r="H483">
        <v>1705.946497895917</v>
      </c>
      <c r="L483" s="64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63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64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64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64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64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0.33431543606450481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64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0.59730509535063503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64" t="s">
        <v>143</v>
      </c>
      <c r="M489">
        <v>1</v>
      </c>
      <c r="N489">
        <v>1</v>
      </c>
      <c r="O489">
        <v>1</v>
      </c>
      <c r="P489">
        <v>0.99999999999999989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810.17714943141925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63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63" t="s">
        <v>133</v>
      </c>
      <c r="H502">
        <v>697.02572003833836</v>
      </c>
      <c r="L502" s="64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63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63" t="s">
        <v>134</v>
      </c>
      <c r="H503">
        <v>1115.683558458788</v>
      </c>
      <c r="L503" s="64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63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63" t="s">
        <v>135</v>
      </c>
      <c r="H504">
        <v>499.98231228187228</v>
      </c>
      <c r="L504" s="64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0.57045894252124685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63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63" t="s">
        <v>136</v>
      </c>
      <c r="H505">
        <v>585.16107330321586</v>
      </c>
      <c r="L505" s="64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0.36389987328513063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63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63" t="s">
        <v>137</v>
      </c>
      <c r="H506">
        <v>538.95449845364169</v>
      </c>
      <c r="L506" s="64" t="s">
        <v>137</v>
      </c>
      <c r="M506">
        <v>0.35940028974986921</v>
      </c>
      <c r="N506">
        <v>0.34799420808508608</v>
      </c>
      <c r="O506">
        <v>0.24237661525479809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63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63" t="s">
        <v>138</v>
      </c>
      <c r="H507">
        <v>2727.6414626502042</v>
      </c>
      <c r="L507" s="64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0.99887553777933857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63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63" t="s">
        <v>139</v>
      </c>
      <c r="H508">
        <v>1007.018515118141</v>
      </c>
      <c r="L508" s="64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63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63" t="s">
        <v>140</v>
      </c>
      <c r="H509">
        <v>578.84851061090626</v>
      </c>
      <c r="L509" s="64" t="s">
        <v>140</v>
      </c>
      <c r="M509">
        <v>0.22216746063518009</v>
      </c>
      <c r="N509">
        <v>0.1625979105519211</v>
      </c>
      <c r="O509">
        <v>0.1248448393539571</v>
      </c>
      <c r="P509">
        <v>0.31591540630598652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63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63" t="s">
        <v>141</v>
      </c>
      <c r="H510">
        <v>867.97824343057687</v>
      </c>
      <c r="L510" s="64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0.27326967908183808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63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63" t="s">
        <v>142</v>
      </c>
      <c r="H511">
        <v>398.70598676354342</v>
      </c>
      <c r="L511" s="64" t="s">
        <v>142</v>
      </c>
      <c r="M511">
        <v>0.22354200645592531</v>
      </c>
      <c r="N511">
        <v>0.20862687496613011</v>
      </c>
      <c r="O511">
        <v>0.1098283043930538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63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63" t="s">
        <v>143</v>
      </c>
      <c r="H512">
        <v>3538.0714157345192</v>
      </c>
      <c r="L512" s="64" t="s">
        <v>143</v>
      </c>
      <c r="M512">
        <v>0.2245592571885956</v>
      </c>
      <c r="N512">
        <v>0.20777121383405031</v>
      </c>
      <c r="O512">
        <v>0.1242999441461223</v>
      </c>
      <c r="P512">
        <v>0.33520226660003699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63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67.834718253712268</v>
      </c>
      <c r="L524" s="64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63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63" t="s">
        <v>133</v>
      </c>
      <c r="H525">
        <v>22.229475198860278</v>
      </c>
      <c r="L525" s="64" t="s">
        <v>133</v>
      </c>
      <c r="M525">
        <v>1</v>
      </c>
      <c r="N525">
        <v>1</v>
      </c>
      <c r="O525">
        <v>0.91384813931804953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63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63" t="s">
        <v>134</v>
      </c>
      <c r="H526">
        <v>35.539854802019022</v>
      </c>
      <c r="L526" s="64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63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63" t="s">
        <v>135</v>
      </c>
      <c r="H527">
        <v>27.940694179203842</v>
      </c>
      <c r="L527" s="64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0.88983500579508135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63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63" t="s">
        <v>136</v>
      </c>
      <c r="H528">
        <v>20.742124729224269</v>
      </c>
      <c r="L528" s="64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0.93658166616112981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63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63" t="s">
        <v>137</v>
      </c>
      <c r="H529">
        <v>21.023027959340251</v>
      </c>
      <c r="L529" s="64" t="s">
        <v>137</v>
      </c>
      <c r="M529">
        <v>0.89683002287754798</v>
      </c>
      <c r="N529">
        <v>0.89491919823356769</v>
      </c>
      <c r="O529">
        <v>0.85277074183213752</v>
      </c>
      <c r="P529">
        <v>0.92951525791014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63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63" t="s">
        <v>138</v>
      </c>
      <c r="H530">
        <v>31.25709874709661</v>
      </c>
      <c r="L530" s="64" t="s">
        <v>138</v>
      </c>
      <c r="M530">
        <v>0.89950928019289877</v>
      </c>
      <c r="N530">
        <v>0.8635129653356437</v>
      </c>
      <c r="O530">
        <v>0.94215236980099759</v>
      </c>
      <c r="P530">
        <v>0.86030575941287213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63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63" t="s">
        <v>139</v>
      </c>
      <c r="H531">
        <v>10.92812671035859</v>
      </c>
      <c r="L531" s="64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0.83409686987789733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63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63" t="s">
        <v>140</v>
      </c>
      <c r="H532">
        <v>21.704631568145579</v>
      </c>
      <c r="L532" s="64" t="s">
        <v>140</v>
      </c>
      <c r="M532">
        <v>0.92631199916659612</v>
      </c>
      <c r="N532">
        <v>0.87562238238082202</v>
      </c>
      <c r="O532">
        <v>1</v>
      </c>
      <c r="P532">
        <v>0.94344811465905587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63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63" t="s">
        <v>141</v>
      </c>
      <c r="H533">
        <v>14.393476348322039</v>
      </c>
      <c r="L533" s="64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63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63" t="s">
        <v>142</v>
      </c>
      <c r="H534">
        <v>10.92037161539189</v>
      </c>
      <c r="L534" s="64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0.92705252335509525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63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63" t="s">
        <v>143</v>
      </c>
      <c r="H535">
        <v>16.43048942913348</v>
      </c>
      <c r="L535" s="64" t="s">
        <v>143</v>
      </c>
      <c r="M535">
        <v>0.86273302161560239</v>
      </c>
      <c r="N535">
        <v>0.95320062133472194</v>
      </c>
      <c r="O535">
        <v>0.88040297546156365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63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354.74908187161168</v>
      </c>
      <c r="L547" s="64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63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63" t="s">
        <v>133</v>
      </c>
      <c r="H548">
        <v>1176.158390546733</v>
      </c>
      <c r="L548" s="64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63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63" t="s">
        <v>134</v>
      </c>
      <c r="H549">
        <v>3060.7930641935841</v>
      </c>
      <c r="L549" s="64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0.47349004940489547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63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63" t="s">
        <v>135</v>
      </c>
      <c r="H550">
        <v>921.48137920481713</v>
      </c>
      <c r="L550" s="64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63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63" t="s">
        <v>136</v>
      </c>
      <c r="H551">
        <v>462.29148421698437</v>
      </c>
      <c r="L551" s="64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63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63" t="s">
        <v>137</v>
      </c>
      <c r="H552">
        <v>713.82548302346811</v>
      </c>
      <c r="L552" s="64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63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63" t="s">
        <v>138</v>
      </c>
      <c r="H553">
        <v>885.86167334413881</v>
      </c>
      <c r="L553" s="64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63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63" t="s">
        <v>139</v>
      </c>
      <c r="H554">
        <v>648.5940160699223</v>
      </c>
    </row>
    <row r="555" spans="1:20" x14ac:dyDescent="0.25">
      <c r="A555" s="63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63" t="s">
        <v>140</v>
      </c>
      <c r="H555">
        <v>385.22807619021592</v>
      </c>
    </row>
    <row r="556" spans="1:20" x14ac:dyDescent="0.25">
      <c r="A556" s="63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63" t="s">
        <v>141</v>
      </c>
      <c r="H556">
        <v>235.70787198116659</v>
      </c>
    </row>
    <row r="557" spans="1:20" x14ac:dyDescent="0.25">
      <c r="A557" s="63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63" t="s">
        <v>142</v>
      </c>
      <c r="H557">
        <v>329.55787451082119</v>
      </c>
    </row>
    <row r="558" spans="1:20" x14ac:dyDescent="0.25">
      <c r="A558" s="63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63" t="s">
        <v>143</v>
      </c>
      <c r="H558">
        <v>423.01340408388899</v>
      </c>
    </row>
    <row r="559" spans="1:20" x14ac:dyDescent="0.25">
      <c r="A559" s="63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473.07925495337668</v>
      </c>
      <c r="L570" s="64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0.91348576090897038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63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63" t="s">
        <v>133</v>
      </c>
      <c r="H571">
        <v>246.56375177120191</v>
      </c>
      <c r="L571" s="64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0.93521109301665362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63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63" t="s">
        <v>134</v>
      </c>
      <c r="H572">
        <v>269.90774773281379</v>
      </c>
      <c r="L572" s="64" t="s">
        <v>134</v>
      </c>
      <c r="M572">
        <v>0.94337048615602015</v>
      </c>
      <c r="N572">
        <v>1</v>
      </c>
      <c r="O572">
        <v>0.82227298090880641</v>
      </c>
      <c r="P572">
        <v>0.96569335123982747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63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63" t="s">
        <v>135</v>
      </c>
      <c r="H573">
        <v>112.8982693182319</v>
      </c>
      <c r="L573" s="64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0.90224073354083623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63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63" t="s">
        <v>136</v>
      </c>
      <c r="H574">
        <v>130.71576610695681</v>
      </c>
      <c r="L574" s="64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0.92794691650605909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63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63" t="s">
        <v>137</v>
      </c>
      <c r="H575">
        <v>220.90261382581519</v>
      </c>
      <c r="L575" s="64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63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63" t="s">
        <v>138</v>
      </c>
      <c r="H576">
        <v>366.32047236312638</v>
      </c>
      <c r="L576" s="64" t="s">
        <v>138</v>
      </c>
      <c r="M576">
        <v>0.971033469570182</v>
      </c>
      <c r="N576">
        <v>0.83828297136517516</v>
      </c>
      <c r="O576">
        <v>0.89927005832652318</v>
      </c>
      <c r="P576">
        <v>0.87950706143920354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63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63" t="s">
        <v>139</v>
      </c>
      <c r="H577">
        <v>334.28248967061211</v>
      </c>
      <c r="L577" s="64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63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63" t="s">
        <v>140</v>
      </c>
      <c r="H578">
        <v>85.406702778974392</v>
      </c>
      <c r="L578" s="64" t="s">
        <v>140</v>
      </c>
      <c r="M578">
        <v>0.97396940240027285</v>
      </c>
      <c r="N578">
        <v>0.87770107500481154</v>
      </c>
      <c r="O578">
        <v>0.83638805937281868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63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63" t="s">
        <v>141</v>
      </c>
      <c r="H579">
        <v>118.7889614387208</v>
      </c>
      <c r="L579" s="64" t="s">
        <v>141</v>
      </c>
      <c r="M579">
        <v>0.95705285247673844</v>
      </c>
      <c r="N579">
        <v>0.79453900703773017</v>
      </c>
      <c r="O579">
        <v>0.75583510579195656</v>
      </c>
      <c r="P579">
        <v>0.82355860945620996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63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63" t="s">
        <v>142</v>
      </c>
      <c r="H580">
        <v>134.8879555380972</v>
      </c>
      <c r="L580" s="64" t="s">
        <v>142</v>
      </c>
      <c r="M580">
        <v>1</v>
      </c>
      <c r="N580">
        <v>0.82194634049334148</v>
      </c>
      <c r="O580">
        <v>1</v>
      </c>
      <c r="P580">
        <v>0.79680211518282307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63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63" t="s">
        <v>143</v>
      </c>
      <c r="H581">
        <v>124.31840697662589</v>
      </c>
      <c r="L581" s="64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0.87923745060002678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63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47.358928213243807</v>
      </c>
      <c r="L593" s="64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63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63" t="s">
        <v>147</v>
      </c>
      <c r="H594">
        <v>412.4260353798486</v>
      </c>
      <c r="L594" s="64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63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63" t="s">
        <v>148</v>
      </c>
      <c r="H595">
        <v>318.96197072383978</v>
      </c>
      <c r="L595" s="64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63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63" t="s">
        <v>149</v>
      </c>
      <c r="H596">
        <v>196.94558863636939</v>
      </c>
      <c r="L596" s="64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63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63" t="s">
        <v>150</v>
      </c>
      <c r="H597">
        <v>35.443911913199528</v>
      </c>
      <c r="L597" s="64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63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63" t="s">
        <v>151</v>
      </c>
      <c r="H598">
        <v>276.69924019492839</v>
      </c>
      <c r="L598" s="64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0.313606154589124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63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63" t="s">
        <v>187</v>
      </c>
      <c r="H599">
        <v>127.20413238682519</v>
      </c>
      <c r="L599" s="64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63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64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64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64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64" t="s">
        <v>142</v>
      </c>
      <c r="M603">
        <v>0.39450275435975518</v>
      </c>
      <c r="N603">
        <v>0.33467188193418801</v>
      </c>
      <c r="O603">
        <v>0.33032265299767788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64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0.65141292735233725</v>
      </c>
      <c r="C616">
        <v>1.019422458629724</v>
      </c>
    </row>
    <row r="617" spans="1:3" x14ac:dyDescent="0.25">
      <c r="A617" s="57" t="s">
        <v>20</v>
      </c>
      <c r="B617">
        <v>1.734258790497393</v>
      </c>
      <c r="C617">
        <v>5.2599094970974756</v>
      </c>
    </row>
    <row r="618" spans="1:3" x14ac:dyDescent="0.25">
      <c r="A618" s="57" t="s">
        <v>23</v>
      </c>
      <c r="B618">
        <v>5.5607199238629139</v>
      </c>
      <c r="C618">
        <v>7.959037120520664</v>
      </c>
    </row>
    <row r="619" spans="1:3" x14ac:dyDescent="0.25">
      <c r="A619" s="57" t="s">
        <v>26</v>
      </c>
      <c r="B619">
        <v>2.329841356711233</v>
      </c>
      <c r="C619">
        <v>1.7380295068568949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0.54643780726107594</v>
      </c>
      <c r="C629">
        <v>0.77849081501229822</v>
      </c>
    </row>
    <row r="630" spans="1:3" x14ac:dyDescent="0.25">
      <c r="A630" s="57" t="s">
        <v>20</v>
      </c>
      <c r="B630">
        <v>1.915098782543464</v>
      </c>
      <c r="C630">
        <v>3.9865317717860589</v>
      </c>
    </row>
    <row r="631" spans="1:3" x14ac:dyDescent="0.25">
      <c r="A631" s="57" t="s">
        <v>23</v>
      </c>
      <c r="B631">
        <v>2.5594457531703818</v>
      </c>
      <c r="C631">
        <v>2.4315415370475559</v>
      </c>
    </row>
    <row r="632" spans="1:3" x14ac:dyDescent="0.25">
      <c r="A632" s="57" t="s">
        <v>26</v>
      </c>
      <c r="B632">
        <v>1.3718850778406031</v>
      </c>
      <c r="C632">
        <v>0.84957555301732512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0.67097842752999126</v>
      </c>
      <c r="C642">
        <v>0.9819108769206556</v>
      </c>
    </row>
    <row r="643" spans="1:3" x14ac:dyDescent="0.25">
      <c r="A643" s="57" t="s">
        <v>20</v>
      </c>
      <c r="B643">
        <v>2.7041143438625301</v>
      </c>
      <c r="C643">
        <v>10.94853712620224</v>
      </c>
    </row>
    <row r="644" spans="1:3" x14ac:dyDescent="0.25">
      <c r="A644" s="57" t="s">
        <v>23</v>
      </c>
      <c r="B644">
        <v>8.6256420793848001</v>
      </c>
      <c r="C644">
        <v>11.070588688146961</v>
      </c>
    </row>
    <row r="645" spans="1:3" x14ac:dyDescent="0.25">
      <c r="A645" s="57" t="s">
        <v>26</v>
      </c>
      <c r="B645">
        <v>5.5699596276975933</v>
      </c>
      <c r="C645">
        <v>4.8872187816883343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0.6328311906788221</v>
      </c>
      <c r="C655">
        <v>0.89965763029622847</v>
      </c>
    </row>
    <row r="656" spans="1:3" x14ac:dyDescent="0.25">
      <c r="A656" s="57" t="s">
        <v>20</v>
      </c>
      <c r="B656">
        <v>2.2385015273319531</v>
      </c>
      <c r="C656">
        <v>7.3284405393514662</v>
      </c>
    </row>
    <row r="657" spans="1:3" x14ac:dyDescent="0.25">
      <c r="A657" s="57" t="s">
        <v>23</v>
      </c>
      <c r="B657">
        <v>8.9801878437289187</v>
      </c>
      <c r="C657">
        <v>10.67090298855438</v>
      </c>
    </row>
    <row r="658" spans="1:3" x14ac:dyDescent="0.25">
      <c r="A658" s="57" t="s">
        <v>26</v>
      </c>
      <c r="B658">
        <v>5.6808351158857544</v>
      </c>
      <c r="C658">
        <v>3.7186840796808398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1.054488664165675</v>
      </c>
      <c r="C668">
        <v>1.168175649707319</v>
      </c>
    </row>
    <row r="669" spans="1:3" x14ac:dyDescent="0.25">
      <c r="A669" s="57" t="s">
        <v>20</v>
      </c>
      <c r="B669">
        <v>3.5770099225779228</v>
      </c>
      <c r="C669">
        <v>9.5157693413521098</v>
      </c>
    </row>
    <row r="670" spans="1:3" x14ac:dyDescent="0.25">
      <c r="A670" s="57" t="s">
        <v>23</v>
      </c>
      <c r="B670">
        <v>5.4038024514893319</v>
      </c>
      <c r="C670">
        <v>13.672561014076621</v>
      </c>
    </row>
    <row r="671" spans="1:3" x14ac:dyDescent="0.25">
      <c r="A671" s="57" t="s">
        <v>26</v>
      </c>
      <c r="B671">
        <v>4.6527015841973371</v>
      </c>
      <c r="C671">
        <v>3.407521057519908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0.54688447608543345</v>
      </c>
      <c r="C681">
        <v>0.79131759041473448</v>
      </c>
    </row>
    <row r="682" spans="1:3" x14ac:dyDescent="0.25">
      <c r="A682" s="57" t="s">
        <v>20</v>
      </c>
      <c r="B682">
        <v>2.032819201967047</v>
      </c>
      <c r="C682">
        <v>4.5204694051364358</v>
      </c>
    </row>
    <row r="683" spans="1:3" x14ac:dyDescent="0.25">
      <c r="A683" s="57" t="s">
        <v>23</v>
      </c>
      <c r="B683">
        <v>3.2088991567683509</v>
      </c>
      <c r="C683">
        <v>3.0727466067004658</v>
      </c>
    </row>
    <row r="684" spans="1:3" x14ac:dyDescent="0.25">
      <c r="A684" s="57" t="s">
        <v>26</v>
      </c>
      <c r="B684">
        <v>1.6612950390599259</v>
      </c>
      <c r="C684">
        <v>1.3030258743441241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0.8103658286587524</v>
      </c>
      <c r="C694">
        <v>1.276997166939591</v>
      </c>
    </row>
    <row r="695" spans="1:3" x14ac:dyDescent="0.25">
      <c r="A695" s="57" t="s">
        <v>20</v>
      </c>
      <c r="B695">
        <v>3.1903891426632671</v>
      </c>
      <c r="C695">
        <v>23.47717733652356</v>
      </c>
    </row>
    <row r="696" spans="1:3" x14ac:dyDescent="0.25">
      <c r="A696" s="57" t="s">
        <v>23</v>
      </c>
      <c r="B696">
        <v>8.4822877912232677</v>
      </c>
      <c r="C696">
        <v>4.0707559005786482</v>
      </c>
    </row>
    <row r="697" spans="1:3" x14ac:dyDescent="0.25">
      <c r="A697" s="57" t="s">
        <v>26</v>
      </c>
      <c r="B697">
        <v>4.4071307267778108</v>
      </c>
      <c r="C697">
        <v>2.2224971009550738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0.75953127997271486</v>
      </c>
      <c r="C707">
        <v>1.0951047381417851</v>
      </c>
    </row>
    <row r="708" spans="1:3" x14ac:dyDescent="0.25">
      <c r="A708" s="57" t="s">
        <v>20</v>
      </c>
      <c r="B708">
        <v>3.327123493493092</v>
      </c>
      <c r="C708">
        <v>18.472887822366001</v>
      </c>
    </row>
    <row r="709" spans="1:3" x14ac:dyDescent="0.25">
      <c r="A709" s="57" t="s">
        <v>23</v>
      </c>
      <c r="B709">
        <v>7.4453822223676163</v>
      </c>
      <c r="C709">
        <v>3.1177940029959448</v>
      </c>
    </row>
    <row r="710" spans="1:3" x14ac:dyDescent="0.25">
      <c r="A710" s="57" t="s">
        <v>26</v>
      </c>
      <c r="B710">
        <v>4.5522775382862743</v>
      </c>
      <c r="C710">
        <v>2.168809929967209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0.60228435555392434</v>
      </c>
      <c r="C720">
        <v>0.83565603989417514</v>
      </c>
    </row>
    <row r="721" spans="1:3" x14ac:dyDescent="0.25">
      <c r="A721" s="57" t="s">
        <v>20</v>
      </c>
      <c r="B721">
        <v>2.263952538146405</v>
      </c>
      <c r="C721">
        <v>4.7725843401700754</v>
      </c>
    </row>
    <row r="722" spans="1:3" x14ac:dyDescent="0.25">
      <c r="A722" s="57" t="s">
        <v>23</v>
      </c>
      <c r="B722">
        <v>8.3565435131236043</v>
      </c>
      <c r="C722">
        <v>12.24307085985131</v>
      </c>
    </row>
    <row r="723" spans="1:3" x14ac:dyDescent="0.25">
      <c r="A723" s="57" t="s">
        <v>26</v>
      </c>
      <c r="B723">
        <v>4.7607951299623208</v>
      </c>
      <c r="C723">
        <v>5.1833938220801166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0.44397331029687348</v>
      </c>
      <c r="C736">
        <v>0.71452699891222837</v>
      </c>
    </row>
    <row r="737" spans="1:3" x14ac:dyDescent="0.25">
      <c r="A737" s="57" t="s">
        <v>20</v>
      </c>
      <c r="B737">
        <v>0.94968343329882388</v>
      </c>
      <c r="C737">
        <v>2.3634796017819211</v>
      </c>
    </row>
    <row r="738" spans="1:3" x14ac:dyDescent="0.25">
      <c r="A738" s="57" t="s">
        <v>23</v>
      </c>
      <c r="B738">
        <v>1.5220386472417879</v>
      </c>
      <c r="C738">
        <v>1.2489042643170221</v>
      </c>
    </row>
    <row r="739" spans="1:3" x14ac:dyDescent="0.25">
      <c r="A739" s="57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</v>
      </c>
      <c r="C1" s="57" t="s">
        <v>2</v>
      </c>
      <c r="D1" s="59">
        <v>161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69</v>
      </c>
    </row>
    <row r="3" spans="1:24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24" x14ac:dyDescent="0.25">
      <c r="A4" s="57" t="s">
        <v>9</v>
      </c>
      <c r="B4" s="59" t="s">
        <v>14</v>
      </c>
    </row>
    <row r="6" spans="1:24" x14ac:dyDescent="0.25">
      <c r="B6" s="57" t="s">
        <v>11</v>
      </c>
      <c r="H6" s="57" t="s">
        <v>12</v>
      </c>
      <c r="P6" s="57" t="s">
        <v>13</v>
      </c>
      <c r="V6" s="57" t="s">
        <v>119</v>
      </c>
    </row>
    <row r="7" spans="1:24" x14ac:dyDescent="0.25">
      <c r="A7" s="57"/>
      <c r="B7" s="57" t="s">
        <v>14</v>
      </c>
      <c r="C7" s="57" t="s">
        <v>10</v>
      </c>
      <c r="H7" s="23"/>
      <c r="I7" s="23" t="s">
        <v>15</v>
      </c>
      <c r="J7" s="23" t="s">
        <v>16</v>
      </c>
      <c r="P7" s="23"/>
      <c r="Q7" s="23" t="s">
        <v>15</v>
      </c>
      <c r="R7" s="23" t="s">
        <v>16</v>
      </c>
      <c r="V7" s="28"/>
      <c r="W7" s="28" t="s">
        <v>15</v>
      </c>
      <c r="X7" s="28" t="s">
        <v>101</v>
      </c>
    </row>
    <row r="8" spans="1:24" x14ac:dyDescent="0.25">
      <c r="A8" s="57" t="s">
        <v>17</v>
      </c>
      <c r="B8">
        <v>22.771211040399869</v>
      </c>
      <c r="C8">
        <v>18.63470145313897</v>
      </c>
      <c r="H8" s="23" t="s">
        <v>18</v>
      </c>
      <c r="I8">
        <v>6.1291197378369681E-2</v>
      </c>
      <c r="J8">
        <v>6.0547811426465828E-2</v>
      </c>
      <c r="P8" s="23" t="s">
        <v>19</v>
      </c>
      <c r="Q8">
        <v>0.42939763433720451</v>
      </c>
      <c r="R8">
        <v>-0.89057327410147746</v>
      </c>
      <c r="V8" s="28" t="s">
        <v>132</v>
      </c>
    </row>
    <row r="9" spans="1:24" x14ac:dyDescent="0.25">
      <c r="A9" s="57" t="s">
        <v>20</v>
      </c>
      <c r="B9">
        <v>47.931177491319481</v>
      </c>
      <c r="C9">
        <v>31.654323186828229</v>
      </c>
      <c r="H9" s="23" t="s">
        <v>21</v>
      </c>
      <c r="I9">
        <v>7.3877005582927091E-2</v>
      </c>
      <c r="J9">
        <v>5.5245636827363817E-2</v>
      </c>
      <c r="P9" s="23" t="s">
        <v>22</v>
      </c>
      <c r="Q9">
        <v>3.0717116468101748</v>
      </c>
      <c r="R9">
        <v>5.5493138430723246</v>
      </c>
      <c r="V9" s="28" t="s">
        <v>132</v>
      </c>
    </row>
    <row r="10" spans="1:24" x14ac:dyDescent="0.25">
      <c r="A10" s="57" t="s">
        <v>23</v>
      </c>
      <c r="B10">
        <v>8.9502537299721716</v>
      </c>
      <c r="C10">
        <v>9.5492822291225625</v>
      </c>
      <c r="H10" s="23" t="s">
        <v>24</v>
      </c>
      <c r="I10">
        <v>6.7695516623928489E-2</v>
      </c>
      <c r="J10">
        <v>8.3006755956217468E-2</v>
      </c>
      <c r="P10" s="23" t="s">
        <v>25</v>
      </c>
      <c r="Q10">
        <v>19.139158340725231</v>
      </c>
      <c r="R10">
        <v>35.738544579453659</v>
      </c>
      <c r="V10" s="28" t="s">
        <v>132</v>
      </c>
    </row>
    <row r="11" spans="1:24" x14ac:dyDescent="0.25">
      <c r="A11" s="57" t="s">
        <v>26</v>
      </c>
      <c r="B11">
        <v>8.6273013746313403</v>
      </c>
      <c r="C11">
        <v>9.9659119733331156</v>
      </c>
      <c r="H11" s="23" t="s">
        <v>27</v>
      </c>
      <c r="I11">
        <v>5.5177045552383272E-2</v>
      </c>
      <c r="J11">
        <v>5.2467253241051212E-2</v>
      </c>
      <c r="V11" s="28" t="s">
        <v>132</v>
      </c>
    </row>
    <row r="12" spans="1:24" x14ac:dyDescent="0.25">
      <c r="H12" s="23" t="s">
        <v>28</v>
      </c>
      <c r="I12">
        <v>4.6919679391198128E-2</v>
      </c>
      <c r="J12">
        <v>7.610462358880582E-2</v>
      </c>
      <c r="V12" s="28" t="s">
        <v>132</v>
      </c>
    </row>
    <row r="13" spans="1:24" x14ac:dyDescent="0.25">
      <c r="H13" s="23" t="s">
        <v>29</v>
      </c>
      <c r="I13">
        <v>5.6258016227204603E-2</v>
      </c>
      <c r="J13">
        <v>5.2980468099720103E-2</v>
      </c>
      <c r="P13" s="23" t="s">
        <v>30</v>
      </c>
      <c r="Q13">
        <v>307.27950327925993</v>
      </c>
      <c r="V13" s="28" t="s">
        <v>132</v>
      </c>
    </row>
    <row r="14" spans="1:24" x14ac:dyDescent="0.25">
      <c r="H14" s="23" t="s">
        <v>31</v>
      </c>
      <c r="I14">
        <v>0.1061011818589358</v>
      </c>
      <c r="J14">
        <v>9.4010934087703862E-2</v>
      </c>
      <c r="V14" s="28" t="s">
        <v>132</v>
      </c>
    </row>
    <row r="15" spans="1:24" x14ac:dyDescent="0.25">
      <c r="H15" s="23" t="s">
        <v>32</v>
      </c>
      <c r="I15">
        <v>9.0335709261293612E-2</v>
      </c>
      <c r="J15">
        <v>5.4960998882538317E-2</v>
      </c>
      <c r="V15" s="28" t="s">
        <v>132</v>
      </c>
    </row>
    <row r="16" spans="1:24" x14ac:dyDescent="0.25">
      <c r="V16" s="28" t="s">
        <v>132</v>
      </c>
    </row>
    <row r="18" spans="1:24" x14ac:dyDescent="0.25">
      <c r="V18" s="57"/>
    </row>
    <row r="19" spans="1:24" x14ac:dyDescent="0.25">
      <c r="B19" s="57" t="s">
        <v>33</v>
      </c>
      <c r="H19" s="57" t="s">
        <v>34</v>
      </c>
      <c r="P19" s="57" t="s">
        <v>35</v>
      </c>
      <c r="V19" s="57" t="s">
        <v>144</v>
      </c>
      <c r="W19" s="57"/>
      <c r="X19" s="57"/>
    </row>
    <row r="20" spans="1:24" x14ac:dyDescent="0.25">
      <c r="A20" s="57"/>
      <c r="B20" s="57" t="s">
        <v>14</v>
      </c>
      <c r="C20" s="57" t="s">
        <v>10</v>
      </c>
      <c r="H20" s="23"/>
      <c r="I20" s="23" t="s">
        <v>15</v>
      </c>
      <c r="J20" s="23" t="s">
        <v>16</v>
      </c>
      <c r="P20" s="23"/>
      <c r="Q20" s="23" t="s">
        <v>15</v>
      </c>
      <c r="R20" s="23" t="s">
        <v>16</v>
      </c>
      <c r="V20" s="28"/>
      <c r="W20" s="28" t="s">
        <v>15</v>
      </c>
      <c r="X20" s="28" t="s">
        <v>101</v>
      </c>
    </row>
    <row r="21" spans="1:24" x14ac:dyDescent="0.25">
      <c r="A21" s="57" t="s">
        <v>17</v>
      </c>
      <c r="B21">
        <v>25.61205008372437</v>
      </c>
      <c r="C21">
        <v>20.897962621390342</v>
      </c>
      <c r="H21" s="23" t="s">
        <v>18</v>
      </c>
      <c r="I21">
        <v>0.2087644058959193</v>
      </c>
      <c r="J21">
        <v>0.18695323808356479</v>
      </c>
      <c r="P21" s="23" t="s">
        <v>19</v>
      </c>
      <c r="Q21">
        <v>8.3073887171441083E-2</v>
      </c>
      <c r="R21">
        <v>-0.34357419022218733</v>
      </c>
    </row>
    <row r="22" spans="1:24" x14ac:dyDescent="0.25">
      <c r="A22" s="57" t="s">
        <v>20</v>
      </c>
      <c r="B22">
        <v>51.423911673899568</v>
      </c>
      <c r="C22">
        <v>28.520242371769051</v>
      </c>
      <c r="H22" s="23" t="s">
        <v>21</v>
      </c>
      <c r="I22">
        <v>0.39189211763425907</v>
      </c>
      <c r="J22">
        <v>0.24820377872930879</v>
      </c>
      <c r="P22" s="23" t="s">
        <v>22</v>
      </c>
      <c r="Q22">
        <v>1.8453092143345771</v>
      </c>
      <c r="R22">
        <v>2.8955602760442232</v>
      </c>
    </row>
    <row r="23" spans="1:24" x14ac:dyDescent="0.25">
      <c r="A23" s="57" t="s">
        <v>23</v>
      </c>
      <c r="B23">
        <v>8.2779279512348598</v>
      </c>
      <c r="C23">
        <v>9.2034647855044511</v>
      </c>
      <c r="H23" s="23" t="s">
        <v>24</v>
      </c>
      <c r="I23">
        <v>0.6311524054539206</v>
      </c>
      <c r="J23">
        <v>0.77400150563038017</v>
      </c>
      <c r="P23" s="23" t="s">
        <v>25</v>
      </c>
      <c r="Q23">
        <v>10.126648104744181</v>
      </c>
      <c r="R23">
        <v>17.82538459962441</v>
      </c>
    </row>
    <row r="24" spans="1:24" x14ac:dyDescent="0.25">
      <c r="A24" s="57" t="s">
        <v>26</v>
      </c>
      <c r="B24">
        <v>9.2106248877072332</v>
      </c>
      <c r="C24">
        <v>10.52308247065735</v>
      </c>
      <c r="H24" s="23" t="s">
        <v>27</v>
      </c>
      <c r="I24">
        <v>0.51107806227789998</v>
      </c>
      <c r="J24">
        <v>0.57111868082248984</v>
      </c>
    </row>
    <row r="25" spans="1:24" x14ac:dyDescent="0.25">
      <c r="H25" s="23" t="s">
        <v>28</v>
      </c>
      <c r="I25">
        <v>0.27056085129900731</v>
      </c>
      <c r="J25">
        <v>0.40491672795062511</v>
      </c>
    </row>
    <row r="26" spans="1:24" x14ac:dyDescent="0.25">
      <c r="H26" s="23" t="s">
        <v>29</v>
      </c>
      <c r="I26">
        <v>0.42799165064197642</v>
      </c>
      <c r="J26">
        <v>0.54012193548560239</v>
      </c>
      <c r="P26" s="23" t="s">
        <v>30</v>
      </c>
      <c r="Q26">
        <v>61.684106223762292</v>
      </c>
      <c r="V26" s="57"/>
    </row>
    <row r="27" spans="1:24" x14ac:dyDescent="0.25">
      <c r="H27" s="23" t="s">
        <v>31</v>
      </c>
      <c r="I27">
        <v>0.68573513314985057</v>
      </c>
      <c r="J27">
        <v>0.54438691117384086</v>
      </c>
    </row>
    <row r="28" spans="1:24" x14ac:dyDescent="0.25">
      <c r="H28" s="23" t="s">
        <v>32</v>
      </c>
      <c r="I28">
        <v>0.6640901417033731</v>
      </c>
      <c r="J28">
        <v>0.50538950776483704</v>
      </c>
    </row>
    <row r="30" spans="1:24" x14ac:dyDescent="0.25">
      <c r="V30" s="57"/>
    </row>
    <row r="31" spans="1:24" x14ac:dyDescent="0.25">
      <c r="V31" s="57"/>
      <c r="W31" s="57"/>
      <c r="X31" s="57"/>
    </row>
    <row r="32" spans="1:24" x14ac:dyDescent="0.25">
      <c r="B32" s="57" t="s">
        <v>36</v>
      </c>
      <c r="H32" s="57" t="s">
        <v>37</v>
      </c>
      <c r="P32" s="57" t="s">
        <v>38</v>
      </c>
      <c r="V32" s="57" t="s">
        <v>152</v>
      </c>
    </row>
    <row r="33" spans="1:24" x14ac:dyDescent="0.25">
      <c r="A33" s="57"/>
      <c r="B33" s="57" t="s">
        <v>14</v>
      </c>
      <c r="C33" s="57" t="s">
        <v>10</v>
      </c>
      <c r="H33" s="23"/>
      <c r="I33" s="23" t="s">
        <v>15</v>
      </c>
      <c r="J33" s="23" t="s">
        <v>16</v>
      </c>
      <c r="P33" s="23"/>
      <c r="Q33" s="23" t="s">
        <v>15</v>
      </c>
      <c r="R33" s="23" t="s">
        <v>16</v>
      </c>
      <c r="V33" s="28"/>
      <c r="W33" s="28" t="s">
        <v>15</v>
      </c>
      <c r="X33" s="28" t="s">
        <v>101</v>
      </c>
    </row>
    <row r="34" spans="1:24" x14ac:dyDescent="0.25">
      <c r="A34" s="57" t="s">
        <v>17</v>
      </c>
      <c r="B34">
        <v>21.970699658409568</v>
      </c>
      <c r="C34">
        <v>20.460966260971411</v>
      </c>
      <c r="H34" s="23" t="s">
        <v>18</v>
      </c>
      <c r="I34">
        <v>0.35902143839128409</v>
      </c>
      <c r="J34">
        <v>0.2794715893718504</v>
      </c>
      <c r="P34" s="23" t="s">
        <v>19</v>
      </c>
      <c r="Q34">
        <v>-2.5276578982592048</v>
      </c>
      <c r="R34">
        <v>4.4966580174888771</v>
      </c>
    </row>
    <row r="35" spans="1:24" x14ac:dyDescent="0.25">
      <c r="A35" s="57" t="s">
        <v>20</v>
      </c>
      <c r="B35">
        <v>86.990349759991659</v>
      </c>
      <c r="C35">
        <v>97.688880404721019</v>
      </c>
      <c r="H35" s="23" t="s">
        <v>21</v>
      </c>
      <c r="I35">
        <v>0.33202643886115268</v>
      </c>
      <c r="J35">
        <v>0.32011498982388381</v>
      </c>
      <c r="P35" s="23" t="s">
        <v>22</v>
      </c>
      <c r="Q35">
        <v>29.124065090732749</v>
      </c>
      <c r="R35">
        <v>30.20866331044887</v>
      </c>
    </row>
    <row r="36" spans="1:24" x14ac:dyDescent="0.25">
      <c r="A36" s="57" t="s">
        <v>23</v>
      </c>
      <c r="B36">
        <v>33.927918296365938</v>
      </c>
      <c r="C36">
        <v>29.545987566509169</v>
      </c>
      <c r="H36" s="23" t="s">
        <v>24</v>
      </c>
      <c r="I36">
        <v>0.76425209938447647</v>
      </c>
      <c r="J36">
        <v>0.80044948655170511</v>
      </c>
      <c r="P36" s="23" t="s">
        <v>25</v>
      </c>
      <c r="Q36">
        <v>95.917151371068783</v>
      </c>
      <c r="R36">
        <v>112.1177572562308</v>
      </c>
    </row>
    <row r="37" spans="1:24" x14ac:dyDescent="0.25">
      <c r="A37" s="57" t="s">
        <v>26</v>
      </c>
      <c r="B37">
        <v>38.897368196720024</v>
      </c>
      <c r="C37">
        <v>25.994875419361499</v>
      </c>
      <c r="H37" s="23" t="s">
        <v>27</v>
      </c>
      <c r="I37">
        <v>0.60690126998846861</v>
      </c>
      <c r="J37">
        <v>0.61305869147638636</v>
      </c>
    </row>
    <row r="38" spans="1:24" x14ac:dyDescent="0.25">
      <c r="H38" s="23" t="s">
        <v>28</v>
      </c>
      <c r="I38">
        <v>0.51024398928463344</v>
      </c>
      <c r="J38">
        <v>0.4455786454007693</v>
      </c>
      <c r="V38" s="57"/>
    </row>
    <row r="39" spans="1:24" x14ac:dyDescent="0.25">
      <c r="H39" s="23" t="s">
        <v>29</v>
      </c>
      <c r="I39">
        <v>0.49260861621028867</v>
      </c>
      <c r="J39">
        <v>0.56447109537821316</v>
      </c>
      <c r="P39" s="23" t="s">
        <v>30</v>
      </c>
      <c r="Q39">
        <v>2555.137001880239</v>
      </c>
    </row>
    <row r="40" spans="1:24" x14ac:dyDescent="0.25">
      <c r="H40" s="23" t="s">
        <v>31</v>
      </c>
      <c r="I40">
        <v>0.82009878015380322</v>
      </c>
      <c r="J40">
        <v>0.79771814180461453</v>
      </c>
    </row>
    <row r="41" spans="1:24" x14ac:dyDescent="0.25">
      <c r="H41" s="23" t="s">
        <v>32</v>
      </c>
      <c r="I41">
        <v>0.78068447705358202</v>
      </c>
      <c r="J41">
        <v>0.75809686434737666</v>
      </c>
    </row>
    <row r="42" spans="1:24" x14ac:dyDescent="0.25">
      <c r="V42" s="57"/>
    </row>
    <row r="43" spans="1:24" x14ac:dyDescent="0.25">
      <c r="V43" s="57"/>
      <c r="W43" s="57"/>
      <c r="X43" s="57"/>
    </row>
    <row r="44" spans="1:24" x14ac:dyDescent="0.25">
      <c r="V44" s="57"/>
    </row>
    <row r="45" spans="1:24" x14ac:dyDescent="0.25">
      <c r="B45" s="57" t="s">
        <v>39</v>
      </c>
      <c r="H45" s="57" t="s">
        <v>40</v>
      </c>
      <c r="P45" s="57" t="s">
        <v>41</v>
      </c>
      <c r="V45" s="57" t="s">
        <v>154</v>
      </c>
    </row>
    <row r="46" spans="1:24" x14ac:dyDescent="0.25">
      <c r="A46" s="57"/>
      <c r="B46" s="57" t="s">
        <v>14</v>
      </c>
      <c r="C46" s="57" t="s">
        <v>10</v>
      </c>
      <c r="H46" s="23"/>
      <c r="I46" s="23" t="s">
        <v>15</v>
      </c>
      <c r="J46" s="23" t="s">
        <v>16</v>
      </c>
      <c r="P46" s="23"/>
      <c r="Q46" s="23" t="s">
        <v>15</v>
      </c>
      <c r="R46" s="23" t="s">
        <v>16</v>
      </c>
      <c r="V46" s="28"/>
      <c r="W46" s="28" t="s">
        <v>15</v>
      </c>
      <c r="X46" s="28" t="s">
        <v>101</v>
      </c>
    </row>
    <row r="47" spans="1:24" x14ac:dyDescent="0.25">
      <c r="A47" s="57" t="s">
        <v>17</v>
      </c>
      <c r="B47">
        <v>19.932515956247769</v>
      </c>
      <c r="C47">
        <v>16.22909492740607</v>
      </c>
      <c r="H47" s="23" t="s">
        <v>18</v>
      </c>
      <c r="I47">
        <v>4.5921049770358713E-2</v>
      </c>
      <c r="J47">
        <v>4.644159620054799E-2</v>
      </c>
      <c r="P47" s="23" t="s">
        <v>19</v>
      </c>
      <c r="Q47">
        <v>1.776332242757547</v>
      </c>
      <c r="R47">
        <v>1.0410550673371559</v>
      </c>
    </row>
    <row r="48" spans="1:24" x14ac:dyDescent="0.25">
      <c r="A48" s="57" t="s">
        <v>20</v>
      </c>
      <c r="B48">
        <v>126.5191789319485</v>
      </c>
      <c r="C48">
        <v>25.772355778496451</v>
      </c>
      <c r="H48" s="23" t="s">
        <v>21</v>
      </c>
      <c r="I48">
        <v>6.6540128404420515E-2</v>
      </c>
      <c r="J48">
        <v>0.100273480760914</v>
      </c>
      <c r="P48" s="23" t="s">
        <v>22</v>
      </c>
      <c r="Q48">
        <v>21.16087877756938</v>
      </c>
      <c r="R48">
        <v>35.852460091071769</v>
      </c>
    </row>
    <row r="49" spans="1:24" x14ac:dyDescent="0.25">
      <c r="A49" s="57" t="s">
        <v>23</v>
      </c>
      <c r="B49">
        <v>18.82782140340635</v>
      </c>
      <c r="C49">
        <v>24.293156164062189</v>
      </c>
      <c r="H49" s="23" t="s">
        <v>24</v>
      </c>
      <c r="I49">
        <v>0.16543205801856981</v>
      </c>
      <c r="J49">
        <v>9.1056348071877319E-2</v>
      </c>
      <c r="P49" s="23" t="s">
        <v>25</v>
      </c>
      <c r="Q49">
        <v>78.855793421646013</v>
      </c>
      <c r="R49">
        <v>122.982558014064</v>
      </c>
    </row>
    <row r="50" spans="1:24" x14ac:dyDescent="0.25">
      <c r="A50" s="57" t="s">
        <v>26</v>
      </c>
      <c r="B50">
        <v>15.130193670265269</v>
      </c>
      <c r="C50">
        <v>31.113545723837881</v>
      </c>
      <c r="H50" s="23" t="s">
        <v>27</v>
      </c>
      <c r="I50">
        <v>0.12594067277783719</v>
      </c>
      <c r="J50">
        <v>9.0773913180955693E-2</v>
      </c>
      <c r="V50" s="57"/>
    </row>
    <row r="51" spans="1:24" x14ac:dyDescent="0.25">
      <c r="H51" s="23" t="s">
        <v>28</v>
      </c>
      <c r="I51">
        <v>4.7638459067645092E-2</v>
      </c>
      <c r="J51">
        <v>5.5455466209352267E-2</v>
      </c>
    </row>
    <row r="52" spans="1:24" x14ac:dyDescent="0.25">
      <c r="H52" s="23" t="s">
        <v>29</v>
      </c>
      <c r="I52">
        <v>6.6552215620947722E-2</v>
      </c>
      <c r="J52">
        <v>6.9614510685475209E-2</v>
      </c>
      <c r="P52" s="23" t="s">
        <v>30</v>
      </c>
      <c r="Q52">
        <v>1271.4860885300429</v>
      </c>
    </row>
    <row r="53" spans="1:24" x14ac:dyDescent="0.25">
      <c r="H53" s="23" t="s">
        <v>31</v>
      </c>
      <c r="I53">
        <v>0.3074228999522946</v>
      </c>
      <c r="J53">
        <v>0.10973225833621029</v>
      </c>
    </row>
    <row r="54" spans="1:24" x14ac:dyDescent="0.25">
      <c r="H54" s="23" t="s">
        <v>32</v>
      </c>
      <c r="I54">
        <v>0.115548112520833</v>
      </c>
      <c r="J54">
        <v>5.5602969064675808E-2</v>
      </c>
      <c r="V54" s="57"/>
    </row>
    <row r="55" spans="1:24" x14ac:dyDescent="0.25">
      <c r="V55" s="57"/>
      <c r="W55" s="57"/>
      <c r="X55" s="57"/>
    </row>
    <row r="56" spans="1:24" x14ac:dyDescent="0.25">
      <c r="V56" s="57"/>
    </row>
    <row r="58" spans="1:24" x14ac:dyDescent="0.25">
      <c r="B58" s="57" t="s">
        <v>42</v>
      </c>
      <c r="H58" s="57" t="s">
        <v>43</v>
      </c>
      <c r="P58" s="57" t="s">
        <v>44</v>
      </c>
      <c r="V58" s="57" t="s">
        <v>156</v>
      </c>
    </row>
    <row r="59" spans="1:24" x14ac:dyDescent="0.25">
      <c r="A59" s="57"/>
      <c r="B59" s="57" t="s">
        <v>14</v>
      </c>
      <c r="C59" s="57" t="s">
        <v>10</v>
      </c>
      <c r="H59" s="23"/>
      <c r="I59" s="23" t="s">
        <v>15</v>
      </c>
      <c r="J59" s="23" t="s">
        <v>16</v>
      </c>
      <c r="P59" s="23"/>
      <c r="Q59" s="23" t="s">
        <v>15</v>
      </c>
      <c r="R59" s="23" t="s">
        <v>16</v>
      </c>
      <c r="V59" s="28"/>
      <c r="W59" s="28" t="s">
        <v>15</v>
      </c>
      <c r="X59" s="28" t="s">
        <v>101</v>
      </c>
    </row>
    <row r="60" spans="1:24" x14ac:dyDescent="0.25">
      <c r="A60" s="57" t="s">
        <v>17</v>
      </c>
      <c r="B60">
        <v>20.90156508623074</v>
      </c>
      <c r="C60">
        <v>19.078961157798901</v>
      </c>
      <c r="H60" s="23" t="s">
        <v>18</v>
      </c>
      <c r="I60">
        <v>7.4346172845803471E-2</v>
      </c>
      <c r="J60">
        <v>0.13152384534815151</v>
      </c>
      <c r="P60" s="23" t="s">
        <v>19</v>
      </c>
      <c r="Q60">
        <v>-0.72406902919636451</v>
      </c>
      <c r="R60">
        <v>0.53208184469583875</v>
      </c>
    </row>
    <row r="61" spans="1:24" x14ac:dyDescent="0.25">
      <c r="A61" s="57" t="s">
        <v>20</v>
      </c>
      <c r="B61">
        <v>47.980996041749599</v>
      </c>
      <c r="C61">
        <v>40.484222969402822</v>
      </c>
      <c r="H61" s="23" t="s">
        <v>21</v>
      </c>
      <c r="I61">
        <v>0.14536693719318081</v>
      </c>
      <c r="J61">
        <v>6.1401457444309873E-2</v>
      </c>
      <c r="P61" s="23" t="s">
        <v>22</v>
      </c>
      <c r="Q61">
        <v>6.4836035344186653</v>
      </c>
      <c r="R61">
        <v>8.3604564778748518</v>
      </c>
    </row>
    <row r="62" spans="1:24" x14ac:dyDescent="0.25">
      <c r="A62" s="57" t="s">
        <v>23</v>
      </c>
      <c r="B62">
        <v>8.554096697631584</v>
      </c>
      <c r="C62">
        <v>10.45968360368092</v>
      </c>
      <c r="H62" s="23" t="s">
        <v>24</v>
      </c>
      <c r="I62">
        <v>0.14798987438997821</v>
      </c>
      <c r="J62">
        <v>6.9627681953307319E-2</v>
      </c>
      <c r="P62" s="23" t="s">
        <v>25</v>
      </c>
      <c r="Q62">
        <v>42.160495354423858</v>
      </c>
      <c r="R62">
        <v>51.663130171473277</v>
      </c>
    </row>
    <row r="63" spans="1:24" x14ac:dyDescent="0.25">
      <c r="A63" s="57" t="s">
        <v>26</v>
      </c>
      <c r="B63">
        <v>9.6034043519961969</v>
      </c>
      <c r="C63">
        <v>10.84960211875392</v>
      </c>
      <c r="H63" s="23" t="s">
        <v>27</v>
      </c>
      <c r="I63">
        <v>6.3930341913405964E-2</v>
      </c>
      <c r="J63">
        <v>7.2093642480175746E-2</v>
      </c>
    </row>
    <row r="64" spans="1:24" x14ac:dyDescent="0.25">
      <c r="H64" s="23" t="s">
        <v>28</v>
      </c>
      <c r="I64">
        <v>6.1684368349641659E-2</v>
      </c>
      <c r="J64">
        <v>9.4715113962914391E-2</v>
      </c>
    </row>
    <row r="65" spans="1:24" x14ac:dyDescent="0.25">
      <c r="H65" s="23" t="s">
        <v>29</v>
      </c>
      <c r="I65">
        <v>5.9139339399602787E-2</v>
      </c>
      <c r="J65">
        <v>8.9997278549299009E-2</v>
      </c>
      <c r="P65" s="23" t="s">
        <v>30</v>
      </c>
      <c r="Q65">
        <v>913.6369101718924</v>
      </c>
    </row>
    <row r="66" spans="1:24" x14ac:dyDescent="0.25">
      <c r="H66" s="23" t="s">
        <v>31</v>
      </c>
      <c r="I66">
        <v>7.9099354595100618E-2</v>
      </c>
      <c r="J66">
        <v>4.510869015080269E-2</v>
      </c>
      <c r="V66" s="57"/>
    </row>
    <row r="67" spans="1:24" x14ac:dyDescent="0.25">
      <c r="H67" s="23" t="s">
        <v>32</v>
      </c>
      <c r="I67">
        <v>4.2938908084399333E-2</v>
      </c>
      <c r="J67">
        <v>6.9707571691453418E-2</v>
      </c>
      <c r="V67" s="57"/>
      <c r="W67" s="57"/>
      <c r="X67" s="57"/>
    </row>
    <row r="71" spans="1:24" x14ac:dyDescent="0.25">
      <c r="B71" s="57" t="s">
        <v>45</v>
      </c>
      <c r="H71" s="57" t="s">
        <v>46</v>
      </c>
      <c r="P71" s="57" t="s">
        <v>47</v>
      </c>
      <c r="V71" s="57" t="s">
        <v>158</v>
      </c>
    </row>
    <row r="72" spans="1:24" x14ac:dyDescent="0.25">
      <c r="A72" s="57"/>
      <c r="B72" s="57" t="s">
        <v>14</v>
      </c>
      <c r="C72" s="57" t="s">
        <v>10</v>
      </c>
      <c r="H72" s="23"/>
      <c r="I72" s="23" t="s">
        <v>15</v>
      </c>
      <c r="J72" s="23" t="s">
        <v>16</v>
      </c>
      <c r="P72" s="23"/>
      <c r="Q72" s="23" t="s">
        <v>15</v>
      </c>
      <c r="R72" s="23" t="s">
        <v>16</v>
      </c>
      <c r="V72" s="28"/>
      <c r="W72" s="28" t="s">
        <v>15</v>
      </c>
      <c r="X72" s="28" t="s">
        <v>101</v>
      </c>
    </row>
    <row r="73" spans="1:24" x14ac:dyDescent="0.25">
      <c r="A73" s="57" t="s">
        <v>17</v>
      </c>
      <c r="B73">
        <v>19.809049305370539</v>
      </c>
      <c r="C73">
        <v>18.23346646607963</v>
      </c>
      <c r="H73" s="23" t="s">
        <v>18</v>
      </c>
      <c r="I73">
        <v>8.6080592998542912E-2</v>
      </c>
      <c r="J73">
        <v>6.7569159585424976E-2</v>
      </c>
      <c r="P73" s="23" t="s">
        <v>19</v>
      </c>
      <c r="Q73">
        <v>6.9418434561274778E-2</v>
      </c>
      <c r="R73">
        <v>-8.3741318645194462E-2</v>
      </c>
    </row>
    <row r="74" spans="1:24" x14ac:dyDescent="0.25">
      <c r="A74" s="57" t="s">
        <v>20</v>
      </c>
      <c r="B74">
        <v>44.842539978672008</v>
      </c>
      <c r="C74">
        <v>25.018513193109559</v>
      </c>
      <c r="H74" s="23" t="s">
        <v>21</v>
      </c>
      <c r="I74">
        <v>8.3232333564235414E-2</v>
      </c>
      <c r="J74">
        <v>7.4347425727248437E-2</v>
      </c>
      <c r="P74" s="23" t="s">
        <v>22</v>
      </c>
      <c r="Q74">
        <v>2.4333628099005988</v>
      </c>
      <c r="R74">
        <v>3.9035785942231942</v>
      </c>
    </row>
    <row r="75" spans="1:24" x14ac:dyDescent="0.25">
      <c r="A75" s="57" t="s">
        <v>23</v>
      </c>
      <c r="B75">
        <v>8.2523589220858042</v>
      </c>
      <c r="C75">
        <v>9.9430379732937162</v>
      </c>
      <c r="H75" s="23" t="s">
        <v>24</v>
      </c>
      <c r="I75">
        <v>0.1184316894457525</v>
      </c>
      <c r="J75">
        <v>8.457630884374101E-2</v>
      </c>
      <c r="P75" s="23" t="s">
        <v>25</v>
      </c>
      <c r="Q75">
        <v>14.48545027397612</v>
      </c>
      <c r="R75">
        <v>25.081008131870089</v>
      </c>
    </row>
    <row r="76" spans="1:24" x14ac:dyDescent="0.25">
      <c r="A76" s="57" t="s">
        <v>26</v>
      </c>
      <c r="B76">
        <v>9.1711219027481867</v>
      </c>
      <c r="C76">
        <v>10.511611557175531</v>
      </c>
      <c r="H76" s="23" t="s">
        <v>27</v>
      </c>
      <c r="I76">
        <v>0.1061126965137285</v>
      </c>
      <c r="J76">
        <v>7.6660159861835581E-2</v>
      </c>
    </row>
    <row r="77" spans="1:24" x14ac:dyDescent="0.25">
      <c r="H77" s="23" t="s">
        <v>28</v>
      </c>
      <c r="I77">
        <v>8.6464724812126983E-2</v>
      </c>
      <c r="J77">
        <v>5.2732560609906838E-2</v>
      </c>
    </row>
    <row r="78" spans="1:24" x14ac:dyDescent="0.25">
      <c r="H78" s="23" t="s">
        <v>29</v>
      </c>
      <c r="I78">
        <v>7.5670625111092543E-2</v>
      </c>
      <c r="J78">
        <v>7.1190177152759548E-2</v>
      </c>
      <c r="P78" s="23" t="s">
        <v>30</v>
      </c>
      <c r="Q78">
        <v>94.772261936980783</v>
      </c>
      <c r="V78" s="57"/>
    </row>
    <row r="79" spans="1:24" x14ac:dyDescent="0.25">
      <c r="H79" s="23" t="s">
        <v>31</v>
      </c>
      <c r="I79">
        <v>6.6751265645299332E-2</v>
      </c>
      <c r="J79">
        <v>7.2411935210547534E-2</v>
      </c>
      <c r="V79" s="57"/>
      <c r="W79" s="57"/>
      <c r="X79" s="57"/>
    </row>
    <row r="80" spans="1:24" x14ac:dyDescent="0.25">
      <c r="H80" s="23" t="s">
        <v>32</v>
      </c>
      <c r="I80">
        <v>0.10120726337477411</v>
      </c>
      <c r="J80">
        <v>7.0618344148968573E-2</v>
      </c>
    </row>
    <row r="84" spans="1:24" x14ac:dyDescent="0.25">
      <c r="B84" s="57" t="s">
        <v>48</v>
      </c>
      <c r="H84" s="57" t="s">
        <v>49</v>
      </c>
      <c r="P84" s="57" t="s">
        <v>50</v>
      </c>
      <c r="V84" s="57" t="s">
        <v>160</v>
      </c>
    </row>
    <row r="85" spans="1:24" x14ac:dyDescent="0.25">
      <c r="A85" s="57"/>
      <c r="B85" s="57" t="s">
        <v>14</v>
      </c>
      <c r="C85" s="57" t="s">
        <v>10</v>
      </c>
      <c r="H85" s="23"/>
      <c r="I85" s="23" t="s">
        <v>15</v>
      </c>
      <c r="J85" s="23" t="s">
        <v>16</v>
      </c>
      <c r="P85" s="23"/>
      <c r="Q85" s="23" t="s">
        <v>15</v>
      </c>
      <c r="R85" s="23" t="s">
        <v>16</v>
      </c>
      <c r="V85" s="28"/>
      <c r="W85" s="28" t="s">
        <v>15</v>
      </c>
      <c r="X85" s="28" t="s">
        <v>101</v>
      </c>
    </row>
    <row r="86" spans="1:24" x14ac:dyDescent="0.25">
      <c r="A86" s="57" t="s">
        <v>17</v>
      </c>
      <c r="B86">
        <v>35.834004000340109</v>
      </c>
      <c r="C86">
        <v>18.327034482704789</v>
      </c>
      <c r="H86" s="23" t="s">
        <v>18</v>
      </c>
      <c r="I86">
        <v>0.31057084515847222</v>
      </c>
      <c r="J86">
        <v>0.24703629574592181</v>
      </c>
      <c r="P86" s="23" t="s">
        <v>19</v>
      </c>
      <c r="Q86">
        <v>0.22946061086271291</v>
      </c>
      <c r="R86">
        <v>0.31855115860075978</v>
      </c>
    </row>
    <row r="87" spans="1:24" x14ac:dyDescent="0.25">
      <c r="A87" s="57" t="s">
        <v>20</v>
      </c>
      <c r="B87">
        <v>113.9267253407757</v>
      </c>
      <c r="C87">
        <v>52.509329048805611</v>
      </c>
      <c r="H87" s="23" t="s">
        <v>21</v>
      </c>
      <c r="I87">
        <v>0.41439818541941481</v>
      </c>
      <c r="J87">
        <v>0.35553240870325259</v>
      </c>
      <c r="P87" s="23" t="s">
        <v>22</v>
      </c>
      <c r="Q87">
        <v>10.190949141829661</v>
      </c>
      <c r="R87">
        <v>14.94925121704282</v>
      </c>
    </row>
    <row r="88" spans="1:24" x14ac:dyDescent="0.25">
      <c r="A88" s="57" t="s">
        <v>23</v>
      </c>
      <c r="B88">
        <v>23.357585720783</v>
      </c>
      <c r="C88">
        <v>18.469711767141401</v>
      </c>
      <c r="H88" s="23" t="s">
        <v>24</v>
      </c>
      <c r="I88">
        <v>0.46210340662928068</v>
      </c>
      <c r="J88">
        <v>0.43471929574500112</v>
      </c>
      <c r="P88" s="23" t="s">
        <v>25</v>
      </c>
      <c r="Q88">
        <v>76.445777388509299</v>
      </c>
      <c r="R88">
        <v>101.1444744186666</v>
      </c>
    </row>
    <row r="89" spans="1:24" x14ac:dyDescent="0.25">
      <c r="A89" s="57" t="s">
        <v>26</v>
      </c>
      <c r="B89">
        <v>21.622434707128821</v>
      </c>
      <c r="C89">
        <v>15.350588982829199</v>
      </c>
      <c r="H89" s="23" t="s">
        <v>27</v>
      </c>
      <c r="I89">
        <v>0.35645788058982197</v>
      </c>
      <c r="J89">
        <v>0.44349142710084999</v>
      </c>
    </row>
    <row r="90" spans="1:24" x14ac:dyDescent="0.25">
      <c r="H90" s="23" t="s">
        <v>28</v>
      </c>
      <c r="I90">
        <v>0.3620863815867334</v>
      </c>
      <c r="J90">
        <v>0.27490897761112559</v>
      </c>
      <c r="V90" s="57"/>
    </row>
    <row r="91" spans="1:24" x14ac:dyDescent="0.25">
      <c r="H91" s="23" t="s">
        <v>29</v>
      </c>
      <c r="I91">
        <v>0.31899361787356462</v>
      </c>
      <c r="J91">
        <v>0.32250944757570371</v>
      </c>
      <c r="P91" s="23" t="s">
        <v>30</v>
      </c>
      <c r="Q91">
        <v>1975.2719829673949</v>
      </c>
      <c r="V91" s="57"/>
      <c r="W91" s="57"/>
      <c r="X91" s="57"/>
    </row>
    <row r="92" spans="1:24" x14ac:dyDescent="0.25">
      <c r="H92" s="23" t="s">
        <v>31</v>
      </c>
      <c r="I92">
        <v>0.53472745856521831</v>
      </c>
      <c r="J92">
        <v>0.64841012380177965</v>
      </c>
    </row>
    <row r="93" spans="1:24" x14ac:dyDescent="0.25">
      <c r="H93" s="23" t="s">
        <v>32</v>
      </c>
      <c r="I93">
        <v>0.39597890207554243</v>
      </c>
      <c r="J93">
        <v>0.56291763884949286</v>
      </c>
    </row>
    <row r="97" spans="1:24" x14ac:dyDescent="0.25">
      <c r="B97" s="57" t="s">
        <v>51</v>
      </c>
      <c r="H97" s="57" t="s">
        <v>52</v>
      </c>
      <c r="P97" s="57" t="s">
        <v>53</v>
      </c>
      <c r="V97" s="57" t="s">
        <v>162</v>
      </c>
    </row>
    <row r="98" spans="1:24" x14ac:dyDescent="0.25">
      <c r="A98" s="57"/>
      <c r="B98" s="57" t="s">
        <v>14</v>
      </c>
      <c r="C98" s="57" t="s">
        <v>10</v>
      </c>
      <c r="H98" s="23"/>
      <c r="I98" s="23" t="s">
        <v>15</v>
      </c>
      <c r="J98" s="23" t="s">
        <v>16</v>
      </c>
      <c r="P98" s="23"/>
      <c r="Q98" s="23" t="s">
        <v>15</v>
      </c>
      <c r="R98" s="23" t="s">
        <v>16</v>
      </c>
      <c r="V98" s="28"/>
      <c r="W98" s="28" t="s">
        <v>15</v>
      </c>
      <c r="X98" s="28" t="s">
        <v>101</v>
      </c>
    </row>
    <row r="99" spans="1:24" x14ac:dyDescent="0.25">
      <c r="A99" s="57" t="s">
        <v>17</v>
      </c>
      <c r="B99">
        <v>36.466336194389903</v>
      </c>
      <c r="C99">
        <v>19.167879983258612</v>
      </c>
      <c r="H99" s="23" t="s">
        <v>18</v>
      </c>
      <c r="I99">
        <v>0.1199522576419019</v>
      </c>
      <c r="J99">
        <v>8.9465892766897481E-2</v>
      </c>
      <c r="P99" s="23" t="s">
        <v>19</v>
      </c>
      <c r="Q99">
        <v>-0.31154800621520379</v>
      </c>
      <c r="R99">
        <v>0.82439071988045165</v>
      </c>
    </row>
    <row r="100" spans="1:24" x14ac:dyDescent="0.25">
      <c r="A100" s="57" t="s">
        <v>20</v>
      </c>
      <c r="B100">
        <v>53.165381631249467</v>
      </c>
      <c r="C100">
        <v>48.431875195643407</v>
      </c>
      <c r="H100" s="23" t="s">
        <v>21</v>
      </c>
      <c r="I100">
        <v>0.10057873848881201</v>
      </c>
      <c r="J100">
        <v>7.6181179577860955E-2</v>
      </c>
      <c r="P100" s="23" t="s">
        <v>22</v>
      </c>
      <c r="Q100">
        <v>4.7291882246502208</v>
      </c>
      <c r="R100">
        <v>6.7728560173648074</v>
      </c>
    </row>
    <row r="101" spans="1:24" x14ac:dyDescent="0.25">
      <c r="A101" s="57" t="s">
        <v>23</v>
      </c>
      <c r="B101">
        <v>8.0382279905766278</v>
      </c>
      <c r="C101">
        <v>7.5276388024016798</v>
      </c>
      <c r="H101" s="23" t="s">
        <v>24</v>
      </c>
      <c r="I101">
        <v>9.3283911590985785E-2</v>
      </c>
      <c r="J101">
        <v>8.5842553133669175E-2</v>
      </c>
      <c r="P101" s="23" t="s">
        <v>25</v>
      </c>
      <c r="Q101">
        <v>26.66810911437679</v>
      </c>
      <c r="R101">
        <v>35.056110771446598</v>
      </c>
    </row>
    <row r="102" spans="1:24" x14ac:dyDescent="0.25">
      <c r="A102" s="57" t="s">
        <v>26</v>
      </c>
      <c r="B102">
        <v>8.5358372331026633</v>
      </c>
      <c r="C102">
        <v>10.20137488740126</v>
      </c>
      <c r="H102" s="23" t="s">
        <v>27</v>
      </c>
      <c r="I102">
        <v>0.1085716796304331</v>
      </c>
      <c r="J102">
        <v>0.10228018904705651</v>
      </c>
      <c r="V102" s="57"/>
    </row>
    <row r="103" spans="1:24" x14ac:dyDescent="0.25">
      <c r="H103" s="23" t="s">
        <v>28</v>
      </c>
      <c r="I103">
        <v>0.1059025478864796</v>
      </c>
      <c r="J103">
        <v>9.5150298351598175E-2</v>
      </c>
      <c r="V103" s="57"/>
      <c r="W103" s="57"/>
      <c r="X103" s="57"/>
    </row>
    <row r="104" spans="1:24" x14ac:dyDescent="0.25">
      <c r="H104" s="23" t="s">
        <v>29</v>
      </c>
      <c r="I104">
        <v>9.7718577410064067E-2</v>
      </c>
      <c r="J104">
        <v>9.8589832794539825E-2</v>
      </c>
      <c r="P104" s="23" t="s">
        <v>30</v>
      </c>
      <c r="Q104">
        <v>403.02733668257707</v>
      </c>
    </row>
    <row r="105" spans="1:24" x14ac:dyDescent="0.25">
      <c r="H105" s="23" t="s">
        <v>31</v>
      </c>
      <c r="I105">
        <v>0.1528723759629485</v>
      </c>
      <c r="J105">
        <v>0.14756212061730989</v>
      </c>
    </row>
    <row r="106" spans="1:24" x14ac:dyDescent="0.25">
      <c r="H106" s="23" t="s">
        <v>32</v>
      </c>
      <c r="I106">
        <v>9.461945470801085E-2</v>
      </c>
      <c r="J106">
        <v>0.1092120132681056</v>
      </c>
    </row>
    <row r="110" spans="1:24" x14ac:dyDescent="0.25">
      <c r="B110" s="57" t="s">
        <v>54</v>
      </c>
      <c r="H110" s="57" t="s">
        <v>55</v>
      </c>
      <c r="P110" s="57" t="s">
        <v>56</v>
      </c>
      <c r="V110" s="57" t="s">
        <v>164</v>
      </c>
    </row>
    <row r="111" spans="1:24" x14ac:dyDescent="0.25">
      <c r="A111" s="57"/>
      <c r="B111" s="57" t="s">
        <v>14</v>
      </c>
      <c r="C111" s="57" t="s">
        <v>10</v>
      </c>
      <c r="H111" s="23"/>
      <c r="I111" s="23" t="s">
        <v>15</v>
      </c>
      <c r="J111" s="23" t="s">
        <v>16</v>
      </c>
      <c r="P111" s="23"/>
      <c r="Q111" s="23" t="s">
        <v>15</v>
      </c>
      <c r="R111" s="23" t="s">
        <v>16</v>
      </c>
      <c r="V111" s="28"/>
      <c r="W111" s="28" t="s">
        <v>15</v>
      </c>
      <c r="X111" s="28" t="s">
        <v>101</v>
      </c>
    </row>
    <row r="112" spans="1:24" x14ac:dyDescent="0.25">
      <c r="A112" s="57" t="s">
        <v>17</v>
      </c>
      <c r="B112">
        <v>32.37254406388314</v>
      </c>
      <c r="C112">
        <v>16.625036944308849</v>
      </c>
      <c r="H112" s="23" t="s">
        <v>18</v>
      </c>
      <c r="I112">
        <v>0.107238633093348</v>
      </c>
      <c r="J112">
        <v>0.15900335206918109</v>
      </c>
      <c r="P112" s="23" t="s">
        <v>19</v>
      </c>
      <c r="Q112">
        <v>-0.24911644209410841</v>
      </c>
      <c r="R112">
        <v>1.091252881666543</v>
      </c>
    </row>
    <row r="113" spans="1:18" x14ac:dyDescent="0.25">
      <c r="A113" s="57" t="s">
        <v>20</v>
      </c>
      <c r="B113">
        <v>165.70302747434661</v>
      </c>
      <c r="C113">
        <v>38.517433296616673</v>
      </c>
      <c r="H113" s="23" t="s">
        <v>21</v>
      </c>
      <c r="I113">
        <v>0.2057719524675706</v>
      </c>
      <c r="J113">
        <v>0.17647298616614249</v>
      </c>
      <c r="P113" s="23" t="s">
        <v>22</v>
      </c>
      <c r="Q113">
        <v>8.3183708120793316</v>
      </c>
      <c r="R113">
        <v>31.079892150630801</v>
      </c>
    </row>
    <row r="114" spans="1:18" x14ac:dyDescent="0.25">
      <c r="A114" s="57" t="s">
        <v>23</v>
      </c>
      <c r="B114">
        <v>35.421602818288243</v>
      </c>
      <c r="C114">
        <v>38.809678051290533</v>
      </c>
      <c r="H114" s="23" t="s">
        <v>24</v>
      </c>
      <c r="I114">
        <v>0.2886478551814794</v>
      </c>
      <c r="J114">
        <v>0.33863676579914098</v>
      </c>
      <c r="P114" s="23" t="s">
        <v>25</v>
      </c>
      <c r="Q114">
        <v>45.368048734876183</v>
      </c>
      <c r="R114">
        <v>113.5768902848617</v>
      </c>
    </row>
    <row r="115" spans="1:18" x14ac:dyDescent="0.25">
      <c r="A115" s="57" t="s">
        <v>26</v>
      </c>
      <c r="B115">
        <v>27.80518047874202</v>
      </c>
      <c r="C115">
        <v>39.501615684176691</v>
      </c>
      <c r="H115" s="23" t="s">
        <v>27</v>
      </c>
      <c r="I115">
        <v>0.29381544283981498</v>
      </c>
      <c r="J115">
        <v>0.35830007608774911</v>
      </c>
    </row>
    <row r="116" spans="1:18" x14ac:dyDescent="0.25">
      <c r="H116" s="23" t="s">
        <v>28</v>
      </c>
      <c r="I116">
        <v>5.9928161141430777E-2</v>
      </c>
      <c r="J116">
        <v>6.9918433358367976E-2</v>
      </c>
    </row>
    <row r="117" spans="1:18" x14ac:dyDescent="0.25">
      <c r="H117" s="23" t="s">
        <v>29</v>
      </c>
      <c r="I117">
        <v>0.28929682918028621</v>
      </c>
      <c r="J117">
        <v>0.18975415805480511</v>
      </c>
      <c r="P117" s="23" t="s">
        <v>30</v>
      </c>
      <c r="Q117">
        <v>1991.8362455534791</v>
      </c>
    </row>
    <row r="118" spans="1:18" x14ac:dyDescent="0.25">
      <c r="H118" s="23" t="s">
        <v>31</v>
      </c>
      <c r="I118">
        <v>0.12872278654830421</v>
      </c>
      <c r="J118">
        <v>0.1563846603329653</v>
      </c>
    </row>
    <row r="119" spans="1:18" x14ac:dyDescent="0.25">
      <c r="H119" s="23" t="s">
        <v>32</v>
      </c>
      <c r="I119">
        <v>0.32423046132525701</v>
      </c>
      <c r="J119">
        <v>0.34313555063297579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30.075884801053199</v>
      </c>
      <c r="C146">
        <v>15.969058515004649</v>
      </c>
    </row>
    <row r="147" spans="1:25" x14ac:dyDescent="0.25">
      <c r="A147" s="57" t="s">
        <v>20</v>
      </c>
      <c r="B147">
        <v>39.470784769121757</v>
      </c>
      <c r="C147">
        <v>25.47649689187875</v>
      </c>
    </row>
    <row r="148" spans="1:25" x14ac:dyDescent="0.25">
      <c r="A148" s="57" t="s">
        <v>23</v>
      </c>
      <c r="B148">
        <v>4.9587637373502691</v>
      </c>
      <c r="C148">
        <v>6.3974304818731467</v>
      </c>
    </row>
    <row r="149" spans="1:25" x14ac:dyDescent="0.25">
      <c r="A149" s="57" t="s">
        <v>26</v>
      </c>
      <c r="B149">
        <v>6.7934920729322004</v>
      </c>
      <c r="C149">
        <v>8.9280656246973873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24"/>
      <c r="B159" s="24" t="s">
        <v>15</v>
      </c>
      <c r="C159" s="24" t="s">
        <v>66</v>
      </c>
      <c r="D159" s="24" t="s">
        <v>67</v>
      </c>
      <c r="H159" s="24"/>
      <c r="I159" s="24" t="s">
        <v>16</v>
      </c>
      <c r="J159" s="24" t="s">
        <v>68</v>
      </c>
      <c r="K159" s="24" t="s">
        <v>69</v>
      </c>
      <c r="O159" s="24"/>
      <c r="P159" s="24" t="s">
        <v>15</v>
      </c>
      <c r="Q159" s="24" t="s">
        <v>16</v>
      </c>
      <c r="W159" s="24"/>
      <c r="X159" s="24" t="s">
        <v>15</v>
      </c>
      <c r="Y159" s="24" t="s">
        <v>16</v>
      </c>
    </row>
    <row r="160" spans="1:25" x14ac:dyDescent="0.25">
      <c r="A160" s="24" t="s">
        <v>17</v>
      </c>
      <c r="B160">
        <v>8.4340946237966757E-2</v>
      </c>
      <c r="C160">
        <v>-2.3623280150100109E-2</v>
      </c>
      <c r="D160">
        <v>-2.4772212698760229E-2</v>
      </c>
      <c r="H160" s="24" t="s">
        <v>70</v>
      </c>
      <c r="I160">
        <v>4.3474095215235459E-2</v>
      </c>
      <c r="J160">
        <v>-4.6605640025081378E-2</v>
      </c>
      <c r="K160">
        <v>-4.0403218311437082E-2</v>
      </c>
      <c r="O160" s="24" t="s">
        <v>71</v>
      </c>
      <c r="P160">
        <v>6.1021669732359667E-2</v>
      </c>
      <c r="Q160">
        <v>4.0110169003881278E-2</v>
      </c>
      <c r="W160" s="24" t="s">
        <v>18</v>
      </c>
      <c r="X160">
        <v>3.6251191367496889E-2</v>
      </c>
      <c r="Y160">
        <v>1.898194889878848E-2</v>
      </c>
    </row>
    <row r="161" spans="1:25" x14ac:dyDescent="0.25">
      <c r="A161" s="24" t="s">
        <v>20</v>
      </c>
      <c r="B161">
        <v>0.1401714106841826</v>
      </c>
      <c r="C161">
        <v>9.725991376992503E-3</v>
      </c>
      <c r="D161">
        <v>2.4315047190207242E-2</v>
      </c>
      <c r="H161" s="24" t="s">
        <v>72</v>
      </c>
      <c r="I161">
        <v>4.680906630881787E-2</v>
      </c>
      <c r="J161">
        <v>-7.5458534977745359E-3</v>
      </c>
      <c r="K161">
        <v>-2.7993142406317318E-3</v>
      </c>
      <c r="O161" s="24" t="s">
        <v>73</v>
      </c>
      <c r="P161">
        <v>3.8173312650922553E-2</v>
      </c>
      <c r="Q161">
        <v>5.2789157832312868E-2</v>
      </c>
      <c r="W161" s="24" t="s">
        <v>21</v>
      </c>
      <c r="X161">
        <v>7.9927459687475957E-2</v>
      </c>
      <c r="Y161">
        <v>3.886250625236376E-2</v>
      </c>
    </row>
    <row r="162" spans="1:25" x14ac:dyDescent="0.25">
      <c r="A162" s="24" t="s">
        <v>23</v>
      </c>
      <c r="B162">
        <v>7.872973242940294E-2</v>
      </c>
      <c r="C162">
        <v>-9.2326671742600341E-2</v>
      </c>
      <c r="D162">
        <v>-8.0159922108167719E-2</v>
      </c>
      <c r="H162" s="24" t="s">
        <v>74</v>
      </c>
      <c r="I162">
        <v>8.6136925184449542E-2</v>
      </c>
      <c r="J162">
        <v>-7.0784534921683087E-2</v>
      </c>
      <c r="K162">
        <v>-6.7995520025071657E-2</v>
      </c>
      <c r="O162" s="24" t="s">
        <v>75</v>
      </c>
      <c r="P162">
        <v>0.102717502636599</v>
      </c>
      <c r="Q162">
        <v>6.6584050799685851E-2</v>
      </c>
      <c r="W162" s="24" t="s">
        <v>24</v>
      </c>
      <c r="X162">
        <v>-5.6949919572112123E-2</v>
      </c>
      <c r="Y162">
        <v>-0.17562057137807149</v>
      </c>
    </row>
    <row r="163" spans="1:25" x14ac:dyDescent="0.25">
      <c r="A163" s="24" t="s">
        <v>26</v>
      </c>
      <c r="B163">
        <v>5.5913481809689676E-3</v>
      </c>
      <c r="C163">
        <v>-2.0688472841679632E-2</v>
      </c>
      <c r="D163">
        <v>-1.129624331289201E-2</v>
      </c>
      <c r="H163" s="24" t="s">
        <v>76</v>
      </c>
      <c r="I163">
        <v>-2.379983982472917E-2</v>
      </c>
      <c r="J163">
        <v>-1.128025622183711E-2</v>
      </c>
      <c r="K163">
        <v>-2.2342716213670328E-3</v>
      </c>
      <c r="O163" s="24" t="s">
        <v>77</v>
      </c>
      <c r="P163">
        <v>2.927068224035748E-2</v>
      </c>
      <c r="Q163">
        <v>1.4501886817977599E-2</v>
      </c>
      <c r="W163" s="24" t="s">
        <v>27</v>
      </c>
      <c r="X163">
        <v>6.9472889999423696E-3</v>
      </c>
      <c r="Y163">
        <v>-1.7373986686692919E-2</v>
      </c>
    </row>
    <row r="164" spans="1:25" x14ac:dyDescent="0.25">
      <c r="W164" s="24" t="s">
        <v>28</v>
      </c>
      <c r="X164">
        <v>2.0550733005613119E-2</v>
      </c>
      <c r="Y164">
        <v>1.4915128421901441E-2</v>
      </c>
    </row>
    <row r="165" spans="1:25" x14ac:dyDescent="0.25">
      <c r="W165" s="24" t="s">
        <v>29</v>
      </c>
      <c r="X165">
        <v>3.6433154286766461E-3</v>
      </c>
      <c r="Y165">
        <v>-4.3911995077857591E-2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24" t="s">
        <v>31</v>
      </c>
      <c r="X166">
        <v>-3.3154582390173673E-2</v>
      </c>
      <c r="Y166">
        <v>-0.1003717014221437</v>
      </c>
    </row>
    <row r="167" spans="1:25" x14ac:dyDescent="0.25">
      <c r="A167" s="24"/>
      <c r="B167" s="24" t="s">
        <v>15</v>
      </c>
      <c r="C167" s="24" t="s">
        <v>66</v>
      </c>
      <c r="D167" s="24" t="s">
        <v>67</v>
      </c>
      <c r="H167" s="24"/>
      <c r="I167" s="24" t="s">
        <v>16</v>
      </c>
      <c r="J167" s="24" t="s">
        <v>68</v>
      </c>
      <c r="K167" s="24" t="s">
        <v>69</v>
      </c>
      <c r="O167" s="24"/>
      <c r="P167" s="24" t="s">
        <v>15</v>
      </c>
      <c r="Q167" s="24" t="s">
        <v>16</v>
      </c>
      <c r="W167" s="24" t="s">
        <v>32</v>
      </c>
      <c r="X167">
        <v>1.939863911170699E-3</v>
      </c>
      <c r="Y167">
        <v>-9.854602639344217E-3</v>
      </c>
    </row>
    <row r="168" spans="1:25" x14ac:dyDescent="0.25">
      <c r="A168" s="24" t="s">
        <v>17</v>
      </c>
      <c r="B168">
        <v>-0.16116709162586171</v>
      </c>
      <c r="C168">
        <v>-0.1068411027620708</v>
      </c>
      <c r="D168">
        <v>-0.10823558106275739</v>
      </c>
      <c r="H168" s="24" t="s">
        <v>70</v>
      </c>
      <c r="I168">
        <v>0.57727004176884866</v>
      </c>
      <c r="J168">
        <v>0.28506270517327031</v>
      </c>
      <c r="K168">
        <v>0.28612777467003392</v>
      </c>
      <c r="O168" s="24" t="s">
        <v>71</v>
      </c>
      <c r="P168">
        <v>0.5402158462585408</v>
      </c>
      <c r="Q168">
        <v>0.52621630925344187</v>
      </c>
    </row>
    <row r="169" spans="1:25" x14ac:dyDescent="0.25">
      <c r="A169" s="24" t="s">
        <v>20</v>
      </c>
      <c r="B169">
        <v>0.5215074822688176</v>
      </c>
      <c r="C169">
        <v>0.33176988755295478</v>
      </c>
      <c r="D169">
        <v>0.31963349260178708</v>
      </c>
      <c r="H169" s="24" t="s">
        <v>72</v>
      </c>
      <c r="I169">
        <v>0.716113819977513</v>
      </c>
      <c r="J169">
        <v>0.32587894058351102</v>
      </c>
      <c r="K169">
        <v>0.29675263447870182</v>
      </c>
      <c r="O169" s="24" t="s">
        <v>73</v>
      </c>
      <c r="P169">
        <v>0.68232612652016644</v>
      </c>
      <c r="Q169">
        <v>0.6783526414811053</v>
      </c>
    </row>
    <row r="170" spans="1:25" x14ac:dyDescent="0.25">
      <c r="A170" s="24" t="s">
        <v>23</v>
      </c>
      <c r="B170">
        <v>0.61966324086885594</v>
      </c>
      <c r="C170">
        <v>0.52444569561007615</v>
      </c>
      <c r="D170">
        <v>0.4915600711294692</v>
      </c>
      <c r="H170" s="24" t="s">
        <v>74</v>
      </c>
      <c r="I170">
        <v>0.26348037763902499</v>
      </c>
      <c r="J170">
        <v>0.33861663312123452</v>
      </c>
      <c r="K170">
        <v>0.3229895667437746</v>
      </c>
      <c r="O170" s="24" t="s">
        <v>75</v>
      </c>
      <c r="P170">
        <v>0.13677705381826211</v>
      </c>
      <c r="Q170">
        <v>0.140106353701627</v>
      </c>
      <c r="W170" s="57" t="s">
        <v>79</v>
      </c>
    </row>
    <row r="171" spans="1:25" x14ac:dyDescent="0.25">
      <c r="A171" s="24" t="s">
        <v>26</v>
      </c>
      <c r="B171">
        <v>0.51778624795621053</v>
      </c>
      <c r="C171">
        <v>0.5718356239847795</v>
      </c>
      <c r="D171">
        <v>0.54421018358376749</v>
      </c>
      <c r="H171" s="24" t="s">
        <v>76</v>
      </c>
      <c r="I171">
        <v>0.61474840510316275</v>
      </c>
      <c r="J171">
        <v>0.50495248466796117</v>
      </c>
      <c r="K171">
        <v>0.49494191948231497</v>
      </c>
      <c r="O171" s="24" t="s">
        <v>77</v>
      </c>
      <c r="P171">
        <v>0.70852872826725899</v>
      </c>
      <c r="Q171">
        <v>0.69372779918700445</v>
      </c>
      <c r="W171" s="24"/>
      <c r="X171" s="24" t="s">
        <v>15</v>
      </c>
      <c r="Y171" s="24" t="s">
        <v>16</v>
      </c>
    </row>
    <row r="172" spans="1:25" x14ac:dyDescent="0.25">
      <c r="W172" s="24" t="s">
        <v>18</v>
      </c>
      <c r="X172">
        <v>0.25225126223660121</v>
      </c>
      <c r="Y172">
        <v>0.25067362673371651</v>
      </c>
    </row>
    <row r="173" spans="1:25" x14ac:dyDescent="0.25">
      <c r="W173" s="24" t="s">
        <v>21</v>
      </c>
      <c r="X173">
        <v>0.47948752998672772</v>
      </c>
      <c r="Y173">
        <v>0.46025541062039887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24" t="s">
        <v>24</v>
      </c>
      <c r="X174">
        <v>0.71734522795583333</v>
      </c>
      <c r="Y174">
        <v>0.67783102975792542</v>
      </c>
    </row>
    <row r="175" spans="1:25" x14ac:dyDescent="0.25">
      <c r="A175" s="24"/>
      <c r="B175" s="24" t="s">
        <v>15</v>
      </c>
      <c r="C175" s="24" t="s">
        <v>66</v>
      </c>
      <c r="D175" s="24" t="s">
        <v>67</v>
      </c>
      <c r="H175" s="24"/>
      <c r="I175" s="24" t="s">
        <v>16</v>
      </c>
      <c r="J175" s="24" t="s">
        <v>68</v>
      </c>
      <c r="K175" s="24" t="s">
        <v>69</v>
      </c>
      <c r="O175" s="24"/>
      <c r="P175" s="24" t="s">
        <v>15</v>
      </c>
      <c r="Q175" s="24" t="s">
        <v>16</v>
      </c>
      <c r="W175" s="24" t="s">
        <v>27</v>
      </c>
      <c r="X175">
        <v>0.72889950893356248</v>
      </c>
      <c r="Y175">
        <v>0.69483336025019715</v>
      </c>
    </row>
    <row r="176" spans="1:25" x14ac:dyDescent="0.25">
      <c r="A176" s="24" t="s">
        <v>17</v>
      </c>
      <c r="B176">
        <v>-1.2141853392672861E-2</v>
      </c>
      <c r="C176">
        <v>-9.9552020169706462E-2</v>
      </c>
      <c r="D176">
        <v>-0.10454170963431419</v>
      </c>
      <c r="H176" s="24" t="s">
        <v>70</v>
      </c>
      <c r="I176">
        <v>-2.358422140986996E-2</v>
      </c>
      <c r="J176">
        <v>-0.15655841299033271</v>
      </c>
      <c r="K176">
        <v>-0.14244228677141821</v>
      </c>
      <c r="O176" s="24" t="s">
        <v>71</v>
      </c>
      <c r="P176">
        <v>0.71970343155203331</v>
      </c>
      <c r="Q176">
        <v>0.67512164535721353</v>
      </c>
      <c r="W176" s="24" t="s">
        <v>28</v>
      </c>
      <c r="X176">
        <v>0.36182119253512052</v>
      </c>
      <c r="Y176">
        <v>0.34492896108027832</v>
      </c>
    </row>
    <row r="177" spans="1:25" x14ac:dyDescent="0.25">
      <c r="A177" s="24" t="s">
        <v>20</v>
      </c>
      <c r="B177">
        <v>-0.32205953463676251</v>
      </c>
      <c r="C177">
        <v>-0.2293597292933762</v>
      </c>
      <c r="D177">
        <v>-0.2290949246667266</v>
      </c>
      <c r="H177" s="24" t="s">
        <v>72</v>
      </c>
      <c r="I177">
        <v>0.66361294773031121</v>
      </c>
      <c r="J177">
        <v>0.66013481541540053</v>
      </c>
      <c r="K177">
        <v>0.62636961994527252</v>
      </c>
      <c r="O177" s="24" t="s">
        <v>73</v>
      </c>
      <c r="P177">
        <v>0.201364217396161</v>
      </c>
      <c r="Q177">
        <v>0.23310297435875829</v>
      </c>
      <c r="W177" s="24" t="s">
        <v>29</v>
      </c>
      <c r="X177">
        <v>0.7323067781358501</v>
      </c>
      <c r="Y177">
        <v>0.70870076570388385</v>
      </c>
    </row>
    <row r="178" spans="1:25" x14ac:dyDescent="0.25">
      <c r="A178" s="24" t="s">
        <v>23</v>
      </c>
      <c r="B178">
        <v>0.63187849865885715</v>
      </c>
      <c r="C178">
        <v>0.64928677789426026</v>
      </c>
      <c r="D178">
        <v>0.6039030425511478</v>
      </c>
      <c r="H178" s="24" t="s">
        <v>74</v>
      </c>
      <c r="I178">
        <v>-0.33316880765841023</v>
      </c>
      <c r="J178">
        <v>-0.2284221269006643</v>
      </c>
      <c r="K178">
        <v>-0.2346869013544044</v>
      </c>
      <c r="O178" s="24" t="s">
        <v>75</v>
      </c>
      <c r="P178">
        <v>-0.31865316228804408</v>
      </c>
      <c r="Q178">
        <v>-0.28534090971315579</v>
      </c>
      <c r="W178" s="24" t="s">
        <v>31</v>
      </c>
      <c r="X178">
        <v>0.82332760732692145</v>
      </c>
      <c r="Y178">
        <v>0.77820423421523</v>
      </c>
    </row>
    <row r="179" spans="1:25" x14ac:dyDescent="0.25">
      <c r="A179" s="24" t="s">
        <v>26</v>
      </c>
      <c r="B179">
        <v>0.69892378673160482</v>
      </c>
      <c r="C179">
        <v>0.66164695244684812</v>
      </c>
      <c r="D179">
        <v>0.60563876016969176</v>
      </c>
      <c r="H179" s="24" t="s">
        <v>76</v>
      </c>
      <c r="I179">
        <v>0.1165659447230243</v>
      </c>
      <c r="J179">
        <v>-3.4700158310064129E-2</v>
      </c>
      <c r="K179">
        <v>-1.406182336586652E-2</v>
      </c>
      <c r="O179" s="24" t="s">
        <v>77</v>
      </c>
      <c r="P179">
        <v>-0.2430446821192318</v>
      </c>
      <c r="Q179">
        <v>-0.2129404842255555</v>
      </c>
      <c r="W179" s="24" t="s">
        <v>32</v>
      </c>
      <c r="X179">
        <v>0.81181281864879573</v>
      </c>
      <c r="Y179">
        <v>0.77231054288137169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24"/>
      <c r="B183" s="24" t="s">
        <v>15</v>
      </c>
      <c r="C183" s="24" t="s">
        <v>66</v>
      </c>
      <c r="D183" s="24" t="s">
        <v>67</v>
      </c>
      <c r="H183" s="24"/>
      <c r="I183" s="24" t="s">
        <v>16</v>
      </c>
      <c r="J183" s="24" t="s">
        <v>68</v>
      </c>
      <c r="K183" s="24" t="s">
        <v>69</v>
      </c>
      <c r="O183" s="24"/>
      <c r="P183" s="24" t="s">
        <v>15</v>
      </c>
      <c r="Q183" s="24" t="s">
        <v>16</v>
      </c>
      <c r="W183" s="24"/>
      <c r="X183" s="24" t="s">
        <v>15</v>
      </c>
      <c r="Y183" s="24" t="s">
        <v>16</v>
      </c>
    </row>
    <row r="184" spans="1:25" x14ac:dyDescent="0.25">
      <c r="A184" s="24" t="s">
        <v>17</v>
      </c>
      <c r="B184">
        <v>5.8768365472782261E-2</v>
      </c>
      <c r="C184">
        <v>-0.1548489372254826</v>
      </c>
      <c r="D184">
        <v>-0.14901867705306859</v>
      </c>
      <c r="H184" s="24" t="s">
        <v>70</v>
      </c>
      <c r="I184">
        <v>4.6403977761060528E-3</v>
      </c>
      <c r="J184">
        <v>-8.1238181725526021E-2</v>
      </c>
      <c r="K184">
        <v>-8.6284650491371143E-2</v>
      </c>
      <c r="O184" s="24" t="s">
        <v>71</v>
      </c>
      <c r="P184">
        <v>2.9389224706122669E-2</v>
      </c>
      <c r="Q184">
        <v>1.1188857465657511E-2</v>
      </c>
      <c r="W184" s="24" t="s">
        <v>18</v>
      </c>
      <c r="X184">
        <v>4.5936764818948837E-2</v>
      </c>
      <c r="Y184">
        <v>5.1107946379413238E-2</v>
      </c>
    </row>
    <row r="185" spans="1:25" x14ac:dyDescent="0.25">
      <c r="A185" s="24" t="s">
        <v>20</v>
      </c>
      <c r="B185">
        <v>0.17178484298135729</v>
      </c>
      <c r="C185">
        <v>-4.1472305110102012E-3</v>
      </c>
      <c r="D185">
        <v>-2.4632492053306958E-2</v>
      </c>
      <c r="H185" s="24" t="s">
        <v>72</v>
      </c>
      <c r="I185">
        <v>1.225738359973786E-2</v>
      </c>
      <c r="J185">
        <v>-3.0704875738522281E-2</v>
      </c>
      <c r="K185">
        <v>-4.0524640624471212E-2</v>
      </c>
      <c r="O185" s="24" t="s">
        <v>73</v>
      </c>
      <c r="P185">
        <v>-9.6027551817439855E-3</v>
      </c>
      <c r="Q185">
        <v>-1.742885551151154E-3</v>
      </c>
      <c r="W185" s="24" t="s">
        <v>21</v>
      </c>
      <c r="X185">
        <v>-0.2467763441740253</v>
      </c>
      <c r="Y185">
        <v>-0.227369651116825</v>
      </c>
    </row>
    <row r="186" spans="1:25" x14ac:dyDescent="0.25">
      <c r="A186" s="24" t="s">
        <v>23</v>
      </c>
      <c r="B186">
        <v>-0.1093355697860184</v>
      </c>
      <c r="C186">
        <v>3.9461351427903073E-2</v>
      </c>
      <c r="D186">
        <v>3.8316758504753627E-2</v>
      </c>
      <c r="H186" s="24" t="s">
        <v>74</v>
      </c>
      <c r="I186">
        <v>0.1030879999999199</v>
      </c>
      <c r="J186">
        <v>-2.5468045254758681E-2</v>
      </c>
      <c r="K186">
        <v>-5.0882098555339227E-2</v>
      </c>
      <c r="O186" s="24" t="s">
        <v>75</v>
      </c>
      <c r="P186">
        <v>0.1721395806789075</v>
      </c>
      <c r="Q186">
        <v>0.10677637121443299</v>
      </c>
      <c r="W186" s="24" t="s">
        <v>24</v>
      </c>
      <c r="X186">
        <v>0.59331288408424332</v>
      </c>
      <c r="Y186">
        <v>0.55802340659797744</v>
      </c>
    </row>
    <row r="187" spans="1:25" x14ac:dyDescent="0.25">
      <c r="A187" s="24" t="s">
        <v>26</v>
      </c>
      <c r="B187">
        <v>-4.7013571442796991E-2</v>
      </c>
      <c r="C187">
        <v>-1.1376417316458971E-3</v>
      </c>
      <c r="D187">
        <v>1.505068322129937E-2</v>
      </c>
      <c r="H187" s="24" t="s">
        <v>76</v>
      </c>
      <c r="I187">
        <v>9.2960042890534555E-2</v>
      </c>
      <c r="J187">
        <v>-0.120067547529541</v>
      </c>
      <c r="K187">
        <v>-0.1039001920320719</v>
      </c>
      <c r="O187" s="24" t="s">
        <v>77</v>
      </c>
      <c r="P187">
        <v>0.20423074449378489</v>
      </c>
      <c r="Q187">
        <v>8.6835520537970612E-2</v>
      </c>
      <c r="W187" s="24" t="s">
        <v>27</v>
      </c>
      <c r="X187">
        <v>0.49153794323899591</v>
      </c>
      <c r="Y187">
        <v>0.45574789405258409</v>
      </c>
    </row>
    <row r="188" spans="1:25" x14ac:dyDescent="0.25">
      <c r="W188" s="24" t="s">
        <v>28</v>
      </c>
      <c r="X188">
        <v>6.4796943598357942E-2</v>
      </c>
      <c r="Y188">
        <v>0.1039087298046612</v>
      </c>
    </row>
    <row r="189" spans="1:25" x14ac:dyDescent="0.25">
      <c r="W189" s="24" t="s">
        <v>29</v>
      </c>
      <c r="X189">
        <v>0.26928333107115049</v>
      </c>
      <c r="Y189">
        <v>0.26104601666298821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24" t="s">
        <v>31</v>
      </c>
      <c r="X190">
        <v>0.64556705028812678</v>
      </c>
      <c r="Y190">
        <v>0.61162409842576448</v>
      </c>
    </row>
    <row r="191" spans="1:25" x14ac:dyDescent="0.25">
      <c r="A191" s="24"/>
      <c r="B191" s="24" t="s">
        <v>15</v>
      </c>
      <c r="C191" s="24" t="s">
        <v>66</v>
      </c>
      <c r="D191" s="24" t="s">
        <v>67</v>
      </c>
      <c r="H191" s="24"/>
      <c r="I191" s="24" t="s">
        <v>16</v>
      </c>
      <c r="J191" s="24" t="s">
        <v>68</v>
      </c>
      <c r="K191" s="24" t="s">
        <v>69</v>
      </c>
      <c r="O191" s="24"/>
      <c r="P191" s="24" t="s">
        <v>15</v>
      </c>
      <c r="Q191" s="24" t="s">
        <v>16</v>
      </c>
      <c r="W191" s="24" t="s">
        <v>32</v>
      </c>
      <c r="X191">
        <v>0.64737733741068015</v>
      </c>
      <c r="Y191">
        <v>0.59456062534216525</v>
      </c>
    </row>
    <row r="192" spans="1:25" x14ac:dyDescent="0.25">
      <c r="A192" s="24" t="s">
        <v>17</v>
      </c>
      <c r="B192">
        <v>-5.4434337812742047E-2</v>
      </c>
      <c r="C192">
        <v>-4.1631020742318947E-2</v>
      </c>
      <c r="D192">
        <v>-1.9414311870027429E-2</v>
      </c>
      <c r="H192" s="24" t="s">
        <v>70</v>
      </c>
      <c r="I192">
        <v>9.1974967820645584E-2</v>
      </c>
      <c r="J192">
        <v>-1.7814227125458819E-2</v>
      </c>
      <c r="K192">
        <v>-1.8131131610240669E-2</v>
      </c>
      <c r="O192" s="24" t="s">
        <v>71</v>
      </c>
      <c r="P192">
        <v>-5.9988374394825933E-2</v>
      </c>
      <c r="Q192">
        <v>7.8308815606507057E-2</v>
      </c>
    </row>
    <row r="193" spans="1:25" x14ac:dyDescent="0.25">
      <c r="A193" s="24" t="s">
        <v>20</v>
      </c>
      <c r="B193">
        <v>-2.4068715724942021E-2</v>
      </c>
      <c r="C193">
        <v>-7.6904167540605112E-2</v>
      </c>
      <c r="D193">
        <v>-7.6538393010077158E-2</v>
      </c>
      <c r="H193" s="24" t="s">
        <v>72</v>
      </c>
      <c r="I193">
        <v>1.317282613180039E-2</v>
      </c>
      <c r="J193">
        <v>-6.0190122326726769E-2</v>
      </c>
      <c r="K193">
        <v>-7.3819462770352992E-2</v>
      </c>
      <c r="O193" s="24" t="s">
        <v>73</v>
      </c>
      <c r="P193">
        <v>-3.6745455702368847E-2</v>
      </c>
      <c r="Q193">
        <v>4.4034473279211873E-2</v>
      </c>
    </row>
    <row r="194" spans="1:25" x14ac:dyDescent="0.25">
      <c r="A194" s="24" t="s">
        <v>23</v>
      </c>
      <c r="B194">
        <v>0.11523585123200809</v>
      </c>
      <c r="C194">
        <v>1.9839387082201631E-2</v>
      </c>
      <c r="D194">
        <v>3.2012192487629848E-2</v>
      </c>
      <c r="H194" s="24" t="s">
        <v>74</v>
      </c>
      <c r="I194">
        <v>7.3888440450592507E-2</v>
      </c>
      <c r="J194">
        <v>-2.3463254069543249E-2</v>
      </c>
      <c r="K194">
        <v>-3.2085811536139729E-2</v>
      </c>
      <c r="O194" s="24" t="s">
        <v>75</v>
      </c>
      <c r="P194">
        <v>-5.3255826045500353E-2</v>
      </c>
      <c r="Q194">
        <v>6.6888617193529593E-2</v>
      </c>
      <c r="W194" s="57" t="s">
        <v>84</v>
      </c>
    </row>
    <row r="195" spans="1:25" x14ac:dyDescent="0.25">
      <c r="A195" s="24" t="s">
        <v>26</v>
      </c>
      <c r="B195">
        <v>5.3699266541535451E-2</v>
      </c>
      <c r="C195">
        <v>0.1025470432216236</v>
      </c>
      <c r="D195">
        <v>0.1074312466272738</v>
      </c>
      <c r="H195" s="24" t="s">
        <v>76</v>
      </c>
      <c r="I195">
        <v>7.5353597944636933E-2</v>
      </c>
      <c r="J195">
        <v>-4.7125731231091872E-3</v>
      </c>
      <c r="K195">
        <v>1.9224577570064051E-4</v>
      </c>
      <c r="O195" s="24" t="s">
        <v>77</v>
      </c>
      <c r="P195">
        <v>-9.6074992496978817E-2</v>
      </c>
      <c r="Q195">
        <v>8.4271478298820673E-2</v>
      </c>
      <c r="W195" s="24"/>
      <c r="X195" s="24" t="s">
        <v>15</v>
      </c>
      <c r="Y195" s="24" t="s">
        <v>16</v>
      </c>
    </row>
    <row r="196" spans="1:25" x14ac:dyDescent="0.25">
      <c r="W196" s="24" t="s">
        <v>18</v>
      </c>
      <c r="X196">
        <v>1.1578794185964391E-3</v>
      </c>
      <c r="Y196">
        <v>-6.689336282825256E-3</v>
      </c>
    </row>
    <row r="197" spans="1:25" x14ac:dyDescent="0.25">
      <c r="W197" s="24" t="s">
        <v>21</v>
      </c>
      <c r="X197">
        <v>0.14651575217275631</v>
      </c>
      <c r="Y197">
        <v>8.9670965760198451E-2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24" t="s">
        <v>24</v>
      </c>
      <c r="X198">
        <v>2.2962338452781179E-2</v>
      </c>
      <c r="Y198">
        <v>9.7372568263889309E-3</v>
      </c>
    </row>
    <row r="199" spans="1:25" x14ac:dyDescent="0.25">
      <c r="A199" s="24"/>
      <c r="B199" s="24" t="s">
        <v>15</v>
      </c>
      <c r="C199" s="24" t="s">
        <v>66</v>
      </c>
      <c r="D199" s="24" t="s">
        <v>67</v>
      </c>
      <c r="H199" s="24"/>
      <c r="I199" s="24" t="s">
        <v>16</v>
      </c>
      <c r="J199" s="24" t="s">
        <v>68</v>
      </c>
      <c r="K199" s="24" t="s">
        <v>69</v>
      </c>
      <c r="O199" s="24"/>
      <c r="P199" s="24" t="s">
        <v>15</v>
      </c>
      <c r="Q199" s="24" t="s">
        <v>16</v>
      </c>
      <c r="W199" s="24" t="s">
        <v>27</v>
      </c>
      <c r="X199">
        <v>1.3052618549445789E-2</v>
      </c>
      <c r="Y199">
        <v>-2.1888877871749091E-2</v>
      </c>
    </row>
    <row r="200" spans="1:25" x14ac:dyDescent="0.25">
      <c r="A200" s="24" t="s">
        <v>17</v>
      </c>
      <c r="B200">
        <v>1.090755418751135E-2</v>
      </c>
      <c r="C200">
        <v>3.3503937140870799E-2</v>
      </c>
      <c r="D200">
        <v>2.8686902576260151E-2</v>
      </c>
      <c r="H200" s="24" t="s">
        <v>70</v>
      </c>
      <c r="I200">
        <v>3.6564470673560917E-2</v>
      </c>
      <c r="J200">
        <v>5.7009740501894307E-2</v>
      </c>
      <c r="K200">
        <v>3.4999877069932343E-2</v>
      </c>
      <c r="O200" s="24" t="s">
        <v>71</v>
      </c>
      <c r="P200">
        <v>-2.987243458504921E-2</v>
      </c>
      <c r="Q200">
        <v>5.175033713372882E-2</v>
      </c>
      <c r="W200" s="24" t="s">
        <v>28</v>
      </c>
      <c r="X200">
        <v>5.8261902511680336E-3</v>
      </c>
      <c r="Y200">
        <v>-1.256144341069057E-2</v>
      </c>
    </row>
    <row r="201" spans="1:25" x14ac:dyDescent="0.25">
      <c r="A201" s="24" t="s">
        <v>20</v>
      </c>
      <c r="B201">
        <v>-5.6808774750326863E-2</v>
      </c>
      <c r="C201">
        <v>6.3288760352690335E-2</v>
      </c>
      <c r="D201">
        <v>5.0253010417313178E-2</v>
      </c>
      <c r="H201" s="24" t="s">
        <v>72</v>
      </c>
      <c r="I201">
        <v>-5.4043758200360758E-3</v>
      </c>
      <c r="J201">
        <v>8.7383486350659359E-2</v>
      </c>
      <c r="K201">
        <v>8.2140019134588668E-2</v>
      </c>
      <c r="O201" s="24" t="s">
        <v>73</v>
      </c>
      <c r="P201">
        <v>-7.4932985306101554E-2</v>
      </c>
      <c r="Q201">
        <v>-2.909963634504277E-2</v>
      </c>
      <c r="W201" s="24" t="s">
        <v>29</v>
      </c>
      <c r="X201">
        <v>0.15959153690736189</v>
      </c>
      <c r="Y201">
        <v>6.6664446485166617E-2</v>
      </c>
    </row>
    <row r="202" spans="1:25" x14ac:dyDescent="0.25">
      <c r="A202" s="24" t="s">
        <v>23</v>
      </c>
      <c r="B202">
        <v>-2.8823620302879469E-2</v>
      </c>
      <c r="C202">
        <v>5.5523596192294106E-3</v>
      </c>
      <c r="D202">
        <v>-2.8026474267733022E-3</v>
      </c>
      <c r="H202" s="24" t="s">
        <v>74</v>
      </c>
      <c r="I202">
        <v>9.0123061487544495E-2</v>
      </c>
      <c r="J202">
        <v>6.8154902772674678E-2</v>
      </c>
      <c r="K202">
        <v>4.8133801463982641E-2</v>
      </c>
      <c r="O202" s="24" t="s">
        <v>75</v>
      </c>
      <c r="P202">
        <v>-5.2638232166417102E-2</v>
      </c>
      <c r="Q202">
        <v>8.6855982012740848E-2</v>
      </c>
      <c r="W202" s="24" t="s">
        <v>31</v>
      </c>
      <c r="X202">
        <v>-6.8047225806432757E-2</v>
      </c>
      <c r="Y202">
        <v>-3.8106368185866463E-2</v>
      </c>
    </row>
    <row r="203" spans="1:25" x14ac:dyDescent="0.25">
      <c r="A203" s="24" t="s">
        <v>26</v>
      </c>
      <c r="B203">
        <v>-0.1408729269226478</v>
      </c>
      <c r="C203">
        <v>0.1160125526365844</v>
      </c>
      <c r="D203">
        <v>0.1162879794234066</v>
      </c>
      <c r="H203" s="24" t="s">
        <v>76</v>
      </c>
      <c r="I203">
        <v>5.0306536044720379E-2</v>
      </c>
      <c r="J203">
        <v>6.4739495247523898E-2</v>
      </c>
      <c r="K203">
        <v>5.2289039807167217E-2</v>
      </c>
      <c r="O203" s="24" t="s">
        <v>77</v>
      </c>
      <c r="P203">
        <v>-4.7279579030711623E-2</v>
      </c>
      <c r="Q203">
        <v>5.7668360847293793E-2</v>
      </c>
      <c r="W203" s="24" t="s">
        <v>32</v>
      </c>
      <c r="X203">
        <v>-3.9206015915852668E-2</v>
      </c>
      <c r="Y203">
        <v>-3.4049464613378343E-2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24"/>
      <c r="B207" s="24" t="s">
        <v>15</v>
      </c>
      <c r="C207" s="24" t="s">
        <v>66</v>
      </c>
      <c r="D207" s="24" t="s">
        <v>67</v>
      </c>
      <c r="H207" s="24"/>
      <c r="I207" s="24" t="s">
        <v>16</v>
      </c>
      <c r="J207" s="24" t="s">
        <v>68</v>
      </c>
      <c r="K207" s="24" t="s">
        <v>69</v>
      </c>
      <c r="O207" s="24"/>
      <c r="P207" s="24" t="s">
        <v>15</v>
      </c>
      <c r="Q207" s="24" t="s">
        <v>16</v>
      </c>
      <c r="W207" s="24"/>
      <c r="X207" s="24" t="s">
        <v>15</v>
      </c>
      <c r="Y207" s="24" t="s">
        <v>16</v>
      </c>
    </row>
    <row r="208" spans="1:25" x14ac:dyDescent="0.25">
      <c r="A208" s="24" t="s">
        <v>17</v>
      </c>
      <c r="B208">
        <v>0.39453669220811338</v>
      </c>
      <c r="C208">
        <v>0.15296976069295479</v>
      </c>
      <c r="D208">
        <v>6.9378695966903409E-2</v>
      </c>
      <c r="H208" s="24" t="s">
        <v>70</v>
      </c>
      <c r="I208">
        <v>0.13384473049539061</v>
      </c>
      <c r="J208">
        <v>6.9628342044661687E-2</v>
      </c>
      <c r="K208">
        <v>7.9097567038260805E-2</v>
      </c>
      <c r="O208" s="24" t="s">
        <v>71</v>
      </c>
      <c r="P208">
        <v>0.55891227139317201</v>
      </c>
      <c r="Q208">
        <v>0.6331328630990557</v>
      </c>
      <c r="W208" s="24" t="s">
        <v>18</v>
      </c>
      <c r="X208">
        <v>-2.7378590229734639E-2</v>
      </c>
      <c r="Y208">
        <v>7.6002039838431484E-2</v>
      </c>
    </row>
    <row r="209" spans="1:25" x14ac:dyDescent="0.25">
      <c r="A209" s="24" t="s">
        <v>20</v>
      </c>
      <c r="B209">
        <v>0.17498204562003211</v>
      </c>
      <c r="C209">
        <v>-2.1658522538502839E-2</v>
      </c>
      <c r="D209">
        <v>-8.9357565399288158E-2</v>
      </c>
      <c r="H209" s="24" t="s">
        <v>72</v>
      </c>
      <c r="I209">
        <v>0.74994288604618964</v>
      </c>
      <c r="J209">
        <v>0.62803613540337566</v>
      </c>
      <c r="K209">
        <v>0.58457814919270568</v>
      </c>
      <c r="O209" s="24" t="s">
        <v>73</v>
      </c>
      <c r="P209">
        <v>0.48722075863234371</v>
      </c>
      <c r="Q209">
        <v>0.56117948892997283</v>
      </c>
      <c r="W209" s="24" t="s">
        <v>21</v>
      </c>
      <c r="X209">
        <v>-3.8778391905224023E-2</v>
      </c>
      <c r="Y209">
        <v>6.8637248008818069E-2</v>
      </c>
    </row>
    <row r="210" spans="1:25" x14ac:dyDescent="0.25">
      <c r="A210" s="24" t="s">
        <v>23</v>
      </c>
      <c r="B210">
        <v>0.49382748468111548</v>
      </c>
      <c r="C210">
        <v>0.5836986007650129</v>
      </c>
      <c r="D210">
        <v>0.53314399050716244</v>
      </c>
      <c r="H210" s="24" t="s">
        <v>74</v>
      </c>
      <c r="I210">
        <v>1.816602468214689E-2</v>
      </c>
      <c r="J210">
        <v>6.6574889825340832E-3</v>
      </c>
      <c r="K210">
        <v>-8.4354801232184601E-3</v>
      </c>
      <c r="O210" s="24" t="s">
        <v>75</v>
      </c>
      <c r="P210">
        <v>3.6156303264340009E-2</v>
      </c>
      <c r="Q210">
        <v>-4.9288453869769121E-2</v>
      </c>
      <c r="W210" s="24" t="s">
        <v>24</v>
      </c>
      <c r="X210">
        <v>0.18786646773198429</v>
      </c>
      <c r="Y210">
        <v>7.120749303720969E-2</v>
      </c>
    </row>
    <row r="211" spans="1:25" x14ac:dyDescent="0.25">
      <c r="A211" s="24" t="s">
        <v>26</v>
      </c>
      <c r="B211">
        <v>0.46084695864400149</v>
      </c>
      <c r="C211">
        <v>0.32444831834281151</v>
      </c>
      <c r="D211">
        <v>0.23098810333034089</v>
      </c>
      <c r="H211" s="24" t="s">
        <v>76</v>
      </c>
      <c r="I211">
        <v>-0.37907260017420941</v>
      </c>
      <c r="J211">
        <v>-0.39387518451500703</v>
      </c>
      <c r="K211">
        <v>-0.33428292086056888</v>
      </c>
      <c r="O211" s="24" t="s">
        <v>77</v>
      </c>
      <c r="P211">
        <v>-0.43342608543178679</v>
      </c>
      <c r="Q211">
        <v>-0.51495434123571149</v>
      </c>
      <c r="W211" s="24" t="s">
        <v>27</v>
      </c>
      <c r="X211">
        <v>3.6403484255798077E-2</v>
      </c>
      <c r="Y211">
        <v>4.5858197352148009E-2</v>
      </c>
    </row>
    <row r="212" spans="1:25" x14ac:dyDescent="0.25">
      <c r="W212" s="24" t="s">
        <v>28</v>
      </c>
      <c r="X212">
        <v>3.0512995171109161E-3</v>
      </c>
      <c r="Y212">
        <v>4.5046974493543272E-2</v>
      </c>
    </row>
    <row r="213" spans="1:25" x14ac:dyDescent="0.25">
      <c r="W213" s="24" t="s">
        <v>29</v>
      </c>
      <c r="X213">
        <v>-4.6976825106495132E-2</v>
      </c>
      <c r="Y213">
        <v>8.2717200693094323E-2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24" t="s">
        <v>31</v>
      </c>
      <c r="X214">
        <v>7.2479133188771097E-2</v>
      </c>
      <c r="Y214">
        <v>0.14747332041912631</v>
      </c>
    </row>
    <row r="215" spans="1:25" x14ac:dyDescent="0.25">
      <c r="A215" s="24"/>
      <c r="B215" s="24" t="s">
        <v>15</v>
      </c>
      <c r="C215" s="24" t="s">
        <v>66</v>
      </c>
      <c r="D215" s="24" t="s">
        <v>67</v>
      </c>
      <c r="H215" s="24"/>
      <c r="I215" s="24" t="s">
        <v>16</v>
      </c>
      <c r="J215" s="24" t="s">
        <v>68</v>
      </c>
      <c r="K215" s="24" t="s">
        <v>69</v>
      </c>
      <c r="O215" s="24"/>
      <c r="P215" s="24" t="s">
        <v>15</v>
      </c>
      <c r="Q215" s="24" t="s">
        <v>16</v>
      </c>
      <c r="W215" s="24" t="s">
        <v>32</v>
      </c>
      <c r="X215">
        <v>5.2378793557630671E-2</v>
      </c>
      <c r="Y215">
        <v>7.6147490232755743E-2</v>
      </c>
    </row>
    <row r="216" spans="1:25" x14ac:dyDescent="0.25">
      <c r="A216" s="24" t="s">
        <v>17</v>
      </c>
      <c r="B216">
        <v>-5.535656645191192E-2</v>
      </c>
      <c r="C216">
        <v>-1.9722669547900109E-2</v>
      </c>
      <c r="D216">
        <v>-2.100766719623989E-2</v>
      </c>
      <c r="H216" s="24" t="s">
        <v>70</v>
      </c>
      <c r="I216">
        <v>-0.1097441248015036</v>
      </c>
      <c r="J216">
        <v>-7.2007616275243658E-3</v>
      </c>
      <c r="K216">
        <v>-1.0952177121191601E-2</v>
      </c>
      <c r="O216" s="24" t="s">
        <v>71</v>
      </c>
      <c r="P216">
        <v>-5.0359805228397357E-2</v>
      </c>
      <c r="Q216">
        <v>-0.1087026249990156</v>
      </c>
    </row>
    <row r="217" spans="1:25" x14ac:dyDescent="0.25">
      <c r="A217" s="24" t="s">
        <v>20</v>
      </c>
      <c r="B217">
        <v>2.1002934458077081E-2</v>
      </c>
      <c r="C217">
        <v>-3.9078634323412957E-2</v>
      </c>
      <c r="D217">
        <v>-3.2672009247751578E-2</v>
      </c>
      <c r="H217" s="24" t="s">
        <v>72</v>
      </c>
      <c r="I217">
        <v>-5.5889857931288242E-2</v>
      </c>
      <c r="J217">
        <v>-1.4612598955405639E-2</v>
      </c>
      <c r="K217">
        <v>-1.181390366549627E-2</v>
      </c>
      <c r="O217" s="24" t="s">
        <v>73</v>
      </c>
      <c r="P217">
        <v>7.8542821002833031E-3</v>
      </c>
      <c r="Q217">
        <v>-5.4742228598677521E-2</v>
      </c>
    </row>
    <row r="218" spans="1:25" x14ac:dyDescent="0.25">
      <c r="A218" s="24" t="s">
        <v>23</v>
      </c>
      <c r="B218">
        <v>0.13995126807851219</v>
      </c>
      <c r="C218">
        <v>2.5175599047017581E-2</v>
      </c>
      <c r="D218">
        <v>3.9016792398875531E-2</v>
      </c>
      <c r="H218" s="24" t="s">
        <v>74</v>
      </c>
      <c r="I218">
        <v>-2.264601999085547E-2</v>
      </c>
      <c r="J218">
        <v>-6.2716948655293328E-2</v>
      </c>
      <c r="K218">
        <v>-6.3145665725069661E-2</v>
      </c>
      <c r="O218" s="24" t="s">
        <v>75</v>
      </c>
      <c r="P218">
        <v>6.6203775956001562E-3</v>
      </c>
      <c r="Q218">
        <v>-3.3499569461829803E-2</v>
      </c>
      <c r="W218" s="57" t="s">
        <v>89</v>
      </c>
    </row>
    <row r="219" spans="1:25" x14ac:dyDescent="0.25">
      <c r="A219" s="24" t="s">
        <v>26</v>
      </c>
      <c r="B219">
        <v>2.993213693047871E-2</v>
      </c>
      <c r="C219">
        <v>-4.431054849343715E-2</v>
      </c>
      <c r="D219">
        <v>-5.6738551778121857E-2</v>
      </c>
      <c r="H219" s="24" t="s">
        <v>76</v>
      </c>
      <c r="I219">
        <v>-8.7325629700507737E-2</v>
      </c>
      <c r="J219">
        <v>-2.48045787541166E-2</v>
      </c>
      <c r="K219">
        <v>-2.528439840134249E-2</v>
      </c>
      <c r="O219" s="24" t="s">
        <v>77</v>
      </c>
      <c r="P219">
        <v>1.327992404664796E-2</v>
      </c>
      <c r="Q219">
        <v>-6.3220727050644909E-2</v>
      </c>
      <c r="W219" s="24"/>
      <c r="X219" s="24" t="s">
        <v>15</v>
      </c>
      <c r="Y219" s="24" t="s">
        <v>16</v>
      </c>
    </row>
    <row r="220" spans="1:25" x14ac:dyDescent="0.25">
      <c r="W220" s="24" t="s">
        <v>18</v>
      </c>
      <c r="X220">
        <v>-1.382355012388325E-2</v>
      </c>
      <c r="Y220">
        <v>3.909050307418814E-2</v>
      </c>
    </row>
    <row r="221" spans="1:25" x14ac:dyDescent="0.25">
      <c r="W221" s="24" t="s">
        <v>21</v>
      </c>
      <c r="X221">
        <v>-2.7363095372582271E-2</v>
      </c>
      <c r="Y221">
        <v>9.1375325668150986E-2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24" t="s">
        <v>24</v>
      </c>
      <c r="X222">
        <v>0.16191753511588861</v>
      </c>
      <c r="Y222">
        <v>0.10250885593689001</v>
      </c>
    </row>
    <row r="223" spans="1:25" x14ac:dyDescent="0.25">
      <c r="A223" s="24"/>
      <c r="B223" s="24" t="s">
        <v>15</v>
      </c>
      <c r="C223" s="24" t="s">
        <v>66</v>
      </c>
      <c r="D223" s="24" t="s">
        <v>67</v>
      </c>
      <c r="H223" s="24"/>
      <c r="I223" s="24" t="s">
        <v>16</v>
      </c>
      <c r="J223" s="24" t="s">
        <v>68</v>
      </c>
      <c r="K223" s="24" t="s">
        <v>69</v>
      </c>
      <c r="O223" s="24"/>
      <c r="P223" s="24" t="s">
        <v>15</v>
      </c>
      <c r="Q223" s="24" t="s">
        <v>16</v>
      </c>
      <c r="W223" s="24" t="s">
        <v>27</v>
      </c>
      <c r="X223">
        <v>3.6367951785541502E-2</v>
      </c>
      <c r="Y223">
        <v>4.5653618774765488E-2</v>
      </c>
    </row>
    <row r="224" spans="1:25" x14ac:dyDescent="0.25">
      <c r="A224" s="24" t="s">
        <v>17</v>
      </c>
      <c r="B224">
        <v>0.21149704184267251</v>
      </c>
      <c r="C224">
        <v>5.9490661838711607E-3</v>
      </c>
      <c r="D224">
        <v>-9.4453160945500145E-2</v>
      </c>
      <c r="H224" s="24" t="s">
        <v>70</v>
      </c>
      <c r="I224">
        <v>5.6196831777419923E-2</v>
      </c>
      <c r="J224">
        <v>-1.440268902105968E-2</v>
      </c>
      <c r="K224">
        <v>-8.0944072589496749E-2</v>
      </c>
      <c r="O224" s="24" t="s">
        <v>71</v>
      </c>
      <c r="P224">
        <v>8.1513096215315481E-2</v>
      </c>
      <c r="Q224">
        <v>0.115660046110417</v>
      </c>
      <c r="W224" s="24" t="s">
        <v>28</v>
      </c>
      <c r="X224">
        <v>-1.8103353945814929E-2</v>
      </c>
      <c r="Y224">
        <v>8.1316511306917406E-3</v>
      </c>
    </row>
    <row r="225" spans="1:25" x14ac:dyDescent="0.25">
      <c r="A225" s="24" t="s">
        <v>20</v>
      </c>
      <c r="B225">
        <v>0.32595013024917951</v>
      </c>
      <c r="C225">
        <v>7.9338704290278797E-2</v>
      </c>
      <c r="D225">
        <v>-5.3036600464224037E-2</v>
      </c>
      <c r="H225" s="24" t="s">
        <v>72</v>
      </c>
      <c r="I225">
        <v>-5.4468553368809042E-2</v>
      </c>
      <c r="J225">
        <v>-6.5865618382895452E-2</v>
      </c>
      <c r="K225">
        <v>-6.1692600537533553E-2</v>
      </c>
      <c r="O225" s="24" t="s">
        <v>73</v>
      </c>
      <c r="P225">
        <v>-0.14664275483837391</v>
      </c>
      <c r="Q225">
        <v>-0.15859658621402481</v>
      </c>
      <c r="W225" s="24" t="s">
        <v>29</v>
      </c>
      <c r="X225">
        <v>2.4136881254266801E-3</v>
      </c>
      <c r="Y225">
        <v>7.2517133547529325E-2</v>
      </c>
    </row>
    <row r="226" spans="1:25" x14ac:dyDescent="0.25">
      <c r="A226" s="24" t="s">
        <v>23</v>
      </c>
      <c r="B226">
        <v>0.36420011205410813</v>
      </c>
      <c r="C226">
        <v>3.2214287339872069E-2</v>
      </c>
      <c r="D226">
        <v>-2.5058694787830571E-2</v>
      </c>
      <c r="H226" s="24" t="s">
        <v>74</v>
      </c>
      <c r="I226">
        <v>0.32057283508612361</v>
      </c>
      <c r="J226">
        <v>5.7836914391525378E-2</v>
      </c>
      <c r="K226">
        <v>-5.775205380873636E-2</v>
      </c>
      <c r="O226" s="24" t="s">
        <v>75</v>
      </c>
      <c r="P226">
        <v>0.31403680093507508</v>
      </c>
      <c r="Q226">
        <v>0.31589935066036168</v>
      </c>
      <c r="W226" s="24" t="s">
        <v>31</v>
      </c>
      <c r="X226">
        <v>0.14519139571152359</v>
      </c>
      <c r="Y226">
        <v>0.14100001224206071</v>
      </c>
    </row>
    <row r="227" spans="1:25" x14ac:dyDescent="0.25">
      <c r="A227" s="24" t="s">
        <v>26</v>
      </c>
      <c r="B227">
        <v>0.131903289842947</v>
      </c>
      <c r="C227">
        <v>5.6533797813873701E-2</v>
      </c>
      <c r="D227">
        <v>4.3445889148543637E-2</v>
      </c>
      <c r="H227" s="24" t="s">
        <v>76</v>
      </c>
      <c r="I227">
        <v>4.5985266881540358E-2</v>
      </c>
      <c r="J227">
        <v>3.5074291634205661E-2</v>
      </c>
      <c r="K227">
        <v>2.1327572231791339E-2</v>
      </c>
      <c r="O227" s="24" t="s">
        <v>77</v>
      </c>
      <c r="P227">
        <v>1.006639154687052E-2</v>
      </c>
      <c r="Q227">
        <v>3.1992448819054227E-2</v>
      </c>
      <c r="W227" s="24" t="s">
        <v>32</v>
      </c>
      <c r="X227">
        <v>1.4504990333566E-2</v>
      </c>
      <c r="Y227">
        <v>2.2799092718312309E-2</v>
      </c>
    </row>
    <row r="230" spans="1:25" x14ac:dyDescent="0.25">
      <c r="W230" s="57" t="s">
        <v>91</v>
      </c>
    </row>
    <row r="231" spans="1:25" x14ac:dyDescent="0.25">
      <c r="W231" s="24"/>
      <c r="X231" s="24" t="s">
        <v>15</v>
      </c>
      <c r="Y231" s="24" t="s">
        <v>16</v>
      </c>
    </row>
    <row r="232" spans="1:25" x14ac:dyDescent="0.25">
      <c r="W232" s="24" t="s">
        <v>18</v>
      </c>
      <c r="X232">
        <v>0.33826853548600122</v>
      </c>
      <c r="Y232">
        <v>0.33974692295715919</v>
      </c>
    </row>
    <row r="233" spans="1:25" x14ac:dyDescent="0.25">
      <c r="W233" s="24" t="s">
        <v>21</v>
      </c>
      <c r="X233">
        <v>0.20995756161799531</v>
      </c>
      <c r="Y233">
        <v>0.2025874807743471</v>
      </c>
    </row>
    <row r="234" spans="1:25" x14ac:dyDescent="0.25">
      <c r="W234" s="24" t="s">
        <v>24</v>
      </c>
      <c r="X234">
        <v>0.58516717298401288</v>
      </c>
      <c r="Y234">
        <v>0.67740724408689312</v>
      </c>
    </row>
    <row r="235" spans="1:25" x14ac:dyDescent="0.25">
      <c r="W235" s="24" t="s">
        <v>27</v>
      </c>
      <c r="X235">
        <v>0.60580220754241065</v>
      </c>
      <c r="Y235">
        <v>0.78350557579801916</v>
      </c>
    </row>
    <row r="236" spans="1:25" x14ac:dyDescent="0.25">
      <c r="W236" s="24" t="s">
        <v>28</v>
      </c>
      <c r="X236">
        <v>0.18404607123990821</v>
      </c>
      <c r="Y236">
        <v>0.14722951954613819</v>
      </c>
    </row>
    <row r="237" spans="1:25" x14ac:dyDescent="0.25">
      <c r="W237" s="24" t="s">
        <v>29</v>
      </c>
      <c r="X237">
        <v>0.35228370018606903</v>
      </c>
      <c r="Y237">
        <v>0.39618588520431108</v>
      </c>
    </row>
    <row r="238" spans="1:25" x14ac:dyDescent="0.25">
      <c r="W238" s="24" t="s">
        <v>31</v>
      </c>
      <c r="X238">
        <v>0.61425597288531386</v>
      </c>
      <c r="Y238">
        <v>0.7882634879522421</v>
      </c>
    </row>
    <row r="239" spans="1:25" x14ac:dyDescent="0.25">
      <c r="W239" s="24" t="s">
        <v>32</v>
      </c>
      <c r="X239">
        <v>0.58840736569883756</v>
      </c>
      <c r="Y239">
        <v>0.77288446439503711</v>
      </c>
    </row>
    <row r="242" spans="1:25" x14ac:dyDescent="0.25">
      <c r="W242" s="57" t="s">
        <v>92</v>
      </c>
    </row>
    <row r="243" spans="1:25" x14ac:dyDescent="0.25">
      <c r="W243" s="24"/>
      <c r="X243" s="24" t="s">
        <v>15</v>
      </c>
      <c r="Y243" s="24" t="s">
        <v>16</v>
      </c>
    </row>
    <row r="244" spans="1:25" x14ac:dyDescent="0.25">
      <c r="W244" s="24" t="s">
        <v>18</v>
      </c>
      <c r="X244">
        <v>-2.1783442287029869E-2</v>
      </c>
      <c r="Y244">
        <v>-5.5316237837137183E-2</v>
      </c>
    </row>
    <row r="245" spans="1:25" x14ac:dyDescent="0.25">
      <c r="W245" s="24" t="s">
        <v>21</v>
      </c>
      <c r="X245">
        <v>1.6304258373565039E-2</v>
      </c>
      <c r="Y245">
        <v>-1.4658311663951E-2</v>
      </c>
    </row>
    <row r="246" spans="1:25" x14ac:dyDescent="0.25">
      <c r="W246" s="24" t="s">
        <v>24</v>
      </c>
      <c r="X246">
        <v>-1.373356467263398E-2</v>
      </c>
      <c r="Y246">
        <v>4.6086183934136472E-2</v>
      </c>
    </row>
    <row r="247" spans="1:25" x14ac:dyDescent="0.25">
      <c r="W247" s="24" t="s">
        <v>27</v>
      </c>
      <c r="X247">
        <v>1.9446390285528921E-2</v>
      </c>
      <c r="Y247">
        <v>3.2949441821439787E-2</v>
      </c>
    </row>
    <row r="248" spans="1:25" x14ac:dyDescent="0.25">
      <c r="W248" s="24" t="s">
        <v>28</v>
      </c>
      <c r="X248">
        <v>1.349945094264733E-2</v>
      </c>
      <c r="Y248">
        <v>-8.6649423576306873E-3</v>
      </c>
    </row>
    <row r="249" spans="1:25" x14ac:dyDescent="0.25">
      <c r="W249" s="24" t="s">
        <v>29</v>
      </c>
      <c r="X249">
        <v>6.3944238252415147E-3</v>
      </c>
      <c r="Y249">
        <v>-4.0637862711607992E-2</v>
      </c>
    </row>
    <row r="250" spans="1:25" x14ac:dyDescent="0.25">
      <c r="W250" s="24" t="s">
        <v>31</v>
      </c>
      <c r="X250">
        <v>8.0401211815252713E-2</v>
      </c>
      <c r="Y250">
        <v>0.1167438960283602</v>
      </c>
    </row>
    <row r="251" spans="1:25" x14ac:dyDescent="0.25">
      <c r="W251" s="24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24"/>
      <c r="X255" s="24" t="s">
        <v>15</v>
      </c>
      <c r="Y255" s="24" t="s">
        <v>16</v>
      </c>
    </row>
    <row r="256" spans="1:25" x14ac:dyDescent="0.25">
      <c r="W256" s="24" t="s">
        <v>18</v>
      </c>
      <c r="X256">
        <v>7.2820116467287796E-2</v>
      </c>
      <c r="Y256">
        <v>9.1440480062004101E-2</v>
      </c>
    </row>
    <row r="257" spans="1:25" x14ac:dyDescent="0.25">
      <c r="W257" s="24" t="s">
        <v>21</v>
      </c>
      <c r="X257">
        <v>0.28858950913841902</v>
      </c>
      <c r="Y257">
        <v>0.29129275688727058</v>
      </c>
    </row>
    <row r="258" spans="1:25" x14ac:dyDescent="0.25">
      <c r="A258" s="57" t="s">
        <v>95</v>
      </c>
      <c r="J258" s="57" t="s">
        <v>96</v>
      </c>
      <c r="W258" s="24" t="s">
        <v>24</v>
      </c>
      <c r="X258">
        <v>0.21842124652992351</v>
      </c>
      <c r="Y258">
        <v>0.1164473060666579</v>
      </c>
    </row>
    <row r="259" spans="1:25" x14ac:dyDescent="0.25">
      <c r="A259" s="44"/>
      <c r="B259" s="44" t="s">
        <v>97</v>
      </c>
      <c r="C259" s="44" t="s">
        <v>98</v>
      </c>
      <c r="D259" s="44" t="s">
        <v>99</v>
      </c>
      <c r="E259" s="44" t="s">
        <v>100</v>
      </c>
      <c r="J259" s="44"/>
      <c r="K259" s="44" t="s">
        <v>97</v>
      </c>
      <c r="L259" s="44" t="s">
        <v>98</v>
      </c>
      <c r="M259" s="44" t="s">
        <v>99</v>
      </c>
      <c r="N259" s="44" t="s">
        <v>100</v>
      </c>
      <c r="W259" s="24" t="s">
        <v>27</v>
      </c>
      <c r="X259">
        <v>0.1595478203055023</v>
      </c>
      <c r="Y259">
        <v>0.13500317363292341</v>
      </c>
    </row>
    <row r="260" spans="1:25" x14ac:dyDescent="0.25">
      <c r="A260" s="44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44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24" t="s">
        <v>28</v>
      </c>
      <c r="X260">
        <v>-0.1009225037763225</v>
      </c>
      <c r="Y260">
        <v>-6.7806465717665382E-2</v>
      </c>
    </row>
    <row r="261" spans="1:25" x14ac:dyDescent="0.25">
      <c r="A261" s="44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44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24" t="s">
        <v>29</v>
      </c>
      <c r="X261">
        <v>9.165890533515357E-2</v>
      </c>
      <c r="Y261">
        <v>7.2045971879670268E-2</v>
      </c>
    </row>
    <row r="262" spans="1:25" x14ac:dyDescent="0.25">
      <c r="A262" s="44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24" t="s">
        <v>31</v>
      </c>
      <c r="X262">
        <v>0.19983056918891159</v>
      </c>
      <c r="Y262">
        <v>0.1556527961108912</v>
      </c>
    </row>
    <row r="263" spans="1:25" x14ac:dyDescent="0.25">
      <c r="A263" s="44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24" t="s">
        <v>32</v>
      </c>
      <c r="X263">
        <v>6.7518481198754837E-2</v>
      </c>
      <c r="Y263">
        <v>3.6334715088949393E-2</v>
      </c>
    </row>
    <row r="264" spans="1:25" x14ac:dyDescent="0.25">
      <c r="A264" s="44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44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44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44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4"/>
      <c r="B271" s="44" t="s">
        <v>97</v>
      </c>
      <c r="C271" s="44" t="s">
        <v>98</v>
      </c>
      <c r="D271" s="44" t="s">
        <v>99</v>
      </c>
      <c r="E271" s="44" t="s">
        <v>100</v>
      </c>
      <c r="J271" s="44"/>
      <c r="K271" s="44" t="s">
        <v>97</v>
      </c>
      <c r="L271" s="44" t="s">
        <v>98</v>
      </c>
      <c r="M271" s="44" t="s">
        <v>99</v>
      </c>
      <c r="N271" s="44" t="s">
        <v>100</v>
      </c>
    </row>
    <row r="272" spans="1:25" x14ac:dyDescent="0.25">
      <c r="A272" s="44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44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44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44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44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44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44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44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44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44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4"/>
      <c r="B283" s="44" t="s">
        <v>97</v>
      </c>
      <c r="C283" s="44" t="s">
        <v>98</v>
      </c>
      <c r="D283" s="44" t="s">
        <v>99</v>
      </c>
      <c r="E283" s="44" t="s">
        <v>100</v>
      </c>
      <c r="J283" s="44"/>
      <c r="K283" s="44" t="s">
        <v>97</v>
      </c>
      <c r="L283" s="44" t="s">
        <v>98</v>
      </c>
      <c r="M283" s="44" t="s">
        <v>99</v>
      </c>
      <c r="N283" s="44" t="s">
        <v>100</v>
      </c>
    </row>
    <row r="284" spans="1:14" x14ac:dyDescent="0.25">
      <c r="A284" s="44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44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44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44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44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44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44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44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44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44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4"/>
      <c r="B295" s="44" t="s">
        <v>97</v>
      </c>
      <c r="C295" s="44" t="s">
        <v>98</v>
      </c>
      <c r="D295" s="44" t="s">
        <v>99</v>
      </c>
      <c r="E295" s="44" t="s">
        <v>100</v>
      </c>
      <c r="J295" s="44"/>
      <c r="K295" s="44" t="s">
        <v>97</v>
      </c>
      <c r="L295" s="44" t="s">
        <v>98</v>
      </c>
      <c r="M295" s="44" t="s">
        <v>99</v>
      </c>
      <c r="N295" s="44" t="s">
        <v>100</v>
      </c>
    </row>
    <row r="296" spans="1:14" x14ac:dyDescent="0.25">
      <c r="A296" s="44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44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44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44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44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44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44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44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44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44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4"/>
      <c r="B307" s="44" t="s">
        <v>97</v>
      </c>
      <c r="C307" s="44" t="s">
        <v>98</v>
      </c>
      <c r="D307" s="44" t="s">
        <v>99</v>
      </c>
      <c r="E307" s="44" t="s">
        <v>100</v>
      </c>
      <c r="J307" s="44"/>
      <c r="K307" s="44" t="s">
        <v>97</v>
      </c>
      <c r="L307" s="44" t="s">
        <v>98</v>
      </c>
      <c r="M307" s="44" t="s">
        <v>99</v>
      </c>
      <c r="N307" s="44" t="s">
        <v>100</v>
      </c>
    </row>
    <row r="308" spans="1:14" x14ac:dyDescent="0.25">
      <c r="A308" s="44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44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44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44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44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44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44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44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44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44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4"/>
      <c r="B319" s="44" t="s">
        <v>97</v>
      </c>
      <c r="C319" s="44" t="s">
        <v>98</v>
      </c>
      <c r="D319" s="44" t="s">
        <v>99</v>
      </c>
      <c r="E319" s="44" t="s">
        <v>100</v>
      </c>
      <c r="J319" s="44"/>
      <c r="K319" s="44" t="s">
        <v>97</v>
      </c>
      <c r="L319" s="44" t="s">
        <v>98</v>
      </c>
      <c r="M319" s="44" t="s">
        <v>99</v>
      </c>
      <c r="N319" s="44" t="s">
        <v>100</v>
      </c>
    </row>
    <row r="320" spans="1:14" x14ac:dyDescent="0.25">
      <c r="A320" s="44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44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44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44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44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44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44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44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44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44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4"/>
      <c r="B331" s="44" t="s">
        <v>97</v>
      </c>
      <c r="C331" s="44" t="s">
        <v>98</v>
      </c>
      <c r="D331" s="44" t="s">
        <v>99</v>
      </c>
      <c r="E331" s="44" t="s">
        <v>100</v>
      </c>
      <c r="J331" s="44"/>
      <c r="K331" s="44" t="s">
        <v>97</v>
      </c>
      <c r="L331" s="44" t="s">
        <v>98</v>
      </c>
      <c r="M331" s="44" t="s">
        <v>99</v>
      </c>
      <c r="N331" s="44" t="s">
        <v>100</v>
      </c>
    </row>
    <row r="332" spans="1:14" x14ac:dyDescent="0.25">
      <c r="A332" s="44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44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44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44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44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44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44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44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44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44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4"/>
      <c r="B343" s="44" t="s">
        <v>97</v>
      </c>
      <c r="C343" s="44" t="s">
        <v>98</v>
      </c>
      <c r="D343" s="44" t="s">
        <v>99</v>
      </c>
      <c r="E343" s="44" t="s">
        <v>100</v>
      </c>
      <c r="J343" s="44"/>
      <c r="K343" s="44" t="s">
        <v>97</v>
      </c>
      <c r="L343" s="44" t="s">
        <v>98</v>
      </c>
      <c r="M343" s="44" t="s">
        <v>99</v>
      </c>
      <c r="N343" s="44" t="s">
        <v>100</v>
      </c>
    </row>
    <row r="344" spans="1:14" x14ac:dyDescent="0.25">
      <c r="A344" s="44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44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44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44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44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44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44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44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44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44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4"/>
      <c r="B355" s="44" t="s">
        <v>97</v>
      </c>
      <c r="C355" s="44" t="s">
        <v>98</v>
      </c>
      <c r="D355" s="44" t="s">
        <v>99</v>
      </c>
      <c r="E355" s="44" t="s">
        <v>100</v>
      </c>
      <c r="J355" s="44"/>
      <c r="K355" s="44" t="s">
        <v>97</v>
      </c>
      <c r="L355" s="44" t="s">
        <v>98</v>
      </c>
      <c r="M355" s="44" t="s">
        <v>99</v>
      </c>
      <c r="N355" s="44" t="s">
        <v>100</v>
      </c>
    </row>
    <row r="356" spans="1:14" x14ac:dyDescent="0.25">
      <c r="A356" s="44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44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44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44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44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44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44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44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44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44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44"/>
      <c r="B391" s="44" t="s">
        <v>97</v>
      </c>
      <c r="C391" s="44" t="s">
        <v>98</v>
      </c>
      <c r="D391" s="44" t="s">
        <v>99</v>
      </c>
      <c r="E391" s="44" t="s">
        <v>100</v>
      </c>
    </row>
    <row r="392" spans="1:5" x14ac:dyDescent="0.25">
      <c r="A392" s="44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44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44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44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44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44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44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44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2"/>
      <c r="B408" s="42" t="s">
        <v>15</v>
      </c>
      <c r="D408" s="42" t="s">
        <v>101</v>
      </c>
      <c r="G408" s="42"/>
      <c r="H408" s="42" t="s">
        <v>121</v>
      </c>
      <c r="L408" s="43"/>
      <c r="M408" s="43" t="s">
        <v>122</v>
      </c>
      <c r="N408" s="43" t="s">
        <v>123</v>
      </c>
      <c r="O408" s="43" t="s">
        <v>124</v>
      </c>
      <c r="P408" s="43" t="s">
        <v>125</v>
      </c>
      <c r="Q408" s="43" t="s">
        <v>126</v>
      </c>
      <c r="R408" s="43" t="s">
        <v>127</v>
      </c>
      <c r="S408" s="43" t="s">
        <v>128</v>
      </c>
      <c r="T408" s="43" t="s">
        <v>129</v>
      </c>
    </row>
    <row r="409" spans="1:20" x14ac:dyDescent="0.25">
      <c r="A409" s="42"/>
      <c r="B409" s="42" t="s">
        <v>130</v>
      </c>
      <c r="C409" s="42" t="s">
        <v>131</v>
      </c>
      <c r="D409" s="42" t="s">
        <v>130</v>
      </c>
      <c r="E409" s="42" t="s">
        <v>131</v>
      </c>
      <c r="G409" s="42" t="s">
        <v>132</v>
      </c>
      <c r="H409">
        <v>59.156587697407218</v>
      </c>
      <c r="L409" s="43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42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42" t="s">
        <v>133</v>
      </c>
      <c r="H410">
        <v>27.32644018386495</v>
      </c>
      <c r="L410" s="43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42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42" t="s">
        <v>134</v>
      </c>
      <c r="H411">
        <v>98.218671967518276</v>
      </c>
      <c r="L411" s="43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42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42" t="s">
        <v>135</v>
      </c>
      <c r="H412">
        <v>94.86739739381062</v>
      </c>
      <c r="L412" s="43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42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42" t="s">
        <v>136</v>
      </c>
      <c r="H413">
        <v>78.976901574208242</v>
      </c>
      <c r="L413" s="43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42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42" t="s">
        <v>137</v>
      </c>
      <c r="H414">
        <v>74.650678360984529</v>
      </c>
      <c r="L414" s="43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42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42" t="s">
        <v>138</v>
      </c>
      <c r="H415">
        <v>51.71954051190842</v>
      </c>
      <c r="L415" s="43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42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42" t="s">
        <v>139</v>
      </c>
      <c r="H416">
        <v>81.091358980294586</v>
      </c>
      <c r="L416" s="43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42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42" t="s">
        <v>140</v>
      </c>
      <c r="H417">
        <v>39.4972657356384</v>
      </c>
      <c r="L417" s="43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42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42" t="s">
        <v>141</v>
      </c>
      <c r="H418">
        <v>43.718410216311142</v>
      </c>
      <c r="L418" s="43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42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42" t="s">
        <v>142</v>
      </c>
      <c r="H419">
        <v>45.979517888038423</v>
      </c>
      <c r="L419" s="43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42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42" t="s">
        <v>143</v>
      </c>
      <c r="H420">
        <v>71.726626334856718</v>
      </c>
      <c r="L420" s="43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42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2"/>
      <c r="B431" s="42" t="s">
        <v>15</v>
      </c>
      <c r="D431" s="42" t="s">
        <v>101</v>
      </c>
      <c r="G431" s="42"/>
      <c r="H431" s="42" t="s">
        <v>121</v>
      </c>
      <c r="L431" s="43"/>
      <c r="M431" s="43" t="s">
        <v>122</v>
      </c>
      <c r="N431" s="43" t="s">
        <v>123</v>
      </c>
      <c r="O431" s="43" t="s">
        <v>124</v>
      </c>
      <c r="P431" s="43" t="s">
        <v>125</v>
      </c>
      <c r="Q431" s="43" t="s">
        <v>126</v>
      </c>
      <c r="R431" s="43" t="s">
        <v>127</v>
      </c>
      <c r="S431" s="43" t="s">
        <v>128</v>
      </c>
      <c r="T431" s="43" t="s">
        <v>129</v>
      </c>
    </row>
    <row r="432" spans="1:20" x14ac:dyDescent="0.25">
      <c r="A432" s="42"/>
      <c r="B432" s="42" t="s">
        <v>130</v>
      </c>
      <c r="C432" s="42" t="s">
        <v>131</v>
      </c>
      <c r="D432" s="42" t="s">
        <v>130</v>
      </c>
      <c r="E432" s="42" t="s">
        <v>131</v>
      </c>
      <c r="G432" s="42" t="s">
        <v>132</v>
      </c>
      <c r="H432">
        <v>15.632001558453091</v>
      </c>
      <c r="L432" s="43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42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42" t="s">
        <v>133</v>
      </c>
      <c r="H433">
        <v>11.660941540442559</v>
      </c>
      <c r="L433" s="43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42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42" t="s">
        <v>134</v>
      </c>
      <c r="H434">
        <v>13.757296384432481</v>
      </c>
      <c r="L434" s="43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42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42" t="s">
        <v>135</v>
      </c>
      <c r="H435">
        <v>8.6501534774825828</v>
      </c>
      <c r="L435" s="43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42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42" t="s">
        <v>136</v>
      </c>
      <c r="H436">
        <v>28.938092965250789</v>
      </c>
      <c r="L436" s="43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42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42" t="s">
        <v>137</v>
      </c>
      <c r="H437">
        <v>11.778241583365711</v>
      </c>
      <c r="L437" s="43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42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42" t="s">
        <v>138</v>
      </c>
      <c r="H438">
        <v>14.36065648482138</v>
      </c>
      <c r="L438" s="43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42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42" t="s">
        <v>139</v>
      </c>
      <c r="H439">
        <v>10.997583023463131</v>
      </c>
    </row>
    <row r="440" spans="1:20" x14ac:dyDescent="0.25">
      <c r="A440" s="42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42" t="s">
        <v>140</v>
      </c>
      <c r="H440">
        <v>11.38856174630545</v>
      </c>
    </row>
    <row r="441" spans="1:20" x14ac:dyDescent="0.25">
      <c r="A441" s="42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42" t="s">
        <v>141</v>
      </c>
      <c r="H441">
        <v>14.355206082921651</v>
      </c>
    </row>
    <row r="442" spans="1:20" x14ac:dyDescent="0.25">
      <c r="A442" s="42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42" t="s">
        <v>142</v>
      </c>
      <c r="H442">
        <v>11.10615809193747</v>
      </c>
    </row>
    <row r="443" spans="1:20" x14ac:dyDescent="0.25">
      <c r="A443" s="42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42" t="s">
        <v>143</v>
      </c>
      <c r="H443">
        <v>23.29828267779601</v>
      </c>
    </row>
    <row r="444" spans="1:20" x14ac:dyDescent="0.25">
      <c r="A444" s="42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2"/>
      <c r="B454" s="42" t="s">
        <v>15</v>
      </c>
      <c r="D454" s="42" t="s">
        <v>101</v>
      </c>
      <c r="G454" s="42"/>
      <c r="H454" s="42" t="s">
        <v>121</v>
      </c>
      <c r="L454" s="43"/>
      <c r="M454" s="43" t="s">
        <v>122</v>
      </c>
      <c r="N454" s="43" t="s">
        <v>123</v>
      </c>
      <c r="O454" s="43" t="s">
        <v>124</v>
      </c>
      <c r="P454" s="43" t="s">
        <v>125</v>
      </c>
      <c r="Q454" s="43" t="s">
        <v>126</v>
      </c>
      <c r="R454" s="43" t="s">
        <v>127</v>
      </c>
      <c r="S454" s="43" t="s">
        <v>128</v>
      </c>
      <c r="T454" s="43" t="s">
        <v>129</v>
      </c>
    </row>
    <row r="455" spans="1:20" x14ac:dyDescent="0.25">
      <c r="A455" s="42"/>
      <c r="B455" s="42" t="s">
        <v>130</v>
      </c>
      <c r="C455" s="42" t="s">
        <v>131</v>
      </c>
      <c r="D455" s="42" t="s">
        <v>130</v>
      </c>
      <c r="E455" s="42" t="s">
        <v>131</v>
      </c>
      <c r="G455" s="42" t="s">
        <v>146</v>
      </c>
      <c r="H455">
        <v>937.43061389577849</v>
      </c>
      <c r="L455" s="43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42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42" t="s">
        <v>147</v>
      </c>
      <c r="H456">
        <v>1218.4646221550149</v>
      </c>
      <c r="L456" s="43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42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42" t="s">
        <v>148</v>
      </c>
      <c r="H457">
        <v>177.5948053642428</v>
      </c>
      <c r="L457" s="43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42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42" t="s">
        <v>149</v>
      </c>
      <c r="H458">
        <v>44.005127215853491</v>
      </c>
      <c r="L458" s="43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42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42" t="s">
        <v>150</v>
      </c>
      <c r="H459">
        <v>1.31297496565836</v>
      </c>
      <c r="L459" s="43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42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42" t="s">
        <v>151</v>
      </c>
      <c r="H460">
        <v>8.1625887205081238</v>
      </c>
      <c r="L460" s="43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42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42" t="s">
        <v>187</v>
      </c>
      <c r="H461">
        <v>40.534263949981231</v>
      </c>
    </row>
    <row r="462" spans="1:20" x14ac:dyDescent="0.25">
      <c r="A462" s="42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2"/>
      <c r="B477" s="42" t="s">
        <v>15</v>
      </c>
      <c r="D477" s="42" t="s">
        <v>101</v>
      </c>
      <c r="G477" s="42"/>
      <c r="H477" s="42" t="s">
        <v>121</v>
      </c>
      <c r="L477" s="43"/>
      <c r="M477" s="43" t="s">
        <v>122</v>
      </c>
      <c r="N477" s="43" t="s">
        <v>123</v>
      </c>
      <c r="O477" s="43" t="s">
        <v>124</v>
      </c>
      <c r="P477" s="43" t="s">
        <v>125</v>
      </c>
      <c r="Q477" s="43" t="s">
        <v>126</v>
      </c>
      <c r="R477" s="43" t="s">
        <v>127</v>
      </c>
      <c r="S477" s="43" t="s">
        <v>128</v>
      </c>
      <c r="T477" s="43" t="s">
        <v>129</v>
      </c>
    </row>
    <row r="478" spans="1:20" x14ac:dyDescent="0.25">
      <c r="A478" s="42"/>
      <c r="B478" s="42" t="s">
        <v>130</v>
      </c>
      <c r="C478" s="42" t="s">
        <v>131</v>
      </c>
      <c r="D478" s="42" t="s">
        <v>130</v>
      </c>
      <c r="E478" s="42" t="s">
        <v>131</v>
      </c>
      <c r="G478" s="42" t="s">
        <v>146</v>
      </c>
      <c r="H478">
        <v>90.86881703506134</v>
      </c>
      <c r="L478" s="43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42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42" t="s">
        <v>147</v>
      </c>
      <c r="H479">
        <v>455.44818666565612</v>
      </c>
      <c r="L479" s="43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42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42" t="s">
        <v>148</v>
      </c>
      <c r="H480">
        <v>198.86056210600739</v>
      </c>
      <c r="L480" s="43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42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42" t="s">
        <v>149</v>
      </c>
      <c r="H481">
        <v>56.001366763847813</v>
      </c>
      <c r="L481" s="43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42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42" t="s">
        <v>150</v>
      </c>
      <c r="H482">
        <v>209.61778742562109</v>
      </c>
      <c r="L482" s="43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42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42" t="s">
        <v>151</v>
      </c>
      <c r="H483">
        <v>307.97821636437612</v>
      </c>
      <c r="L483" s="43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42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43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43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43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43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43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43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2"/>
      <c r="B500" s="42" t="s">
        <v>15</v>
      </c>
      <c r="D500" s="42" t="s">
        <v>101</v>
      </c>
      <c r="G500" s="42"/>
      <c r="H500" s="42" t="s">
        <v>121</v>
      </c>
      <c r="L500" s="43"/>
      <c r="M500" s="43" t="s">
        <v>122</v>
      </c>
      <c r="N500" s="43" t="s">
        <v>123</v>
      </c>
      <c r="O500" s="43" t="s">
        <v>124</v>
      </c>
      <c r="P500" s="43" t="s">
        <v>125</v>
      </c>
      <c r="Q500" s="43" t="s">
        <v>126</v>
      </c>
      <c r="R500" s="43" t="s">
        <v>127</v>
      </c>
      <c r="S500" s="43" t="s">
        <v>128</v>
      </c>
      <c r="T500" s="43" t="s">
        <v>129</v>
      </c>
    </row>
    <row r="501" spans="1:20" x14ac:dyDescent="0.25">
      <c r="A501" s="42"/>
      <c r="B501" s="42" t="s">
        <v>130</v>
      </c>
      <c r="C501" s="42" t="s">
        <v>131</v>
      </c>
      <c r="D501" s="42" t="s">
        <v>130</v>
      </c>
      <c r="E501" s="42" t="s">
        <v>131</v>
      </c>
      <c r="G501" s="42" t="s">
        <v>132</v>
      </c>
      <c r="H501">
        <v>505.56736456914848</v>
      </c>
      <c r="L501" s="43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42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42" t="s">
        <v>133</v>
      </c>
      <c r="H502">
        <v>316.54260071477978</v>
      </c>
      <c r="L502" s="43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42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42" t="s">
        <v>134</v>
      </c>
      <c r="H503">
        <v>336.660058234188</v>
      </c>
      <c r="L503" s="43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42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42" t="s">
        <v>135</v>
      </c>
      <c r="H504">
        <v>216.66173759623129</v>
      </c>
      <c r="L504" s="43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42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42" t="s">
        <v>136</v>
      </c>
      <c r="H505">
        <v>234.6411103513289</v>
      </c>
      <c r="L505" s="43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42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42" t="s">
        <v>137</v>
      </c>
      <c r="H506">
        <v>196.6423981424424</v>
      </c>
      <c r="L506" s="43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42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42" t="s">
        <v>138</v>
      </c>
      <c r="H507">
        <v>294.92949116483368</v>
      </c>
      <c r="L507" s="43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42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42" t="s">
        <v>139</v>
      </c>
      <c r="H508">
        <v>188.7132665338946</v>
      </c>
      <c r="L508" s="43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42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42" t="s">
        <v>140</v>
      </c>
      <c r="H509">
        <v>235.65096581001981</v>
      </c>
      <c r="L509" s="43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42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42" t="s">
        <v>141</v>
      </c>
      <c r="H510">
        <v>161.60821540620759</v>
      </c>
      <c r="L510" s="43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42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42" t="s">
        <v>142</v>
      </c>
      <c r="H511">
        <v>114.2816763795249</v>
      </c>
      <c r="L511" s="43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42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42" t="s">
        <v>143</v>
      </c>
      <c r="H512">
        <v>309.29026368933432</v>
      </c>
      <c r="L512" s="43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42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2"/>
      <c r="B523" s="42" t="s">
        <v>15</v>
      </c>
      <c r="D523" s="42" t="s">
        <v>101</v>
      </c>
      <c r="G523" s="42"/>
      <c r="H523" s="42" t="s">
        <v>121</v>
      </c>
      <c r="L523" s="43"/>
      <c r="M523" s="43" t="s">
        <v>122</v>
      </c>
      <c r="N523" s="43" t="s">
        <v>123</v>
      </c>
      <c r="O523" s="43" t="s">
        <v>124</v>
      </c>
      <c r="P523" s="43" t="s">
        <v>125</v>
      </c>
      <c r="Q523" s="43" t="s">
        <v>126</v>
      </c>
      <c r="R523" s="43" t="s">
        <v>127</v>
      </c>
      <c r="S523" s="43" t="s">
        <v>128</v>
      </c>
      <c r="T523" s="43" t="s">
        <v>129</v>
      </c>
    </row>
    <row r="524" spans="1:20" x14ac:dyDescent="0.25">
      <c r="A524" s="42"/>
      <c r="B524" s="42" t="s">
        <v>130</v>
      </c>
      <c r="C524" s="42" t="s">
        <v>131</v>
      </c>
      <c r="D524" s="42" t="s">
        <v>130</v>
      </c>
      <c r="E524" s="42" t="s">
        <v>131</v>
      </c>
      <c r="G524" s="42" t="s">
        <v>132</v>
      </c>
      <c r="H524">
        <v>19.01250505740186</v>
      </c>
      <c r="L524" s="43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42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42" t="s">
        <v>133</v>
      </c>
      <c r="H525">
        <v>15.63867581808239</v>
      </c>
      <c r="L525" s="43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42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42" t="s">
        <v>134</v>
      </c>
      <c r="H526">
        <v>22.027136244463321</v>
      </c>
      <c r="L526" s="43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42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42" t="s">
        <v>135</v>
      </c>
      <c r="H527">
        <v>11.51305711425923</v>
      </c>
      <c r="L527" s="43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42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42" t="s">
        <v>136</v>
      </c>
      <c r="H528">
        <v>11.219315165851009</v>
      </c>
      <c r="L528" s="43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42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42" t="s">
        <v>137</v>
      </c>
      <c r="H529">
        <v>9.8082908025617677</v>
      </c>
      <c r="L529" s="43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42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42" t="s">
        <v>138</v>
      </c>
      <c r="H530">
        <v>21.331561763953491</v>
      </c>
      <c r="L530" s="43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42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42" t="s">
        <v>139</v>
      </c>
      <c r="H531">
        <v>14.974472286294461</v>
      </c>
      <c r="L531" s="43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42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42" t="s">
        <v>140</v>
      </c>
      <c r="H532">
        <v>9.2621293100761211</v>
      </c>
      <c r="L532" s="43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42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42" t="s">
        <v>141</v>
      </c>
      <c r="H533">
        <v>19.81450303844321</v>
      </c>
      <c r="L533" s="43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42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42" t="s">
        <v>142</v>
      </c>
      <c r="H534">
        <v>15.454161696832379</v>
      </c>
      <c r="L534" s="43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42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42" t="s">
        <v>143</v>
      </c>
      <c r="H535">
        <v>48.428078930960687</v>
      </c>
      <c r="L535" s="43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42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2"/>
      <c r="B546" s="42" t="s">
        <v>15</v>
      </c>
      <c r="D546" s="42" t="s">
        <v>101</v>
      </c>
      <c r="G546" s="42"/>
      <c r="H546" s="42" t="s">
        <v>121</v>
      </c>
      <c r="L546" s="43"/>
      <c r="M546" s="43" t="s">
        <v>122</v>
      </c>
      <c r="N546" s="43" t="s">
        <v>123</v>
      </c>
      <c r="O546" s="43" t="s">
        <v>124</v>
      </c>
      <c r="P546" s="43" t="s">
        <v>125</v>
      </c>
      <c r="Q546" s="43" t="s">
        <v>126</v>
      </c>
      <c r="R546" s="43" t="s">
        <v>127</v>
      </c>
      <c r="S546" s="43" t="s">
        <v>128</v>
      </c>
      <c r="T546" s="43" t="s">
        <v>129</v>
      </c>
    </row>
    <row r="547" spans="1:20" x14ac:dyDescent="0.25">
      <c r="A547" s="42"/>
      <c r="B547" s="42" t="s">
        <v>130</v>
      </c>
      <c r="C547" s="42" t="s">
        <v>131</v>
      </c>
      <c r="D547" s="42" t="s">
        <v>130</v>
      </c>
      <c r="E547" s="42" t="s">
        <v>131</v>
      </c>
      <c r="G547" s="42" t="s">
        <v>132</v>
      </c>
      <c r="H547">
        <v>90.544400681105742</v>
      </c>
      <c r="L547" s="43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42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42" t="s">
        <v>133</v>
      </c>
      <c r="H548">
        <v>596.69325141399929</v>
      </c>
      <c r="L548" s="43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42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42" t="s">
        <v>134</v>
      </c>
      <c r="H549">
        <v>723.4831208915258</v>
      </c>
      <c r="L549" s="43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42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42" t="s">
        <v>135</v>
      </c>
      <c r="H550">
        <v>168.08564622491949</v>
      </c>
      <c r="L550" s="43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42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42" t="s">
        <v>136</v>
      </c>
      <c r="H551">
        <v>558.06038340965472</v>
      </c>
      <c r="L551" s="43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42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42" t="s">
        <v>137</v>
      </c>
      <c r="H552">
        <v>380.84252490024102</v>
      </c>
      <c r="L552" s="43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42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42" t="s">
        <v>138</v>
      </c>
      <c r="H553">
        <v>154.85855964279779</v>
      </c>
      <c r="L553" s="43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42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42" t="s">
        <v>139</v>
      </c>
      <c r="H554">
        <v>885.67703919766234</v>
      </c>
    </row>
    <row r="555" spans="1:20" x14ac:dyDescent="0.25">
      <c r="A555" s="42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42" t="s">
        <v>140</v>
      </c>
      <c r="H555">
        <v>260.68151742165759</v>
      </c>
    </row>
    <row r="556" spans="1:20" x14ac:dyDescent="0.25">
      <c r="A556" s="42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42" t="s">
        <v>141</v>
      </c>
      <c r="H556">
        <v>211.49082434008969</v>
      </c>
    </row>
    <row r="557" spans="1:20" x14ac:dyDescent="0.25">
      <c r="A557" s="42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42" t="s">
        <v>142</v>
      </c>
      <c r="H557">
        <v>250.4799386001913</v>
      </c>
    </row>
    <row r="558" spans="1:20" x14ac:dyDescent="0.25">
      <c r="A558" s="42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42" t="s">
        <v>143</v>
      </c>
      <c r="H558">
        <v>498.36883334052328</v>
      </c>
    </row>
    <row r="559" spans="1:20" x14ac:dyDescent="0.25">
      <c r="A559" s="42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2"/>
      <c r="B569" s="42" t="s">
        <v>15</v>
      </c>
      <c r="D569" s="42" t="s">
        <v>101</v>
      </c>
      <c r="G569" s="42"/>
      <c r="H569" s="42" t="s">
        <v>121</v>
      </c>
      <c r="L569" s="43"/>
      <c r="M569" s="43" t="s">
        <v>122</v>
      </c>
      <c r="N569" s="43" t="s">
        <v>123</v>
      </c>
      <c r="O569" s="43" t="s">
        <v>124</v>
      </c>
      <c r="P569" s="43" t="s">
        <v>125</v>
      </c>
      <c r="Q569" s="43" t="s">
        <v>126</v>
      </c>
      <c r="R569" s="43" t="s">
        <v>127</v>
      </c>
      <c r="S569" s="43" t="s">
        <v>128</v>
      </c>
      <c r="T569" s="43" t="s">
        <v>129</v>
      </c>
    </row>
    <row r="570" spans="1:20" x14ac:dyDescent="0.25">
      <c r="A570" s="42"/>
      <c r="B570" s="42" t="s">
        <v>130</v>
      </c>
      <c r="C570" s="42" t="s">
        <v>131</v>
      </c>
      <c r="D570" s="42" t="s">
        <v>130</v>
      </c>
      <c r="E570" s="42" t="s">
        <v>131</v>
      </c>
      <c r="G570" s="42" t="s">
        <v>132</v>
      </c>
      <c r="H570">
        <v>58.205439423178063</v>
      </c>
      <c r="L570" s="43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42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42" t="s">
        <v>133</v>
      </c>
      <c r="H571">
        <v>75.853535977201517</v>
      </c>
      <c r="L571" s="43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42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42" t="s">
        <v>134</v>
      </c>
      <c r="H572">
        <v>102.07876461770471</v>
      </c>
      <c r="L572" s="43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42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42" t="s">
        <v>135</v>
      </c>
      <c r="H573">
        <v>95.933805407138252</v>
      </c>
      <c r="L573" s="43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42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42" t="s">
        <v>136</v>
      </c>
      <c r="H574">
        <v>89.375168256058771</v>
      </c>
      <c r="L574" s="43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42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42" t="s">
        <v>137</v>
      </c>
      <c r="H575">
        <v>45.650334479571022</v>
      </c>
      <c r="L575" s="43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42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42" t="s">
        <v>138</v>
      </c>
      <c r="H576">
        <v>87.384943911093131</v>
      </c>
      <c r="L576" s="43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42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42" t="s">
        <v>139</v>
      </c>
      <c r="H577">
        <v>35.420255604916598</v>
      </c>
      <c r="L577" s="43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42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42" t="s">
        <v>140</v>
      </c>
      <c r="H578">
        <v>61.621748699560037</v>
      </c>
      <c r="L578" s="43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42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42" t="s">
        <v>141</v>
      </c>
      <c r="H579">
        <v>106.9643700967091</v>
      </c>
      <c r="L579" s="43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42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42" t="s">
        <v>142</v>
      </c>
      <c r="H580">
        <v>45.565696273421317</v>
      </c>
      <c r="L580" s="43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42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42" t="s">
        <v>143</v>
      </c>
      <c r="H581">
        <v>70.258072286866678</v>
      </c>
      <c r="L581" s="43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42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2"/>
      <c r="B592" s="42" t="s">
        <v>15</v>
      </c>
      <c r="D592" s="42" t="s">
        <v>101</v>
      </c>
      <c r="G592" s="42"/>
      <c r="H592" s="42" t="s">
        <v>121</v>
      </c>
      <c r="L592" s="43"/>
      <c r="M592" s="43" t="s">
        <v>122</v>
      </c>
      <c r="N592" s="43" t="s">
        <v>123</v>
      </c>
      <c r="O592" s="43" t="s">
        <v>124</v>
      </c>
      <c r="P592" s="43" t="s">
        <v>125</v>
      </c>
      <c r="Q592" s="43" t="s">
        <v>126</v>
      </c>
      <c r="R592" s="43" t="s">
        <v>127</v>
      </c>
      <c r="S592" s="43" t="s">
        <v>128</v>
      </c>
      <c r="T592" s="43" t="s">
        <v>129</v>
      </c>
    </row>
    <row r="593" spans="1:20" x14ac:dyDescent="0.25">
      <c r="A593" s="42"/>
      <c r="B593" s="42" t="s">
        <v>130</v>
      </c>
      <c r="C593" s="42" t="s">
        <v>131</v>
      </c>
      <c r="D593" s="42" t="s">
        <v>130</v>
      </c>
      <c r="E593" s="42" t="s">
        <v>131</v>
      </c>
      <c r="G593" s="42" t="s">
        <v>146</v>
      </c>
      <c r="H593">
        <v>26.51727211068409</v>
      </c>
      <c r="L593" s="43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42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42" t="s">
        <v>147</v>
      </c>
      <c r="H594">
        <v>684.10882648279903</v>
      </c>
      <c r="L594" s="43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42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42" t="s">
        <v>148</v>
      </c>
      <c r="H595">
        <v>618.94115564683159</v>
      </c>
      <c r="L595" s="43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42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42" t="s">
        <v>149</v>
      </c>
      <c r="H596">
        <v>198.76532433993069</v>
      </c>
      <c r="L596" s="43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42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42" t="s">
        <v>150</v>
      </c>
      <c r="H597">
        <v>13.39641598328549</v>
      </c>
      <c r="L597" s="43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42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42" t="s">
        <v>151</v>
      </c>
      <c r="H598">
        <v>17.07682229424217</v>
      </c>
      <c r="L598" s="43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42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42" t="s">
        <v>187</v>
      </c>
      <c r="H599">
        <v>20.05670721835714</v>
      </c>
      <c r="L599" s="43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42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43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43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43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43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43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8.3906847152830082</v>
      </c>
      <c r="C616">
        <v>7.6715232153466468</v>
      </c>
    </row>
    <row r="617" spans="1:3" x14ac:dyDescent="0.25">
      <c r="A617" s="57" t="s">
        <v>20</v>
      </c>
      <c r="B617">
        <v>22.528900441421978</v>
      </c>
      <c r="C617">
        <v>17.299520349724791</v>
      </c>
    </row>
    <row r="618" spans="1:3" x14ac:dyDescent="0.25">
      <c r="A618" s="57" t="s">
        <v>23</v>
      </c>
      <c r="B618">
        <v>3.9741996035541418</v>
      </c>
      <c r="C618">
        <v>5.947405572599453</v>
      </c>
    </row>
    <row r="619" spans="1:3" x14ac:dyDescent="0.25">
      <c r="A619" s="57" t="s">
        <v>26</v>
      </c>
      <c r="B619">
        <v>3.084949808746392</v>
      </c>
      <c r="C619">
        <v>3.734768468276159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8.8342303947962755</v>
      </c>
      <c r="C629">
        <v>7.6643296893039086</v>
      </c>
    </row>
    <row r="630" spans="1:3" x14ac:dyDescent="0.25">
      <c r="A630" s="57" t="s">
        <v>20</v>
      </c>
      <c r="B630">
        <v>21.136557405887771</v>
      </c>
      <c r="C630">
        <v>14.28855196916615</v>
      </c>
    </row>
    <row r="631" spans="1:3" x14ac:dyDescent="0.25">
      <c r="A631" s="57" t="s">
        <v>23</v>
      </c>
      <c r="B631">
        <v>4.7442503063128978</v>
      </c>
      <c r="C631">
        <v>5.7405968671612166</v>
      </c>
    </row>
    <row r="632" spans="1:3" x14ac:dyDescent="0.25">
      <c r="A632" s="57" t="s">
        <v>26</v>
      </c>
      <c r="B632">
        <v>3.202665208263022</v>
      </c>
      <c r="C632">
        <v>4.1645426519837354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9.5284706840683029</v>
      </c>
      <c r="C642">
        <v>8.3113823037131631</v>
      </c>
    </row>
    <row r="643" spans="1:3" x14ac:dyDescent="0.25">
      <c r="A643" s="57" t="s">
        <v>20</v>
      </c>
      <c r="B643">
        <v>27.814565712527479</v>
      </c>
      <c r="C643">
        <v>23.70435377402536</v>
      </c>
    </row>
    <row r="644" spans="1:3" x14ac:dyDescent="0.25">
      <c r="A644" s="57" t="s">
        <v>23</v>
      </c>
      <c r="B644">
        <v>9.195527284045415</v>
      </c>
      <c r="C644">
        <v>9.3943633227152059</v>
      </c>
    </row>
    <row r="645" spans="1:3" x14ac:dyDescent="0.25">
      <c r="A645" s="57" t="s">
        <v>26</v>
      </c>
      <c r="B645">
        <v>8.0432956392657129</v>
      </c>
      <c r="C645">
        <v>7.9805514733957441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8.7105621900555121</v>
      </c>
      <c r="C655">
        <v>7.3397305693375587</v>
      </c>
    </row>
    <row r="656" spans="1:3" x14ac:dyDescent="0.25">
      <c r="A656" s="57" t="s">
        <v>20</v>
      </c>
      <c r="B656">
        <v>26.64596804142526</v>
      </c>
      <c r="C656">
        <v>14.77451811494941</v>
      </c>
    </row>
    <row r="657" spans="1:3" x14ac:dyDescent="0.25">
      <c r="A657" s="57" t="s">
        <v>23</v>
      </c>
      <c r="B657">
        <v>7.7204820610479397</v>
      </c>
      <c r="C657">
        <v>10.208139527102979</v>
      </c>
    </row>
    <row r="658" spans="1:3" x14ac:dyDescent="0.25">
      <c r="A658" s="57" t="s">
        <v>26</v>
      </c>
      <c r="B658">
        <v>5.9819562440572769</v>
      </c>
      <c r="C658">
        <v>9.6709596280257806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7.7512429189016654</v>
      </c>
      <c r="C668">
        <v>7.3676930405170618</v>
      </c>
    </row>
    <row r="669" spans="1:3" x14ac:dyDescent="0.25">
      <c r="A669" s="57" t="s">
        <v>20</v>
      </c>
      <c r="B669">
        <v>23.881128437235191</v>
      </c>
      <c r="C669">
        <v>15.23764857999128</v>
      </c>
    </row>
    <row r="670" spans="1:3" x14ac:dyDescent="0.25">
      <c r="A670" s="57" t="s">
        <v>23</v>
      </c>
      <c r="B670">
        <v>3.7214461715988238</v>
      </c>
      <c r="C670">
        <v>6.5676426661832448</v>
      </c>
    </row>
    <row r="671" spans="1:3" x14ac:dyDescent="0.25">
      <c r="A671" s="57" t="s">
        <v>26</v>
      </c>
      <c r="B671">
        <v>4.1912077750059034</v>
      </c>
      <c r="C671">
        <v>4.8917262474957051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7.4898214446225113</v>
      </c>
      <c r="C681">
        <v>7.1071584648992694</v>
      </c>
    </row>
    <row r="682" spans="1:3" x14ac:dyDescent="0.25">
      <c r="A682" s="57" t="s">
        <v>20</v>
      </c>
      <c r="B682">
        <v>20.357999925379421</v>
      </c>
      <c r="C682">
        <v>13.27692963282496</v>
      </c>
    </row>
    <row r="683" spans="1:3" x14ac:dyDescent="0.25">
      <c r="A683" s="57" t="s">
        <v>23</v>
      </c>
      <c r="B683">
        <v>4.8318143338114767</v>
      </c>
      <c r="C683">
        <v>6.0691494104770021</v>
      </c>
    </row>
    <row r="684" spans="1:3" x14ac:dyDescent="0.25">
      <c r="A684" s="57" t="s">
        <v>26</v>
      </c>
      <c r="B684">
        <v>3.219976188581454</v>
      </c>
      <c r="C684">
        <v>4.1147731725847461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10.720502958371389</v>
      </c>
      <c r="C694">
        <v>7.7514494279519939</v>
      </c>
    </row>
    <row r="695" spans="1:3" x14ac:dyDescent="0.25">
      <c r="A695" s="57" t="s">
        <v>20</v>
      </c>
      <c r="B695">
        <v>32.40406815268733</v>
      </c>
      <c r="C695">
        <v>19.845037554686051</v>
      </c>
    </row>
    <row r="696" spans="1:3" x14ac:dyDescent="0.25">
      <c r="A696" s="57" t="s">
        <v>23</v>
      </c>
      <c r="B696">
        <v>6.8650125853574497</v>
      </c>
      <c r="C696">
        <v>5.9144809328181296</v>
      </c>
    </row>
    <row r="697" spans="1:3" x14ac:dyDescent="0.25">
      <c r="A697" s="57" t="s">
        <v>26</v>
      </c>
      <c r="B697">
        <v>4.9894717425949908</v>
      </c>
      <c r="C697">
        <v>6.5448430225487124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8.8262903744582832</v>
      </c>
      <c r="C707">
        <v>7.4292636678661621</v>
      </c>
    </row>
    <row r="708" spans="1:3" x14ac:dyDescent="0.25">
      <c r="A708" s="57" t="s">
        <v>20</v>
      </c>
      <c r="B708">
        <v>27.572823601339049</v>
      </c>
      <c r="C708">
        <v>15.74265833480646</v>
      </c>
    </row>
    <row r="709" spans="1:3" x14ac:dyDescent="0.25">
      <c r="A709" s="57" t="s">
        <v>23</v>
      </c>
      <c r="B709">
        <v>4.5639417193776239</v>
      </c>
      <c r="C709">
        <v>4.2172695828744864</v>
      </c>
    </row>
    <row r="710" spans="1:3" x14ac:dyDescent="0.25">
      <c r="A710" s="57" t="s">
        <v>26</v>
      </c>
      <c r="B710">
        <v>3.0106652113660499</v>
      </c>
      <c r="C710">
        <v>4.5177276824076662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9.1937678288241553</v>
      </c>
      <c r="C720">
        <v>7.4649342449727083</v>
      </c>
    </row>
    <row r="721" spans="1:3" x14ac:dyDescent="0.25">
      <c r="A721" s="57" t="s">
        <v>20</v>
      </c>
      <c r="B721">
        <v>29.265338540301411</v>
      </c>
      <c r="C721">
        <v>15.396873051924819</v>
      </c>
    </row>
    <row r="722" spans="1:3" x14ac:dyDescent="0.25">
      <c r="A722" s="57" t="s">
        <v>23</v>
      </c>
      <c r="B722">
        <v>7.8040970413395598</v>
      </c>
      <c r="C722">
        <v>9.0591454564010743</v>
      </c>
    </row>
    <row r="723" spans="1:3" x14ac:dyDescent="0.25">
      <c r="A723" s="57" t="s">
        <v>26</v>
      </c>
      <c r="B723">
        <v>6.057850390728392</v>
      </c>
      <c r="C723">
        <v>8.2282811697131137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6.9376276063530096</v>
      </c>
      <c r="C736">
        <v>6.3550249043420894</v>
      </c>
    </row>
    <row r="737" spans="1:3" x14ac:dyDescent="0.25">
      <c r="A737" s="57" t="s">
        <v>20</v>
      </c>
      <c r="B737">
        <v>14.079342930244129</v>
      </c>
      <c r="C737">
        <v>12.85216465458848</v>
      </c>
    </row>
    <row r="738" spans="1:3" x14ac:dyDescent="0.25">
      <c r="A738" s="57" t="s">
        <v>23</v>
      </c>
      <c r="B738">
        <v>2.194260450642104</v>
      </c>
      <c r="C738">
        <v>2.955702814150023</v>
      </c>
    </row>
    <row r="739" spans="1:3" x14ac:dyDescent="0.25">
      <c r="A739" s="57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162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4.2336896102235437</v>
      </c>
      <c r="C8">
        <v>4.044051337519921</v>
      </c>
      <c r="H8" s="60" t="s">
        <v>18</v>
      </c>
      <c r="I8">
        <v>7.9774533288427998E-2</v>
      </c>
      <c r="J8">
        <v>0.10663411754086689</v>
      </c>
      <c r="P8" s="60" t="s">
        <v>19</v>
      </c>
      <c r="Q8">
        <v>-4.8536004763918519E-2</v>
      </c>
      <c r="R8">
        <v>-5.067410258709501E-2</v>
      </c>
    </row>
    <row r="9" spans="1:18" x14ac:dyDescent="0.25">
      <c r="A9" s="57" t="s">
        <v>20</v>
      </c>
      <c r="B9">
        <v>14.728214498362201</v>
      </c>
      <c r="C9">
        <v>7.4954149549035014</v>
      </c>
      <c r="H9" s="60" t="s">
        <v>21</v>
      </c>
      <c r="I9">
        <v>0.14697666192359279</v>
      </c>
      <c r="J9">
        <v>0.19053658797483719</v>
      </c>
      <c r="P9" s="60" t="s">
        <v>22</v>
      </c>
      <c r="Q9">
        <v>3.9696409650336388</v>
      </c>
      <c r="R9">
        <v>6.2664605328252501</v>
      </c>
    </row>
    <row r="10" spans="1:18" x14ac:dyDescent="0.25">
      <c r="A10" s="57" t="s">
        <v>23</v>
      </c>
      <c r="B10">
        <v>5.2752737063653283</v>
      </c>
      <c r="C10">
        <v>4.5812338563999946</v>
      </c>
      <c r="H10" s="60" t="s">
        <v>24</v>
      </c>
      <c r="I10">
        <v>0.14967345714004479</v>
      </c>
      <c r="J10">
        <v>0.14080101871720069</v>
      </c>
      <c r="P10" s="60" t="s">
        <v>25</v>
      </c>
      <c r="Q10">
        <v>25.12870658297275</v>
      </c>
      <c r="R10">
        <v>37.090054546770801</v>
      </c>
    </row>
    <row r="11" spans="1:18" x14ac:dyDescent="0.25">
      <c r="A11" s="57" t="s">
        <v>26</v>
      </c>
      <c r="B11">
        <v>5.937060912692103</v>
      </c>
      <c r="C11">
        <v>3.4539838022757472</v>
      </c>
      <c r="H11" s="60" t="s">
        <v>27</v>
      </c>
      <c r="I11">
        <v>0.192850774708657</v>
      </c>
      <c r="J11">
        <v>0.10422772306423821</v>
      </c>
    </row>
    <row r="12" spans="1:18" x14ac:dyDescent="0.25">
      <c r="H12" s="60" t="s">
        <v>28</v>
      </c>
      <c r="I12">
        <v>0.11009272006070719</v>
      </c>
      <c r="J12">
        <v>8.4694811038369566E-2</v>
      </c>
    </row>
    <row r="13" spans="1:18" x14ac:dyDescent="0.25">
      <c r="H13" s="60" t="s">
        <v>29</v>
      </c>
      <c r="I13">
        <v>0.21102030167848279</v>
      </c>
      <c r="J13">
        <v>6.3378154692782199E-2</v>
      </c>
      <c r="P13" s="60" t="s">
        <v>30</v>
      </c>
      <c r="Q13">
        <v>320.63623600474881</v>
      </c>
    </row>
    <row r="14" spans="1:18" x14ac:dyDescent="0.25">
      <c r="H14" s="60" t="s">
        <v>31</v>
      </c>
      <c r="I14">
        <v>0.14727737559469589</v>
      </c>
      <c r="J14">
        <v>0.1005402168284121</v>
      </c>
    </row>
    <row r="15" spans="1:18" x14ac:dyDescent="0.25">
      <c r="H15" s="60" t="s">
        <v>32</v>
      </c>
      <c r="I15">
        <v>0.13105404629782419</v>
      </c>
      <c r="J15">
        <v>0.10587159268810011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4.2386153247513763</v>
      </c>
      <c r="C21">
        <v>3.3928843129067841</v>
      </c>
      <c r="H21" s="60" t="s">
        <v>18</v>
      </c>
      <c r="I21">
        <v>0.31280787545262678</v>
      </c>
      <c r="J21">
        <v>0.2571214206947825</v>
      </c>
      <c r="P21" s="60" t="s">
        <v>19</v>
      </c>
      <c r="Q21">
        <v>0.26154623848954489</v>
      </c>
      <c r="R21">
        <v>-0.49209744554787649</v>
      </c>
    </row>
    <row r="22" spans="1:18" x14ac:dyDescent="0.25">
      <c r="A22" s="57" t="s">
        <v>20</v>
      </c>
      <c r="B22">
        <v>18.366523519577601</v>
      </c>
      <c r="C22">
        <v>5.406945005000324</v>
      </c>
      <c r="H22" s="60" t="s">
        <v>21</v>
      </c>
      <c r="I22">
        <v>0.35524699931392401</v>
      </c>
      <c r="J22">
        <v>0.3732289061160361</v>
      </c>
      <c r="P22" s="60" t="s">
        <v>22</v>
      </c>
      <c r="Q22">
        <v>2.3958605788908218</v>
      </c>
      <c r="R22">
        <v>4.1548353203245689</v>
      </c>
    </row>
    <row r="23" spans="1:18" x14ac:dyDescent="0.25">
      <c r="A23" s="57" t="s">
        <v>23</v>
      </c>
      <c r="B23">
        <v>4.7536479899687203</v>
      </c>
      <c r="C23">
        <v>6.3408728220232984</v>
      </c>
      <c r="H23" s="60" t="s">
        <v>24</v>
      </c>
      <c r="I23">
        <v>0.55756206398793484</v>
      </c>
      <c r="J23">
        <v>0.64361789026057892</v>
      </c>
      <c r="P23" s="60" t="s">
        <v>25</v>
      </c>
      <c r="Q23">
        <v>15.067936108481501</v>
      </c>
      <c r="R23">
        <v>27.157310330892511</v>
      </c>
    </row>
    <row r="24" spans="1:18" x14ac:dyDescent="0.25">
      <c r="A24" s="57" t="s">
        <v>26</v>
      </c>
      <c r="B24">
        <v>3.1651139257653771</v>
      </c>
      <c r="C24">
        <v>3.2764660730038351</v>
      </c>
      <c r="H24" s="60" t="s">
        <v>27</v>
      </c>
      <c r="I24">
        <v>0.55063930806866235</v>
      </c>
      <c r="J24">
        <v>0.56052284158074361</v>
      </c>
    </row>
    <row r="25" spans="1:18" x14ac:dyDescent="0.25">
      <c r="H25" s="60" t="s">
        <v>28</v>
      </c>
      <c r="I25">
        <v>0.38477034011662298</v>
      </c>
      <c r="J25">
        <v>0.3432876792606358</v>
      </c>
    </row>
    <row r="26" spans="1:18" x14ac:dyDescent="0.25">
      <c r="H26" s="60" t="s">
        <v>29</v>
      </c>
      <c r="I26">
        <v>0.4123637022907039</v>
      </c>
      <c r="J26">
        <v>0.40865557208349479</v>
      </c>
      <c r="P26" s="60" t="s">
        <v>30</v>
      </c>
      <c r="Q26">
        <v>99.012687292780356</v>
      </c>
    </row>
    <row r="27" spans="1:18" x14ac:dyDescent="0.25">
      <c r="H27" s="60" t="s">
        <v>31</v>
      </c>
      <c r="I27">
        <v>0.60243569070300895</v>
      </c>
      <c r="J27">
        <v>0.60630949122215372</v>
      </c>
    </row>
    <row r="28" spans="1:18" x14ac:dyDescent="0.25">
      <c r="H28" s="60" t="s">
        <v>32</v>
      </c>
      <c r="I28">
        <v>0.39542260717250233</v>
      </c>
      <c r="J28">
        <v>0.4976152154577223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4.1393406288409231</v>
      </c>
      <c r="C34">
        <v>3.290782904181806</v>
      </c>
      <c r="H34" s="60" t="s">
        <v>18</v>
      </c>
      <c r="I34">
        <v>0.73621593668097984</v>
      </c>
      <c r="J34">
        <v>0.7970265615481481</v>
      </c>
      <c r="P34" s="60" t="s">
        <v>19</v>
      </c>
      <c r="Q34">
        <v>-1.0494421639943849</v>
      </c>
      <c r="R34">
        <v>1.522113209864508</v>
      </c>
    </row>
    <row r="35" spans="1:18" x14ac:dyDescent="0.25">
      <c r="A35" s="57" t="s">
        <v>20</v>
      </c>
      <c r="B35">
        <v>18.705816236627559</v>
      </c>
      <c r="C35">
        <v>13.13797980359077</v>
      </c>
      <c r="H35" s="60" t="s">
        <v>21</v>
      </c>
      <c r="I35">
        <v>0.85904556406612331</v>
      </c>
      <c r="J35">
        <v>0.73238075169454475</v>
      </c>
      <c r="P35" s="60" t="s">
        <v>22</v>
      </c>
      <c r="Q35">
        <v>30.57466139620642</v>
      </c>
      <c r="R35">
        <v>27.544759874405148</v>
      </c>
    </row>
    <row r="36" spans="1:18" x14ac:dyDescent="0.25">
      <c r="A36" s="57" t="s">
        <v>23</v>
      </c>
      <c r="B36">
        <v>18.94150459638017</v>
      </c>
      <c r="C36">
        <v>26.167993817069469</v>
      </c>
      <c r="H36" s="60" t="s">
        <v>24</v>
      </c>
      <c r="I36">
        <v>0.71616733650310893</v>
      </c>
      <c r="J36">
        <v>0.65111699404083978</v>
      </c>
      <c r="P36" s="60" t="s">
        <v>25</v>
      </c>
      <c r="Q36">
        <v>105.9223515623239</v>
      </c>
      <c r="R36">
        <v>100.0409374480912</v>
      </c>
    </row>
    <row r="37" spans="1:18" x14ac:dyDescent="0.25">
      <c r="A37" s="57" t="s">
        <v>26</v>
      </c>
      <c r="B37">
        <v>22.84149195205493</v>
      </c>
      <c r="C37">
        <v>19.9274920395729</v>
      </c>
      <c r="H37" s="60" t="s">
        <v>27</v>
      </c>
      <c r="I37">
        <v>0.9622422240984968</v>
      </c>
      <c r="J37">
        <v>0.92709909342718311</v>
      </c>
    </row>
    <row r="38" spans="1:18" x14ac:dyDescent="0.25">
      <c r="H38" s="60" t="s">
        <v>28</v>
      </c>
      <c r="I38">
        <v>0.70716210477485664</v>
      </c>
      <c r="J38">
        <v>0.69588673811051249</v>
      </c>
    </row>
    <row r="39" spans="1:18" x14ac:dyDescent="0.25">
      <c r="H39" s="60" t="s">
        <v>29</v>
      </c>
      <c r="I39">
        <v>0.76484537045075873</v>
      </c>
      <c r="J39">
        <v>0.74801047480049609</v>
      </c>
      <c r="P39" s="60" t="s">
        <v>30</v>
      </c>
      <c r="Q39">
        <v>1931.9149148817639</v>
      </c>
    </row>
    <row r="40" spans="1:18" x14ac:dyDescent="0.25">
      <c r="H40" s="60" t="s">
        <v>31</v>
      </c>
      <c r="I40">
        <v>0.73989981596898802</v>
      </c>
      <c r="J40">
        <v>0.77598805567132023</v>
      </c>
    </row>
    <row r="41" spans="1:18" x14ac:dyDescent="0.25">
      <c r="H41" s="60" t="s">
        <v>32</v>
      </c>
      <c r="I41">
        <v>0.84700932890042147</v>
      </c>
      <c r="J41">
        <v>0.87758295592030733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3.5625995032249178</v>
      </c>
      <c r="C47">
        <v>3.0535161627545149</v>
      </c>
      <c r="H47" s="60" t="s">
        <v>18</v>
      </c>
      <c r="I47">
        <v>8.8464445126656938E-2</v>
      </c>
      <c r="J47">
        <v>9.1799757345334868E-2</v>
      </c>
      <c r="P47" s="60" t="s">
        <v>19</v>
      </c>
      <c r="Q47">
        <v>4.4996204542709846</v>
      </c>
      <c r="R47">
        <v>-6.6375460288444303</v>
      </c>
    </row>
    <row r="48" spans="1:18" x14ac:dyDescent="0.25">
      <c r="A48" s="57" t="s">
        <v>20</v>
      </c>
      <c r="B48">
        <v>12.4177912810637</v>
      </c>
      <c r="C48">
        <v>4.5141867815109364</v>
      </c>
      <c r="H48" s="60" t="s">
        <v>21</v>
      </c>
      <c r="I48">
        <v>8.9041209840368465E-2</v>
      </c>
      <c r="J48">
        <v>4.9873139200988501E-2</v>
      </c>
      <c r="P48" s="60" t="s">
        <v>22</v>
      </c>
      <c r="Q48">
        <v>12.594822397869031</v>
      </c>
      <c r="R48">
        <v>31.40665930838685</v>
      </c>
    </row>
    <row r="49" spans="1:18" x14ac:dyDescent="0.25">
      <c r="A49" s="57" t="s">
        <v>23</v>
      </c>
      <c r="B49">
        <v>10.09665267586765</v>
      </c>
      <c r="C49">
        <v>21.093960118402489</v>
      </c>
      <c r="H49" s="60" t="s">
        <v>24</v>
      </c>
      <c r="I49">
        <v>7.8889012782616591E-2</v>
      </c>
      <c r="J49">
        <v>8.9836755488210143E-2</v>
      </c>
      <c r="P49" s="60" t="s">
        <v>25</v>
      </c>
      <c r="Q49">
        <v>44.310983318032442</v>
      </c>
      <c r="R49">
        <v>101.8685962667643</v>
      </c>
    </row>
    <row r="50" spans="1:18" x14ac:dyDescent="0.25">
      <c r="A50" s="57" t="s">
        <v>26</v>
      </c>
      <c r="B50">
        <v>12.13345125064372</v>
      </c>
      <c r="C50">
        <v>21.75450318014957</v>
      </c>
      <c r="H50" s="60" t="s">
        <v>27</v>
      </c>
      <c r="I50">
        <v>0.24946025702491631</v>
      </c>
      <c r="J50">
        <v>0.28520661705017308</v>
      </c>
    </row>
    <row r="51" spans="1:18" x14ac:dyDescent="0.25">
      <c r="H51" s="60" t="s">
        <v>28</v>
      </c>
      <c r="I51">
        <v>0.1090683924003147</v>
      </c>
      <c r="J51">
        <v>5.4197239019292798E-2</v>
      </c>
    </row>
    <row r="52" spans="1:18" x14ac:dyDescent="0.25">
      <c r="H52" s="60" t="s">
        <v>29</v>
      </c>
      <c r="I52">
        <v>0.25166525320885491</v>
      </c>
      <c r="J52">
        <v>0.17261167758446869</v>
      </c>
      <c r="P52" s="60" t="s">
        <v>30</v>
      </c>
      <c r="Q52">
        <v>772.14016440901037</v>
      </c>
    </row>
    <row r="53" spans="1:18" x14ac:dyDescent="0.25">
      <c r="H53" s="60" t="s">
        <v>31</v>
      </c>
      <c r="I53">
        <v>0.14096208994212911</v>
      </c>
      <c r="J53">
        <v>0.12174955714681571</v>
      </c>
    </row>
    <row r="54" spans="1:18" x14ac:dyDescent="0.25">
      <c r="H54" s="60" t="s">
        <v>32</v>
      </c>
      <c r="I54">
        <v>0.28129938537436672</v>
      </c>
      <c r="J54">
        <v>0.16145811538423749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4.5728810581406698</v>
      </c>
      <c r="C60">
        <v>3.956121952651706</v>
      </c>
      <c r="H60" s="60" t="s">
        <v>18</v>
      </c>
      <c r="I60">
        <v>0.11802443155666451</v>
      </c>
      <c r="J60">
        <v>5.9955276207351318E-2</v>
      </c>
      <c r="P60" s="60" t="s">
        <v>19</v>
      </c>
      <c r="Q60">
        <v>-5.0604058252619433E-2</v>
      </c>
      <c r="R60">
        <v>0.25838726458542499</v>
      </c>
    </row>
    <row r="61" spans="1:18" x14ac:dyDescent="0.25">
      <c r="A61" s="57" t="s">
        <v>20</v>
      </c>
      <c r="B61">
        <v>17.997017140490449</v>
      </c>
      <c r="C61">
        <v>8.2720877533399246</v>
      </c>
      <c r="H61" s="60" t="s">
        <v>21</v>
      </c>
      <c r="I61">
        <v>7.7442464471843581E-2</v>
      </c>
      <c r="J61">
        <v>8.0869415595158547E-2</v>
      </c>
      <c r="P61" s="60" t="s">
        <v>22</v>
      </c>
      <c r="Q61">
        <v>6.1900260884708542</v>
      </c>
      <c r="R61">
        <v>9.4007549277084266</v>
      </c>
    </row>
    <row r="62" spans="1:18" x14ac:dyDescent="0.25">
      <c r="A62" s="57" t="s">
        <v>23</v>
      </c>
      <c r="B62">
        <v>4.416538975035162</v>
      </c>
      <c r="C62">
        <v>5.488618532934364</v>
      </c>
      <c r="H62" s="60" t="s">
        <v>24</v>
      </c>
      <c r="I62">
        <v>9.627222847099029E-2</v>
      </c>
      <c r="J62">
        <v>8.2700301175798144E-2</v>
      </c>
      <c r="P62" s="60" t="s">
        <v>25</v>
      </c>
      <c r="Q62">
        <v>35.281994529670079</v>
      </c>
      <c r="R62">
        <v>51.114565634605214</v>
      </c>
    </row>
    <row r="63" spans="1:18" x14ac:dyDescent="0.25">
      <c r="A63" s="57" t="s">
        <v>26</v>
      </c>
      <c r="B63">
        <v>9.0251514965073376</v>
      </c>
      <c r="C63">
        <v>8.7572419865978421</v>
      </c>
      <c r="H63" s="60" t="s">
        <v>27</v>
      </c>
      <c r="I63">
        <v>0.1415369680569892</v>
      </c>
      <c r="J63">
        <v>8.635715793573441E-2</v>
      </c>
    </row>
    <row r="64" spans="1:18" x14ac:dyDescent="0.25">
      <c r="H64" s="60" t="s">
        <v>28</v>
      </c>
      <c r="I64">
        <v>6.7391316051632483E-2</v>
      </c>
      <c r="J64">
        <v>9.1918810900959991E-2</v>
      </c>
    </row>
    <row r="65" spans="1:18" x14ac:dyDescent="0.25">
      <c r="H65" s="60" t="s">
        <v>29</v>
      </c>
      <c r="I65">
        <v>9.080246864337041E-2</v>
      </c>
      <c r="J65">
        <v>0.1189441350258692</v>
      </c>
      <c r="P65" s="60" t="s">
        <v>30</v>
      </c>
      <c r="Q65">
        <v>785.68168691677749</v>
      </c>
    </row>
    <row r="66" spans="1:18" x14ac:dyDescent="0.25">
      <c r="H66" s="60" t="s">
        <v>31</v>
      </c>
      <c r="I66">
        <v>0.1025096645386791</v>
      </c>
      <c r="J66">
        <v>0.1017062020469964</v>
      </c>
    </row>
    <row r="67" spans="1:18" x14ac:dyDescent="0.25">
      <c r="H67" s="60" t="s">
        <v>32</v>
      </c>
      <c r="I67">
        <v>9.9291206978669833E-2</v>
      </c>
      <c r="J67">
        <v>9.6142698640930252E-2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3.7635000445296698</v>
      </c>
      <c r="C73">
        <v>3.195749662999416</v>
      </c>
      <c r="H73" s="60" t="s">
        <v>18</v>
      </c>
      <c r="I73">
        <v>0.1060769234414228</v>
      </c>
      <c r="J73">
        <v>0.1550979285169472</v>
      </c>
      <c r="P73" s="60" t="s">
        <v>19</v>
      </c>
      <c r="Q73">
        <v>0.28364892555236998</v>
      </c>
      <c r="R73">
        <v>-0.1994836094692537</v>
      </c>
    </row>
    <row r="74" spans="1:18" x14ac:dyDescent="0.25">
      <c r="A74" s="57" t="s">
        <v>20</v>
      </c>
      <c r="B74">
        <v>13.3821245774645</v>
      </c>
      <c r="C74">
        <v>4.9622561561451093</v>
      </c>
      <c r="H74" s="60" t="s">
        <v>21</v>
      </c>
      <c r="I74">
        <v>8.054796937206174E-2</v>
      </c>
      <c r="J74">
        <v>0.12909722174444249</v>
      </c>
      <c r="P74" s="60" t="s">
        <v>22</v>
      </c>
      <c r="Q74">
        <v>2.3413769943629359</v>
      </c>
      <c r="R74">
        <v>4.1111628123446344</v>
      </c>
    </row>
    <row r="75" spans="1:18" x14ac:dyDescent="0.25">
      <c r="A75" s="57" t="s">
        <v>23</v>
      </c>
      <c r="B75">
        <v>4.4750108210067916</v>
      </c>
      <c r="C75">
        <v>7.452266322729562</v>
      </c>
      <c r="H75" s="60" t="s">
        <v>24</v>
      </c>
      <c r="I75">
        <v>9.8992258563458252E-2</v>
      </c>
      <c r="J75">
        <v>0.1075436418349518</v>
      </c>
      <c r="P75" s="60" t="s">
        <v>25</v>
      </c>
      <c r="Q75">
        <v>14.790676016526421</v>
      </c>
      <c r="R75">
        <v>22.176482483659129</v>
      </c>
    </row>
    <row r="76" spans="1:18" x14ac:dyDescent="0.25">
      <c r="A76" s="57" t="s">
        <v>26</v>
      </c>
      <c r="B76">
        <v>4.3141089234579368</v>
      </c>
      <c r="C76">
        <v>4.4224989611302599</v>
      </c>
      <c r="H76" s="60" t="s">
        <v>27</v>
      </c>
      <c r="I76">
        <v>7.3002042667386552E-2</v>
      </c>
      <c r="J76">
        <v>0.1155935399044911</v>
      </c>
    </row>
    <row r="77" spans="1:18" x14ac:dyDescent="0.25">
      <c r="H77" s="60" t="s">
        <v>28</v>
      </c>
      <c r="I77">
        <v>9.5233569842687021E-2</v>
      </c>
      <c r="J77">
        <v>0.1240109871074872</v>
      </c>
    </row>
    <row r="78" spans="1:18" x14ac:dyDescent="0.25">
      <c r="H78" s="60" t="s">
        <v>29</v>
      </c>
      <c r="I78">
        <v>0.10940829972765501</v>
      </c>
      <c r="J78">
        <v>9.0578844749811344E-2</v>
      </c>
      <c r="P78" s="60" t="s">
        <v>30</v>
      </c>
      <c r="Q78">
        <v>114.4410025171903</v>
      </c>
    </row>
    <row r="79" spans="1:18" x14ac:dyDescent="0.25">
      <c r="H79" s="60" t="s">
        <v>31</v>
      </c>
      <c r="I79">
        <v>0.13088128917065051</v>
      </c>
      <c r="J79">
        <v>0.11491537537290961</v>
      </c>
    </row>
    <row r="80" spans="1:18" x14ac:dyDescent="0.25">
      <c r="H80" s="60" t="s">
        <v>32</v>
      </c>
      <c r="I80">
        <v>0.1055216389751067</v>
      </c>
      <c r="J80">
        <v>0.13345991164525989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5.8213309685477643</v>
      </c>
      <c r="C86">
        <v>5.5214099379130754</v>
      </c>
      <c r="H86" s="60" t="s">
        <v>18</v>
      </c>
      <c r="I86">
        <v>0.36985429195413833</v>
      </c>
      <c r="J86">
        <v>0.32636786124501499</v>
      </c>
      <c r="P86" s="60" t="s">
        <v>19</v>
      </c>
      <c r="Q86">
        <v>9.2184590977298086E-2</v>
      </c>
      <c r="R86">
        <v>0.1139744815267995</v>
      </c>
    </row>
    <row r="87" spans="1:18" x14ac:dyDescent="0.25">
      <c r="A87" s="57" t="s">
        <v>20</v>
      </c>
      <c r="B87">
        <v>37.578456111690507</v>
      </c>
      <c r="C87">
        <v>17.70106265603447</v>
      </c>
      <c r="H87" s="60" t="s">
        <v>21</v>
      </c>
      <c r="I87">
        <v>0.25344842457314959</v>
      </c>
      <c r="J87">
        <v>0.33691489617290871</v>
      </c>
      <c r="P87" s="60" t="s">
        <v>22</v>
      </c>
      <c r="Q87">
        <v>8.7391802947692039</v>
      </c>
      <c r="R87">
        <v>10.38136751577594</v>
      </c>
    </row>
    <row r="88" spans="1:18" x14ac:dyDescent="0.25">
      <c r="A88" s="57" t="s">
        <v>23</v>
      </c>
      <c r="B88">
        <v>16.60514948099852</v>
      </c>
      <c r="C88">
        <v>18.83291939089596</v>
      </c>
      <c r="H88" s="60" t="s">
        <v>24</v>
      </c>
      <c r="I88">
        <v>0.32127840040252981</v>
      </c>
      <c r="J88">
        <v>0.50300423404427497</v>
      </c>
      <c r="P88" s="60" t="s">
        <v>25</v>
      </c>
      <c r="Q88">
        <v>46.190981527937652</v>
      </c>
      <c r="R88">
        <v>56.1856071773854</v>
      </c>
    </row>
    <row r="89" spans="1:18" x14ac:dyDescent="0.25">
      <c r="A89" s="57" t="s">
        <v>26</v>
      </c>
      <c r="B89">
        <v>16.167624721680099</v>
      </c>
      <c r="C89">
        <v>26.327937688532842</v>
      </c>
      <c r="H89" s="60" t="s">
        <v>27</v>
      </c>
      <c r="I89">
        <v>0.23998406732414579</v>
      </c>
      <c r="J89">
        <v>0.62645961528314043</v>
      </c>
    </row>
    <row r="90" spans="1:18" x14ac:dyDescent="0.25">
      <c r="H90" s="60" t="s">
        <v>28</v>
      </c>
      <c r="I90">
        <v>0.24549979477213699</v>
      </c>
      <c r="J90">
        <v>0.45633952777881831</v>
      </c>
    </row>
    <row r="91" spans="1:18" x14ac:dyDescent="0.25">
      <c r="H91" s="60" t="s">
        <v>29</v>
      </c>
      <c r="I91">
        <v>0.28601897645812729</v>
      </c>
      <c r="J91">
        <v>0.34385748910313629</v>
      </c>
      <c r="P91" s="60" t="s">
        <v>30</v>
      </c>
      <c r="Q91">
        <v>866.2941443315508</v>
      </c>
    </row>
    <row r="92" spans="1:18" x14ac:dyDescent="0.25">
      <c r="H92" s="60" t="s">
        <v>31</v>
      </c>
      <c r="I92">
        <v>0.60728001291129441</v>
      </c>
      <c r="J92">
        <v>0.66637830072632387</v>
      </c>
    </row>
    <row r="93" spans="1:18" x14ac:dyDescent="0.25">
      <c r="H93" s="60" t="s">
        <v>32</v>
      </c>
      <c r="I93">
        <v>0.23721322025536609</v>
      </c>
      <c r="J93">
        <v>0.61745882957290243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4.2186655249218976</v>
      </c>
      <c r="C99">
        <v>3.105747253486995</v>
      </c>
      <c r="H99" s="60" t="s">
        <v>18</v>
      </c>
      <c r="I99">
        <v>7.4994353139570272E-2</v>
      </c>
      <c r="J99">
        <v>0.1479800060586863</v>
      </c>
      <c r="P99" s="60" t="s">
        <v>19</v>
      </c>
      <c r="Q99">
        <v>9.8681782650420033E-2</v>
      </c>
      <c r="R99">
        <v>-4.41085257610669E-2</v>
      </c>
    </row>
    <row r="100" spans="1:18" x14ac:dyDescent="0.25">
      <c r="A100" s="57" t="s">
        <v>20</v>
      </c>
      <c r="B100">
        <v>15.74095465412201</v>
      </c>
      <c r="C100">
        <v>5.9676412649569937</v>
      </c>
      <c r="H100" s="60" t="s">
        <v>21</v>
      </c>
      <c r="I100">
        <v>0.1188166071058951</v>
      </c>
      <c r="J100">
        <v>0.108391892936354</v>
      </c>
      <c r="P100" s="60" t="s">
        <v>22</v>
      </c>
      <c r="Q100">
        <v>4.1188837138062144</v>
      </c>
      <c r="R100">
        <v>6.907291345684575</v>
      </c>
    </row>
    <row r="101" spans="1:18" x14ac:dyDescent="0.25">
      <c r="A101" s="57" t="s">
        <v>23</v>
      </c>
      <c r="B101">
        <v>6.0095444440159724</v>
      </c>
      <c r="C101">
        <v>11.29773120393641</v>
      </c>
      <c r="H101" s="60" t="s">
        <v>24</v>
      </c>
      <c r="I101">
        <v>9.5354282119805511E-2</v>
      </c>
      <c r="J101">
        <v>0.1461338168971627</v>
      </c>
      <c r="P101" s="60" t="s">
        <v>25</v>
      </c>
      <c r="Q101">
        <v>22.717594129561618</v>
      </c>
      <c r="R101">
        <v>33.77221131616308</v>
      </c>
    </row>
    <row r="102" spans="1:18" x14ac:dyDescent="0.25">
      <c r="A102" s="57" t="s">
        <v>26</v>
      </c>
      <c r="B102">
        <v>4.4317997739661639</v>
      </c>
      <c r="C102">
        <v>17.457679041581301</v>
      </c>
      <c r="H102" s="60" t="s">
        <v>27</v>
      </c>
      <c r="I102">
        <v>0.15883630140165739</v>
      </c>
      <c r="J102">
        <v>0.12825873866370921</v>
      </c>
    </row>
    <row r="103" spans="1:18" x14ac:dyDescent="0.25">
      <c r="H103" s="60" t="s">
        <v>28</v>
      </c>
      <c r="I103">
        <v>6.070232279035017E-2</v>
      </c>
      <c r="J103">
        <v>9.1919214969138213E-2</v>
      </c>
    </row>
    <row r="104" spans="1:18" x14ac:dyDescent="0.25">
      <c r="H104" s="60" t="s">
        <v>29</v>
      </c>
      <c r="I104">
        <v>0.1334465401850877</v>
      </c>
      <c r="J104">
        <v>0.1700803558375204</v>
      </c>
      <c r="P104" s="60" t="s">
        <v>30</v>
      </c>
      <c r="Q104">
        <v>449.09393854574017</v>
      </c>
    </row>
    <row r="105" spans="1:18" x14ac:dyDescent="0.25">
      <c r="H105" s="60" t="s">
        <v>31</v>
      </c>
      <c r="I105">
        <v>0.18313581013315289</v>
      </c>
      <c r="J105">
        <v>0.18082911660858841</v>
      </c>
    </row>
    <row r="106" spans="1:18" x14ac:dyDescent="0.25">
      <c r="H106" s="60" t="s">
        <v>32</v>
      </c>
      <c r="I106">
        <v>9.9243881292243319E-2</v>
      </c>
      <c r="J106">
        <v>0.1006480924010166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3.5451117464661328</v>
      </c>
      <c r="C112">
        <v>3.749034828963532</v>
      </c>
      <c r="H112" s="60" t="s">
        <v>18</v>
      </c>
      <c r="I112">
        <v>0.1784768281297201</v>
      </c>
      <c r="J112">
        <v>0.14871702765808301</v>
      </c>
      <c r="P112" s="60" t="s">
        <v>19</v>
      </c>
      <c r="Q112">
        <v>0.29625706244359368</v>
      </c>
      <c r="R112">
        <v>-1.151785393234537</v>
      </c>
    </row>
    <row r="113" spans="1:18" x14ac:dyDescent="0.25">
      <c r="A113" s="57" t="s">
        <v>20</v>
      </c>
      <c r="B113">
        <v>35.187724083546243</v>
      </c>
      <c r="C113">
        <v>6.7237195404353924</v>
      </c>
      <c r="H113" s="60" t="s">
        <v>21</v>
      </c>
      <c r="I113">
        <v>0.1687023596648568</v>
      </c>
      <c r="J113">
        <v>9.0001131628333786E-2</v>
      </c>
      <c r="P113" s="60" t="s">
        <v>22</v>
      </c>
      <c r="Q113">
        <v>7.128004706713722</v>
      </c>
      <c r="R113">
        <v>24.452673387656191</v>
      </c>
    </row>
    <row r="114" spans="1:18" x14ac:dyDescent="0.25">
      <c r="A114" s="57" t="s">
        <v>23</v>
      </c>
      <c r="B114">
        <v>16.034913887115959</v>
      </c>
      <c r="C114">
        <v>26.974714391667881</v>
      </c>
      <c r="H114" s="60" t="s">
        <v>24</v>
      </c>
      <c r="I114">
        <v>0.1596031602836748</v>
      </c>
      <c r="J114">
        <v>0.1426541232530362</v>
      </c>
      <c r="P114" s="60" t="s">
        <v>25</v>
      </c>
      <c r="Q114">
        <v>30.658789963652989</v>
      </c>
      <c r="R114">
        <v>94.129345209413316</v>
      </c>
    </row>
    <row r="115" spans="1:18" x14ac:dyDescent="0.25">
      <c r="A115" s="57" t="s">
        <v>26</v>
      </c>
      <c r="B115">
        <v>17.223345561790001</v>
      </c>
      <c r="C115">
        <v>29.820073606885231</v>
      </c>
      <c r="H115" s="60" t="s">
        <v>27</v>
      </c>
      <c r="I115">
        <v>0.28699709822681918</v>
      </c>
      <c r="J115">
        <v>0.17320509351245211</v>
      </c>
    </row>
    <row r="116" spans="1:18" x14ac:dyDescent="0.25">
      <c r="H116" s="60" t="s">
        <v>28</v>
      </c>
      <c r="I116">
        <v>7.4724533987846758E-2</v>
      </c>
      <c r="J116">
        <v>0.1198712310989674</v>
      </c>
    </row>
    <row r="117" spans="1:18" x14ac:dyDescent="0.25">
      <c r="H117" s="60" t="s">
        <v>29</v>
      </c>
      <c r="I117">
        <v>0.1323871178941862</v>
      </c>
      <c r="J117">
        <v>0.13594898758032919</v>
      </c>
      <c r="P117" s="60" t="s">
        <v>30</v>
      </c>
      <c r="Q117">
        <v>1292.8296012195019</v>
      </c>
    </row>
    <row r="118" spans="1:18" x14ac:dyDescent="0.25">
      <c r="H118" s="60" t="s">
        <v>31</v>
      </c>
      <c r="I118">
        <v>0.25660148177225989</v>
      </c>
      <c r="J118">
        <v>0.1228722722174736</v>
      </c>
    </row>
    <row r="119" spans="1:18" x14ac:dyDescent="0.25">
      <c r="H119" s="60" t="s">
        <v>32</v>
      </c>
      <c r="I119">
        <v>0.13246794051104729</v>
      </c>
      <c r="J119">
        <v>0.14850643231794841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3.7726139654500579</v>
      </c>
      <c r="C146">
        <v>3.415060218012008</v>
      </c>
    </row>
    <row r="147" spans="1:25" x14ac:dyDescent="0.25">
      <c r="A147" s="57" t="s">
        <v>20</v>
      </c>
      <c r="B147">
        <v>10.783605564327649</v>
      </c>
      <c r="C147">
        <v>4.1099484794141361</v>
      </c>
    </row>
    <row r="148" spans="1:25" x14ac:dyDescent="0.25">
      <c r="A148" s="57" t="s">
        <v>23</v>
      </c>
      <c r="B148">
        <v>4.7258221515139081</v>
      </c>
      <c r="C148">
        <v>4.4874361258494133</v>
      </c>
    </row>
    <row r="149" spans="1:25" x14ac:dyDescent="0.25">
      <c r="A149" s="57" t="s">
        <v>26</v>
      </c>
      <c r="B149">
        <v>2.8650007566242759</v>
      </c>
      <c r="C149">
        <v>2.682365172472263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-6.0925042261900181E-2</v>
      </c>
      <c r="C160">
        <v>9.8711605050889828E-2</v>
      </c>
      <c r="D160">
        <v>0.10039579336121759</v>
      </c>
      <c r="H160" s="61" t="s">
        <v>70</v>
      </c>
      <c r="I160">
        <v>0.23737199788006921</v>
      </c>
      <c r="J160">
        <v>-0.10845949927131029</v>
      </c>
      <c r="K160">
        <v>-0.1042303372792935</v>
      </c>
      <c r="O160" s="61" t="s">
        <v>71</v>
      </c>
      <c r="P160">
        <v>-2.2102167988329119E-2</v>
      </c>
      <c r="Q160">
        <v>-0.1292563467386269</v>
      </c>
      <c r="W160" s="61" t="s">
        <v>18</v>
      </c>
      <c r="X160">
        <v>-1.4926798620307701E-2</v>
      </c>
      <c r="Y160">
        <v>-4.3418008100812353E-2</v>
      </c>
    </row>
    <row r="161" spans="1:25" x14ac:dyDescent="0.25">
      <c r="A161" s="61" t="s">
        <v>20</v>
      </c>
      <c r="B161">
        <v>-5.3615141090763421E-3</v>
      </c>
      <c r="C161">
        <v>-2.9902992842417559E-2</v>
      </c>
      <c r="D161">
        <v>-1.6254529759201199E-2</v>
      </c>
      <c r="H161" s="61" t="s">
        <v>72</v>
      </c>
      <c r="I161">
        <v>-9.5119264549328827E-2</v>
      </c>
      <c r="J161">
        <v>3.5253937059481058E-2</v>
      </c>
      <c r="K161">
        <v>1.187760937753678E-2</v>
      </c>
      <c r="O161" s="61" t="s">
        <v>73</v>
      </c>
      <c r="P161">
        <v>7.7643105636335627E-2</v>
      </c>
      <c r="Q161">
        <v>0.14248481755434969</v>
      </c>
      <c r="W161" s="61" t="s">
        <v>21</v>
      </c>
      <c r="X161">
        <v>-3.37145008440593E-3</v>
      </c>
      <c r="Y161">
        <v>1.651939167206791E-2</v>
      </c>
    </row>
    <row r="162" spans="1:25" x14ac:dyDescent="0.25">
      <c r="A162" s="61" t="s">
        <v>23</v>
      </c>
      <c r="B162">
        <v>-1.3909270459540209E-2</v>
      </c>
      <c r="C162">
        <v>-8.9984497649342916E-3</v>
      </c>
      <c r="D162">
        <v>-1.362327354894198E-2</v>
      </c>
      <c r="H162" s="61" t="s">
        <v>74</v>
      </c>
      <c r="I162">
        <v>-5.5423296578458847E-2</v>
      </c>
      <c r="J162">
        <v>-5.2676971475901883E-2</v>
      </c>
      <c r="K162">
        <v>-4.6858751585152583E-2</v>
      </c>
      <c r="O162" s="61" t="s">
        <v>75</v>
      </c>
      <c r="P162">
        <v>3.1489514243338679E-2</v>
      </c>
      <c r="Q162">
        <v>3.9338570431735088E-2</v>
      </c>
      <c r="W162" s="61" t="s">
        <v>24</v>
      </c>
      <c r="X162">
        <v>2.332396226044714E-2</v>
      </c>
      <c r="Y162">
        <v>0.1301704126999321</v>
      </c>
    </row>
    <row r="163" spans="1:25" x14ac:dyDescent="0.25">
      <c r="A163" s="61" t="s">
        <v>26</v>
      </c>
      <c r="B163">
        <v>0.14025207894545411</v>
      </c>
      <c r="C163">
        <v>-2.5431758976319819E-2</v>
      </c>
      <c r="D163">
        <v>-1.765506286725935E-2</v>
      </c>
      <c r="H163" s="61" t="s">
        <v>76</v>
      </c>
      <c r="I163">
        <v>7.0004721145288593E-2</v>
      </c>
      <c r="J163">
        <v>-0.11885777213012209</v>
      </c>
      <c r="K163">
        <v>-0.1240806596795946</v>
      </c>
      <c r="O163" s="61" t="s">
        <v>77</v>
      </c>
      <c r="P163">
        <v>-1.172183398321224E-2</v>
      </c>
      <c r="Q163">
        <v>-8.3178443858147585E-2</v>
      </c>
      <c r="W163" s="61" t="s">
        <v>27</v>
      </c>
      <c r="X163">
        <v>2.2826684961230959E-2</v>
      </c>
      <c r="Y163">
        <v>6.0976544751862538E-2</v>
      </c>
    </row>
    <row r="164" spans="1:25" x14ac:dyDescent="0.25">
      <c r="W164" s="61" t="s">
        <v>28</v>
      </c>
      <c r="X164">
        <v>-6.5648230412287276E-2</v>
      </c>
      <c r="Y164">
        <v>-2.7933942722414541E-2</v>
      </c>
    </row>
    <row r="165" spans="1:25" x14ac:dyDescent="0.25">
      <c r="W165" s="61" t="s">
        <v>29</v>
      </c>
      <c r="X165">
        <v>1.347679091642728E-2</v>
      </c>
      <c r="Y165">
        <v>4.6852000057851728E-2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-5.5689455053847439E-2</v>
      </c>
      <c r="Y166">
        <v>-2.0404032791053871E-2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5.0721025669415547E-3</v>
      </c>
      <c r="Y167">
        <v>4.3741467611653671E-2</v>
      </c>
    </row>
    <row r="168" spans="1:25" x14ac:dyDescent="0.25">
      <c r="A168" s="61" t="s">
        <v>17</v>
      </c>
      <c r="B168">
        <v>0.4565524597664018</v>
      </c>
      <c r="C168">
        <v>-0.24080896438309971</v>
      </c>
      <c r="D168">
        <v>-0.25044163342428549</v>
      </c>
      <c r="H168" s="61" t="s">
        <v>70</v>
      </c>
      <c r="I168">
        <v>0.85632721505924392</v>
      </c>
      <c r="J168">
        <v>-0.44553311306190629</v>
      </c>
      <c r="K168">
        <v>-0.45382000218084639</v>
      </c>
      <c r="O168" s="61" t="s">
        <v>71</v>
      </c>
      <c r="P168">
        <v>0.65012111470631928</v>
      </c>
      <c r="Q168">
        <v>0.66108891811381587</v>
      </c>
    </row>
    <row r="169" spans="1:25" x14ac:dyDescent="0.25">
      <c r="A169" s="61" t="s">
        <v>20</v>
      </c>
      <c r="B169">
        <v>0.15608193721242761</v>
      </c>
      <c r="C169">
        <v>-0.12549423725736461</v>
      </c>
      <c r="D169">
        <v>-0.13077064826113441</v>
      </c>
      <c r="H169" s="61" t="s">
        <v>72</v>
      </c>
      <c r="I169">
        <v>0.68297741362117625</v>
      </c>
      <c r="J169">
        <v>-0.37889811241869448</v>
      </c>
      <c r="K169">
        <v>-0.40122673011856452</v>
      </c>
      <c r="O169" s="61" t="s">
        <v>73</v>
      </c>
      <c r="P169">
        <v>0.86346027684570048</v>
      </c>
      <c r="Q169">
        <v>0.865437231216724</v>
      </c>
    </row>
    <row r="170" spans="1:25" x14ac:dyDescent="0.25">
      <c r="A170" s="61" t="s">
        <v>23</v>
      </c>
      <c r="B170">
        <v>-1.062320476635304E-3</v>
      </c>
      <c r="C170">
        <v>0.30231205016511059</v>
      </c>
      <c r="D170">
        <v>0.26962740069620689</v>
      </c>
      <c r="H170" s="61" t="s">
        <v>74</v>
      </c>
      <c r="I170">
        <v>-3.0783822067734891E-3</v>
      </c>
      <c r="J170">
        <v>-9.7902619022950822E-3</v>
      </c>
      <c r="K170">
        <v>1.2478287230847551E-2</v>
      </c>
      <c r="O170" s="61" t="s">
        <v>75</v>
      </c>
      <c r="P170">
        <v>0.49356553104627099</v>
      </c>
      <c r="Q170">
        <v>0.47819229256967938</v>
      </c>
      <c r="W170" s="57" t="s">
        <v>79</v>
      </c>
    </row>
    <row r="171" spans="1:25" x14ac:dyDescent="0.25">
      <c r="A171" s="61" t="s">
        <v>26</v>
      </c>
      <c r="B171">
        <v>-7.7788987168885812E-2</v>
      </c>
      <c r="C171">
        <v>0.1002069033427766</v>
      </c>
      <c r="D171">
        <v>6.7911913512354441E-2</v>
      </c>
      <c r="H171" s="61" t="s">
        <v>76</v>
      </c>
      <c r="I171">
        <v>0.67429572085229172</v>
      </c>
      <c r="J171">
        <v>-0.1799389163258667</v>
      </c>
      <c r="K171">
        <v>-0.1904163310784017</v>
      </c>
      <c r="O171" s="61" t="s">
        <v>77</v>
      </c>
      <c r="P171">
        <v>0.86633825284271515</v>
      </c>
      <c r="Q171">
        <v>0.84843243082589637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0.45312716494675898</v>
      </c>
      <c r="Y172">
        <v>0.51257221781294193</v>
      </c>
    </row>
    <row r="173" spans="1:25" x14ac:dyDescent="0.25">
      <c r="W173" s="61" t="s">
        <v>21</v>
      </c>
      <c r="X173">
        <v>0.48832257589628769</v>
      </c>
      <c r="Y173">
        <v>0.56511360620064177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0.86433414225591154</v>
      </c>
      <c r="Y174">
        <v>0.87445083898082088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0.85994663239381564</v>
      </c>
      <c r="Y175">
        <v>0.85985091490440657</v>
      </c>
    </row>
    <row r="176" spans="1:25" x14ac:dyDescent="0.25">
      <c r="A176" s="61" t="s">
        <v>17</v>
      </c>
      <c r="B176">
        <v>0.17454784869070411</v>
      </c>
      <c r="C176">
        <v>0.24355250453273131</v>
      </c>
      <c r="D176">
        <v>0.21623121658215699</v>
      </c>
      <c r="H176" s="61" t="s">
        <v>70</v>
      </c>
      <c r="I176">
        <v>0.63012300624818296</v>
      </c>
      <c r="J176">
        <v>0.67439717986004921</v>
      </c>
      <c r="K176">
        <v>0.6517034488083856</v>
      </c>
      <c r="O176" s="61" t="s">
        <v>71</v>
      </c>
      <c r="P176">
        <v>0.8168284724387469</v>
      </c>
      <c r="Q176">
        <v>0.75817814635065128</v>
      </c>
      <c r="W176" s="61" t="s">
        <v>28</v>
      </c>
      <c r="X176">
        <v>-2.296694902216323E-2</v>
      </c>
      <c r="Y176">
        <v>-4.1207626392668499E-2</v>
      </c>
    </row>
    <row r="177" spans="1:25" x14ac:dyDescent="0.25">
      <c r="A177" s="61" t="s">
        <v>20</v>
      </c>
      <c r="B177">
        <v>0.26898879736899228</v>
      </c>
      <c r="C177">
        <v>0.27208404316993151</v>
      </c>
      <c r="D177">
        <v>0.2558864635728792</v>
      </c>
      <c r="H177" s="61" t="s">
        <v>72</v>
      </c>
      <c r="I177">
        <v>0.76992808063959151</v>
      </c>
      <c r="J177">
        <v>0.76701656968797027</v>
      </c>
      <c r="K177">
        <v>0.7234235939784367</v>
      </c>
      <c r="O177" s="61" t="s">
        <v>73</v>
      </c>
      <c r="P177">
        <v>0.7159620484620286</v>
      </c>
      <c r="Q177">
        <v>0.67603225694024094</v>
      </c>
      <c r="W177" s="61" t="s">
        <v>29</v>
      </c>
      <c r="X177">
        <v>0.55801444213578089</v>
      </c>
      <c r="Y177">
        <v>0.6062480279893222</v>
      </c>
    </row>
    <row r="178" spans="1:25" x14ac:dyDescent="0.25">
      <c r="A178" s="61" t="s">
        <v>23</v>
      </c>
      <c r="B178">
        <v>0.6805200702042955</v>
      </c>
      <c r="C178">
        <v>0.55006522633661548</v>
      </c>
      <c r="D178">
        <v>0.52485800010540784</v>
      </c>
      <c r="H178" s="61" t="s">
        <v>74</v>
      </c>
      <c r="I178">
        <v>-0.21537632791859829</v>
      </c>
      <c r="J178">
        <v>-0.22710565003861641</v>
      </c>
      <c r="K178">
        <v>-0.200234649786555</v>
      </c>
      <c r="O178" s="61" t="s">
        <v>75</v>
      </c>
      <c r="P178">
        <v>0.60307926664817302</v>
      </c>
      <c r="Q178">
        <v>0.51725450186108857</v>
      </c>
      <c r="W178" s="61" t="s">
        <v>31</v>
      </c>
      <c r="X178">
        <v>0.69911207440163303</v>
      </c>
      <c r="Y178">
        <v>0.73205454125363001</v>
      </c>
    </row>
    <row r="179" spans="1:25" x14ac:dyDescent="0.25">
      <c r="A179" s="61" t="s">
        <v>26</v>
      </c>
      <c r="B179">
        <v>0.77700452623629501</v>
      </c>
      <c r="C179">
        <v>0.63150641604482027</v>
      </c>
      <c r="D179">
        <v>0.60355595765945502</v>
      </c>
      <c r="H179" s="61" t="s">
        <v>76</v>
      </c>
      <c r="I179">
        <v>0.60337952052244226</v>
      </c>
      <c r="J179">
        <v>0.61843859399890999</v>
      </c>
      <c r="K179">
        <v>0.56026250013144729</v>
      </c>
      <c r="O179" s="61" t="s">
        <v>77</v>
      </c>
      <c r="P179">
        <v>0.53070617888422622</v>
      </c>
      <c r="Q179">
        <v>0.50217108089990592</v>
      </c>
      <c r="W179" s="61" t="s">
        <v>32</v>
      </c>
      <c r="X179">
        <v>0.64124270191215049</v>
      </c>
      <c r="Y179">
        <v>0.6591583902072754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4.5830303687350499E-2</v>
      </c>
      <c r="C184">
        <v>8.3703343405569286E-2</v>
      </c>
      <c r="D184">
        <v>7.311574696835281E-2</v>
      </c>
      <c r="H184" s="61" t="s">
        <v>70</v>
      </c>
      <c r="I184">
        <v>-9.6980845273873559E-2</v>
      </c>
      <c r="J184">
        <v>0.10057864037781369</v>
      </c>
      <c r="K184">
        <v>9.7197070469039262E-2</v>
      </c>
      <c r="O184" s="61" t="s">
        <v>71</v>
      </c>
      <c r="P184">
        <v>0.18505967237482049</v>
      </c>
      <c r="Q184">
        <v>0.15887455923690141</v>
      </c>
      <c r="W184" s="61" t="s">
        <v>18</v>
      </c>
      <c r="X184">
        <v>0.33616711389921222</v>
      </c>
      <c r="Y184">
        <v>0.3515510301057016</v>
      </c>
    </row>
    <row r="185" spans="1:25" x14ac:dyDescent="0.25">
      <c r="A185" s="61" t="s">
        <v>20</v>
      </c>
      <c r="B185">
        <v>9.708410134236227E-2</v>
      </c>
      <c r="C185">
        <v>-2.5766051720103419E-2</v>
      </c>
      <c r="D185">
        <v>-1.8827934239992059E-2</v>
      </c>
      <c r="H185" s="61" t="s">
        <v>72</v>
      </c>
      <c r="I185">
        <v>0.17650724670281889</v>
      </c>
      <c r="J185">
        <v>-2.7429052252838839E-2</v>
      </c>
      <c r="K185">
        <v>-3.3582692782925291E-2</v>
      </c>
      <c r="O185" s="61" t="s">
        <v>73</v>
      </c>
      <c r="P185">
        <v>-3.1853556531654247E-2</v>
      </c>
      <c r="Q185">
        <v>-8.3974948593974544E-2</v>
      </c>
      <c r="W185" s="61" t="s">
        <v>21</v>
      </c>
      <c r="X185">
        <v>0.28651288393710528</v>
      </c>
      <c r="Y185">
        <v>0.29743040240434537</v>
      </c>
    </row>
    <row r="186" spans="1:25" x14ac:dyDescent="0.25">
      <c r="A186" s="61" t="s">
        <v>23</v>
      </c>
      <c r="B186">
        <v>0.18459412150215579</v>
      </c>
      <c r="C186">
        <v>6.2238160616312127E-2</v>
      </c>
      <c r="D186">
        <v>4.3040399336223042E-2</v>
      </c>
      <c r="H186" s="61" t="s">
        <v>74</v>
      </c>
      <c r="I186">
        <v>-1.3699772220219741E-2</v>
      </c>
      <c r="J186">
        <v>-2.7508453873914769E-2</v>
      </c>
      <c r="K186">
        <v>-2.625127404775944E-2</v>
      </c>
      <c r="O186" s="61" t="s">
        <v>75</v>
      </c>
      <c r="P186">
        <v>-4.3029796636590012E-2</v>
      </c>
      <c r="Q186">
        <v>-3.7803311778704232E-2</v>
      </c>
      <c r="W186" s="61" t="s">
        <v>24</v>
      </c>
      <c r="X186">
        <v>0.56150226150263882</v>
      </c>
      <c r="Y186">
        <v>0.52214838187242096</v>
      </c>
    </row>
    <row r="187" spans="1:25" x14ac:dyDescent="0.25">
      <c r="A187" s="61" t="s">
        <v>26</v>
      </c>
      <c r="B187">
        <v>6.2565099082396741E-2</v>
      </c>
      <c r="C187">
        <v>3.4151363622246808E-3</v>
      </c>
      <c r="D187">
        <v>-1.1736846892834619E-2</v>
      </c>
      <c r="H187" s="61" t="s">
        <v>76</v>
      </c>
      <c r="I187">
        <v>3.7714123033454588E-2</v>
      </c>
      <c r="J187">
        <v>7.903351734720955E-2</v>
      </c>
      <c r="K187">
        <v>9.7782774973004347E-2</v>
      </c>
      <c r="O187" s="61" t="s">
        <v>77</v>
      </c>
      <c r="P187">
        <v>-0.1778743264905413</v>
      </c>
      <c r="Q187">
        <v>5.1765802820779749E-2</v>
      </c>
      <c r="W187" s="61" t="s">
        <v>27</v>
      </c>
      <c r="X187">
        <v>0.64819556262130573</v>
      </c>
      <c r="Y187">
        <v>0.63185217466932986</v>
      </c>
    </row>
    <row r="188" spans="1:25" x14ac:dyDescent="0.25">
      <c r="W188" s="61" t="s">
        <v>28</v>
      </c>
      <c r="X188">
        <v>0.46376803587415372</v>
      </c>
      <c r="Y188">
        <v>0.47531302197554942</v>
      </c>
    </row>
    <row r="189" spans="1:25" x14ac:dyDescent="0.25">
      <c r="W189" s="61" t="s">
        <v>29</v>
      </c>
      <c r="X189">
        <v>0.28155992607104902</v>
      </c>
      <c r="Y189">
        <v>0.24262257756753519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0.65223523117664306</v>
      </c>
      <c r="Y190">
        <v>0.59276197503152417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0.8070878377956604</v>
      </c>
      <c r="Y191">
        <v>0.75331184081454261</v>
      </c>
    </row>
    <row r="192" spans="1:25" x14ac:dyDescent="0.25">
      <c r="A192" s="61" t="s">
        <v>17</v>
      </c>
      <c r="B192">
        <v>1.9854233782755221E-2</v>
      </c>
      <c r="C192">
        <v>-4.2290975913680882E-2</v>
      </c>
      <c r="D192">
        <v>-3.9245329852951767E-2</v>
      </c>
      <c r="H192" s="61" t="s">
        <v>70</v>
      </c>
      <c r="I192">
        <v>-4.0135101065871988E-2</v>
      </c>
      <c r="J192">
        <v>-0.1029760246654404</v>
      </c>
      <c r="K192">
        <v>-0.1005343461430853</v>
      </c>
      <c r="O192" s="61" t="s">
        <v>71</v>
      </c>
      <c r="P192">
        <v>5.8575815271638312E-2</v>
      </c>
      <c r="Q192">
        <v>-6.0512627916192961E-2</v>
      </c>
    </row>
    <row r="193" spans="1:25" x14ac:dyDescent="0.25">
      <c r="A193" s="61" t="s">
        <v>20</v>
      </c>
      <c r="B193">
        <v>0.1767648620200207</v>
      </c>
      <c r="C193">
        <v>-0.13732453984493531</v>
      </c>
      <c r="D193">
        <v>-0.1315772625541225</v>
      </c>
      <c r="H193" s="61" t="s">
        <v>72</v>
      </c>
      <c r="I193">
        <v>-6.6406012496404515E-2</v>
      </c>
      <c r="J193">
        <v>1.6262384616117551E-2</v>
      </c>
      <c r="K193">
        <v>2.065199666602005E-2</v>
      </c>
      <c r="O193" s="61" t="s">
        <v>73</v>
      </c>
      <c r="P193">
        <v>-8.713792867202183E-2</v>
      </c>
      <c r="Q193">
        <v>-3.7886527012031913E-2</v>
      </c>
    </row>
    <row r="194" spans="1:25" x14ac:dyDescent="0.25">
      <c r="A194" s="61" t="s">
        <v>23</v>
      </c>
      <c r="B194">
        <v>-5.8068777383590349E-2</v>
      </c>
      <c r="C194">
        <v>-1.251001112315411E-2</v>
      </c>
      <c r="D194">
        <v>-1.0829640353086711E-2</v>
      </c>
      <c r="H194" s="61" t="s">
        <v>74</v>
      </c>
      <c r="I194">
        <v>0.1085517252303395</v>
      </c>
      <c r="J194">
        <v>-7.0187539787950476E-2</v>
      </c>
      <c r="K194">
        <v>-8.1741684147511345E-2</v>
      </c>
      <c r="O194" s="61" t="s">
        <v>75</v>
      </c>
      <c r="P194">
        <v>0.1883875446150495</v>
      </c>
      <c r="Q194">
        <v>0.14331672567908399</v>
      </c>
      <c r="W194" s="57" t="s">
        <v>84</v>
      </c>
    </row>
    <row r="195" spans="1:25" x14ac:dyDescent="0.25">
      <c r="A195" s="61" t="s">
        <v>26</v>
      </c>
      <c r="B195">
        <v>6.6064923806216688E-2</v>
      </c>
      <c r="C195">
        <v>1.309172274785057E-2</v>
      </c>
      <c r="D195">
        <v>1.429911850995858E-2</v>
      </c>
      <c r="H195" s="61" t="s">
        <v>76</v>
      </c>
      <c r="I195">
        <v>-0.1093226095120767</v>
      </c>
      <c r="J195">
        <v>7.7528084542760438E-3</v>
      </c>
      <c r="K195">
        <v>1.427200765698673E-2</v>
      </c>
      <c r="O195" s="61" t="s">
        <v>77</v>
      </c>
      <c r="P195">
        <v>-0.12136744763394409</v>
      </c>
      <c r="Q195">
        <v>-0.14900084589271989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4.1746571285464721E-3</v>
      </c>
      <c r="Y196">
        <v>3.4128254693573987E-2</v>
      </c>
    </row>
    <row r="197" spans="1:25" x14ac:dyDescent="0.25">
      <c r="W197" s="61" t="s">
        <v>21</v>
      </c>
      <c r="X197">
        <v>1.007754950492983E-2</v>
      </c>
      <c r="Y197">
        <v>-2.2295650743899949E-2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3.5028709475340022E-2</v>
      </c>
      <c r="Y198">
        <v>-2.734212613715686E-2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-3.1600740375697538E-2</v>
      </c>
      <c r="Y199">
        <v>-9.8522931134915004E-2</v>
      </c>
    </row>
    <row r="200" spans="1:25" x14ac:dyDescent="0.25">
      <c r="A200" s="61" t="s">
        <v>17</v>
      </c>
      <c r="B200">
        <v>0.1902217918365085</v>
      </c>
      <c r="C200">
        <v>3.0478901504489959E-2</v>
      </c>
      <c r="D200">
        <v>4.6862241638430092E-2</v>
      </c>
      <c r="H200" s="61" t="s">
        <v>70</v>
      </c>
      <c r="I200">
        <v>9.8621308240845085E-2</v>
      </c>
      <c r="J200">
        <v>7.8006676333241043E-2</v>
      </c>
      <c r="K200">
        <v>7.6891518246727394E-2</v>
      </c>
      <c r="O200" s="61" t="s">
        <v>71</v>
      </c>
      <c r="P200">
        <v>7.5292128626074664E-2</v>
      </c>
      <c r="Q200">
        <v>8.5009561749697954E-2</v>
      </c>
      <c r="W200" s="61" t="s">
        <v>28</v>
      </c>
      <c r="X200">
        <v>-5.667656468549899E-2</v>
      </c>
      <c r="Y200">
        <v>4.5733141893557569E-4</v>
      </c>
    </row>
    <row r="201" spans="1:25" x14ac:dyDescent="0.25">
      <c r="A201" s="61" t="s">
        <v>20</v>
      </c>
      <c r="B201">
        <v>-4.2089187941118468E-2</v>
      </c>
      <c r="C201">
        <v>9.8484653360130667E-2</v>
      </c>
      <c r="D201">
        <v>0.10203685037778611</v>
      </c>
      <c r="H201" s="61" t="s">
        <v>72</v>
      </c>
      <c r="I201">
        <v>-0.14870877549245781</v>
      </c>
      <c r="J201">
        <v>-7.60286093608461E-2</v>
      </c>
      <c r="K201">
        <v>-7.0282253972753589E-2</v>
      </c>
      <c r="O201" s="61" t="s">
        <v>73</v>
      </c>
      <c r="P201">
        <v>-8.0333094010611977E-2</v>
      </c>
      <c r="Q201">
        <v>-8.1295589252323941E-2</v>
      </c>
      <c r="W201" s="61" t="s">
        <v>29</v>
      </c>
      <c r="X201">
        <v>-0.13202135933192219</v>
      </c>
      <c r="Y201">
        <v>1.8962471463609909E-2</v>
      </c>
    </row>
    <row r="202" spans="1:25" x14ac:dyDescent="0.25">
      <c r="A202" s="61" t="s">
        <v>23</v>
      </c>
      <c r="B202">
        <v>-6.3067461852198234E-2</v>
      </c>
      <c r="C202">
        <v>8.0991079208144523E-2</v>
      </c>
      <c r="D202">
        <v>8.5607491825117052E-2</v>
      </c>
      <c r="H202" s="61" t="s">
        <v>74</v>
      </c>
      <c r="I202">
        <v>-0.1022997289719097</v>
      </c>
      <c r="J202">
        <v>7.9270051097329722E-2</v>
      </c>
      <c r="K202">
        <v>7.5955756199898181E-2</v>
      </c>
      <c r="O202" s="61" t="s">
        <v>75</v>
      </c>
      <c r="P202">
        <v>-1.6878369443050819E-2</v>
      </c>
      <c r="Q202">
        <v>-1.503808019793511E-2</v>
      </c>
      <c r="W202" s="61" t="s">
        <v>31</v>
      </c>
      <c r="X202">
        <v>0.1014965528154516</v>
      </c>
      <c r="Y202">
        <v>2.2952371351198899E-2</v>
      </c>
    </row>
    <row r="203" spans="1:25" x14ac:dyDescent="0.25">
      <c r="A203" s="61" t="s">
        <v>26</v>
      </c>
      <c r="B203">
        <v>0.1155897978344667</v>
      </c>
      <c r="C203">
        <v>0.1606930737418176</v>
      </c>
      <c r="D203">
        <v>0.1666519149834112</v>
      </c>
      <c r="H203" s="61" t="s">
        <v>76</v>
      </c>
      <c r="I203">
        <v>2.7529988795860601E-2</v>
      </c>
      <c r="J203">
        <v>3.0159630921826101E-2</v>
      </c>
      <c r="K203">
        <v>2.6824946658694709E-2</v>
      </c>
      <c r="O203" s="61" t="s">
        <v>77</v>
      </c>
      <c r="P203">
        <v>-6.4643968732202073E-2</v>
      </c>
      <c r="Q203">
        <v>-8.0844700443623116E-2</v>
      </c>
      <c r="W203" s="61" t="s">
        <v>32</v>
      </c>
      <c r="X203">
        <v>0.12791880470423511</v>
      </c>
      <c r="Y203">
        <v>8.4936232978851056E-2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0.32670331953468912</v>
      </c>
      <c r="C208">
        <v>8.9639140725837174E-2</v>
      </c>
      <c r="D208">
        <v>6.101317556740208E-2</v>
      </c>
      <c r="H208" s="61" t="s">
        <v>70</v>
      </c>
      <c r="I208">
        <v>0.82840692549214134</v>
      </c>
      <c r="J208">
        <v>0.65168838080140701</v>
      </c>
      <c r="K208">
        <v>0.55105641195783028</v>
      </c>
      <c r="O208" s="61" t="s">
        <v>71</v>
      </c>
      <c r="P208">
        <v>0.30151335612294627</v>
      </c>
      <c r="Q208">
        <v>0.86581950382100159</v>
      </c>
      <c r="W208" s="61" t="s">
        <v>18</v>
      </c>
      <c r="X208">
        <v>5.5544756416622092E-2</v>
      </c>
      <c r="Y208">
        <v>-1.640897653824645E-2</v>
      </c>
    </row>
    <row r="209" spans="1:25" x14ac:dyDescent="0.25">
      <c r="A209" s="61" t="s">
        <v>20</v>
      </c>
      <c r="B209">
        <v>5.6657744170061322E-2</v>
      </c>
      <c r="C209">
        <v>0.1084002946976417</v>
      </c>
      <c r="D209">
        <v>7.9116781491691018E-2</v>
      </c>
      <c r="H209" s="61" t="s">
        <v>72</v>
      </c>
      <c r="I209">
        <v>0.86405703576877591</v>
      </c>
      <c r="J209">
        <v>0.65418847223999876</v>
      </c>
      <c r="K209">
        <v>0.58221953294775719</v>
      </c>
      <c r="O209" s="61" t="s">
        <v>73</v>
      </c>
      <c r="P209">
        <v>0.39879627449345212</v>
      </c>
      <c r="Q209">
        <v>0.8476247501893408</v>
      </c>
      <c r="W209" s="61" t="s">
        <v>21</v>
      </c>
      <c r="X209">
        <v>0.15085631415140319</v>
      </c>
      <c r="Y209">
        <v>4.5291910988080247E-2</v>
      </c>
    </row>
    <row r="210" spans="1:25" x14ac:dyDescent="0.25">
      <c r="A210" s="61" t="s">
        <v>23</v>
      </c>
      <c r="B210">
        <v>0.31518658524109872</v>
      </c>
      <c r="C210">
        <v>2.270790799002767E-2</v>
      </c>
      <c r="D210">
        <v>-1.736838613125621E-2</v>
      </c>
      <c r="H210" s="61" t="s">
        <v>74</v>
      </c>
      <c r="I210">
        <v>0.29751644800374299</v>
      </c>
      <c r="J210">
        <v>0.10732352616009259</v>
      </c>
      <c r="K210">
        <v>8.0336520820894056E-2</v>
      </c>
      <c r="O210" s="61" t="s">
        <v>75</v>
      </c>
      <c r="P210">
        <v>0.37486090064482269</v>
      </c>
      <c r="Q210">
        <v>0.79477731196540957</v>
      </c>
      <c r="W210" s="61" t="s">
        <v>24</v>
      </c>
      <c r="X210">
        <v>-4.0815336620466179E-2</v>
      </c>
      <c r="Y210">
        <v>-8.0011921568442293E-2</v>
      </c>
    </row>
    <row r="211" spans="1:25" x14ac:dyDescent="0.25">
      <c r="A211" s="61" t="s">
        <v>26</v>
      </c>
      <c r="B211">
        <v>-5.9034175099548981E-2</v>
      </c>
      <c r="C211">
        <v>5.2666044514091841E-2</v>
      </c>
      <c r="D211">
        <v>5.5974950405382931E-2</v>
      </c>
      <c r="H211" s="61" t="s">
        <v>76</v>
      </c>
      <c r="I211">
        <v>0.8497866542345609</v>
      </c>
      <c r="J211">
        <v>0.66830620459326084</v>
      </c>
      <c r="K211">
        <v>0.58588875677372054</v>
      </c>
      <c r="O211" s="61" t="s">
        <v>77</v>
      </c>
      <c r="P211">
        <v>0.29924215836770363</v>
      </c>
      <c r="Q211">
        <v>0.72562653740458616</v>
      </c>
      <c r="W211" s="61" t="s">
        <v>27</v>
      </c>
      <c r="X211">
        <v>1.558943584461223E-2</v>
      </c>
      <c r="Y211">
        <v>-2.922278434231625E-2</v>
      </c>
    </row>
    <row r="212" spans="1:25" x14ac:dyDescent="0.25">
      <c r="W212" s="61" t="s">
        <v>28</v>
      </c>
      <c r="X212">
        <v>5.7608141164960713E-2</v>
      </c>
      <c r="Y212">
        <v>7.89081458901136E-3</v>
      </c>
    </row>
    <row r="213" spans="1:25" x14ac:dyDescent="0.25">
      <c r="W213" s="61" t="s">
        <v>29</v>
      </c>
      <c r="X213">
        <v>4.5733725197335241E-2</v>
      </c>
      <c r="Y213">
        <v>-3.0964891688976749E-2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-7.0746648755711447E-2</v>
      </c>
      <c r="Y214">
        <v>-0.13316582546656031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5.4240328603936523E-2</v>
      </c>
      <c r="Y215">
        <v>-5.6278188780475719E-2</v>
      </c>
    </row>
    <row r="216" spans="1:25" x14ac:dyDescent="0.25">
      <c r="A216" s="61" t="s">
        <v>17</v>
      </c>
      <c r="B216">
        <v>6.2263593770014253E-2</v>
      </c>
      <c r="C216">
        <v>4.7549665654085353E-2</v>
      </c>
      <c r="D216">
        <v>5.3875726102550182E-2</v>
      </c>
      <c r="H216" s="61" t="s">
        <v>70</v>
      </c>
      <c r="I216">
        <v>6.0658988216219539E-2</v>
      </c>
      <c r="J216">
        <v>-2.1209585539865419E-2</v>
      </c>
      <c r="K216">
        <v>-2.4986957770438009E-2</v>
      </c>
      <c r="O216" s="61" t="s">
        <v>71</v>
      </c>
      <c r="P216">
        <v>2.3441288595773709E-2</v>
      </c>
      <c r="Q216">
        <v>0.1169001710056197</v>
      </c>
    </row>
    <row r="217" spans="1:25" x14ac:dyDescent="0.25">
      <c r="A217" s="61" t="s">
        <v>20</v>
      </c>
      <c r="B217">
        <v>-6.9134001796647337E-3</v>
      </c>
      <c r="C217">
        <v>3.3676206759562857E-2</v>
      </c>
      <c r="D217">
        <v>2.7614689328105891E-2</v>
      </c>
      <c r="H217" s="61" t="s">
        <v>72</v>
      </c>
      <c r="I217">
        <v>4.8376118327852248E-3</v>
      </c>
      <c r="J217">
        <v>-7.6871247434270318E-2</v>
      </c>
      <c r="K217">
        <v>-8.3426679743260054E-2</v>
      </c>
      <c r="O217" s="61" t="s">
        <v>73</v>
      </c>
      <c r="P217">
        <v>-5.0756060064587882E-2</v>
      </c>
      <c r="Q217">
        <v>3.5702396306668188E-2</v>
      </c>
    </row>
    <row r="218" spans="1:25" x14ac:dyDescent="0.25">
      <c r="A218" s="61" t="s">
        <v>23</v>
      </c>
      <c r="B218">
        <v>2.3068830849620161E-2</v>
      </c>
      <c r="C218">
        <v>5.4527903362883372E-2</v>
      </c>
      <c r="D218">
        <v>5.6756114143604527E-2</v>
      </c>
      <c r="H218" s="61" t="s">
        <v>74</v>
      </c>
      <c r="I218">
        <v>-6.8386886211034966E-3</v>
      </c>
      <c r="J218">
        <v>5.5327683051460741E-2</v>
      </c>
      <c r="K218">
        <v>5.4208236373267341E-2</v>
      </c>
      <c r="O218" s="61" t="s">
        <v>75</v>
      </c>
      <c r="P218">
        <v>-5.2528349938944204E-3</v>
      </c>
      <c r="Q218">
        <v>5.8923350523660503E-2</v>
      </c>
      <c r="W218" s="57" t="s">
        <v>89</v>
      </c>
    </row>
    <row r="219" spans="1:25" x14ac:dyDescent="0.25">
      <c r="A219" s="61" t="s">
        <v>26</v>
      </c>
      <c r="B219">
        <v>1.7476123273061951E-2</v>
      </c>
      <c r="C219">
        <v>1.5488687758046821E-2</v>
      </c>
      <c r="D219">
        <v>1.9681502868838699E-2</v>
      </c>
      <c r="H219" s="61" t="s">
        <v>76</v>
      </c>
      <c r="I219">
        <v>3.2003497328970898E-2</v>
      </c>
      <c r="J219">
        <v>2.6773047095171421E-2</v>
      </c>
      <c r="K219">
        <v>3.095672585221082E-2</v>
      </c>
      <c r="O219" s="61" t="s">
        <v>77</v>
      </c>
      <c r="P219">
        <v>-5.8788778251081912E-2</v>
      </c>
      <c r="Q219">
        <v>-6.0350706853249314E-3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5.8027071485672529E-3</v>
      </c>
      <c r="Y220">
        <v>1.2106851813508261E-2</v>
      </c>
    </row>
    <row r="221" spans="1:25" x14ac:dyDescent="0.25">
      <c r="W221" s="61" t="s">
        <v>21</v>
      </c>
      <c r="X221">
        <v>-5.3016761578135708E-2</v>
      </c>
      <c r="Y221">
        <v>-7.6319519223392598E-2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-4.5854645019520546E-3</v>
      </c>
      <c r="Y222">
        <v>-5.9080541977730118E-3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-6.6796031833370489E-2</v>
      </c>
      <c r="Y223">
        <v>-6.7068109188724384E-2</v>
      </c>
    </row>
    <row r="224" spans="1:25" x14ac:dyDescent="0.25">
      <c r="A224" s="61" t="s">
        <v>17</v>
      </c>
      <c r="B224">
        <v>0.12676051094775581</v>
      </c>
      <c r="C224">
        <v>-0.10675375193243759</v>
      </c>
      <c r="D224">
        <v>-0.1131438187004576</v>
      </c>
      <c r="H224" s="61" t="s">
        <v>70</v>
      </c>
      <c r="I224">
        <v>0.14568473580656041</v>
      </c>
      <c r="J224">
        <v>2.8040346130596711E-3</v>
      </c>
      <c r="K224">
        <v>-3.9428838575378232E-3</v>
      </c>
      <c r="O224" s="61" t="s">
        <v>71</v>
      </c>
      <c r="P224">
        <v>7.6442882710918633E-2</v>
      </c>
      <c r="Q224">
        <v>-2.7805049404219691E-3</v>
      </c>
      <c r="W224" s="61" t="s">
        <v>28</v>
      </c>
      <c r="X224">
        <v>-0.22070249510083989</v>
      </c>
      <c r="Y224">
        <v>-0.22375543538334919</v>
      </c>
    </row>
    <row r="225" spans="1:25" x14ac:dyDescent="0.25">
      <c r="A225" s="61" t="s">
        <v>20</v>
      </c>
      <c r="B225">
        <v>0.22845234750470431</v>
      </c>
      <c r="C225">
        <v>-3.7314493284540957E-2</v>
      </c>
      <c r="D225">
        <v>-4.7632750691839053E-2</v>
      </c>
      <c r="H225" s="61" t="s">
        <v>72</v>
      </c>
      <c r="I225">
        <v>3.8143389911628411E-3</v>
      </c>
      <c r="J225">
        <v>-2.922433420998783E-2</v>
      </c>
      <c r="K225">
        <v>-2.8806322319510899E-2</v>
      </c>
      <c r="O225" s="61" t="s">
        <v>73</v>
      </c>
      <c r="P225">
        <v>0.29368010003768658</v>
      </c>
      <c r="Q225">
        <v>0.14139596196000351</v>
      </c>
      <c r="W225" s="61" t="s">
        <v>29</v>
      </c>
      <c r="X225">
        <v>-6.2532605422614407E-2</v>
      </c>
      <c r="Y225">
        <v>-7.1528342393480646E-2</v>
      </c>
    </row>
    <row r="226" spans="1:25" x14ac:dyDescent="0.25">
      <c r="A226" s="61" t="s">
        <v>23</v>
      </c>
      <c r="B226">
        <v>-0.11006990502226829</v>
      </c>
      <c r="C226">
        <v>-2.0553233625020331E-2</v>
      </c>
      <c r="D226">
        <v>-6.5346971747106452E-3</v>
      </c>
      <c r="H226" s="61" t="s">
        <v>74</v>
      </c>
      <c r="I226">
        <v>0.19569938419185409</v>
      </c>
      <c r="J226">
        <v>-2.106924433602685E-2</v>
      </c>
      <c r="K226">
        <v>-2.0347106632392881E-2</v>
      </c>
      <c r="O226" s="61" t="s">
        <v>75</v>
      </c>
      <c r="P226">
        <v>0.32477436327001669</v>
      </c>
      <c r="Q226">
        <v>0.19588526255929789</v>
      </c>
      <c r="W226" s="61" t="s">
        <v>31</v>
      </c>
      <c r="X226">
        <v>-7.7237199214153299E-2</v>
      </c>
      <c r="Y226">
        <v>-0.13035819653195579</v>
      </c>
    </row>
    <row r="227" spans="1:25" x14ac:dyDescent="0.25">
      <c r="A227" s="61" t="s">
        <v>26</v>
      </c>
      <c r="B227">
        <v>-2.5137614563924091E-2</v>
      </c>
      <c r="C227">
        <v>-4.4485689391740697E-2</v>
      </c>
      <c r="D227">
        <v>-4.5382611107027938E-2</v>
      </c>
      <c r="H227" s="61" t="s">
        <v>76</v>
      </c>
      <c r="I227">
        <v>-0.2262887799224198</v>
      </c>
      <c r="J227">
        <v>5.5371232092467838E-2</v>
      </c>
      <c r="K227">
        <v>5.6744485406552039E-2</v>
      </c>
      <c r="O227" s="61" t="s">
        <v>77</v>
      </c>
      <c r="P227">
        <v>6.4235229476309844E-2</v>
      </c>
      <c r="Q227">
        <v>-9.5639697383150299E-2</v>
      </c>
      <c r="W227" s="61" t="s">
        <v>32</v>
      </c>
      <c r="X227">
        <v>2.5811687289946221E-3</v>
      </c>
      <c r="Y227">
        <v>-1.7089626290257679E-2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0.10895167006484049</v>
      </c>
      <c r="Y232">
        <v>0.3668102771908906</v>
      </c>
    </row>
    <row r="233" spans="1:25" x14ac:dyDescent="0.25">
      <c r="W233" s="61" t="s">
        <v>21</v>
      </c>
      <c r="X233">
        <v>8.5025132740158257E-2</v>
      </c>
      <c r="Y233">
        <v>0.60026590733147578</v>
      </c>
    </row>
    <row r="234" spans="1:25" x14ac:dyDescent="0.25">
      <c r="W234" s="61" t="s">
        <v>24</v>
      </c>
      <c r="X234">
        <v>0.29832293287064082</v>
      </c>
      <c r="Y234">
        <v>0.74597971405336438</v>
      </c>
    </row>
    <row r="235" spans="1:25" x14ac:dyDescent="0.25">
      <c r="W235" s="61" t="s">
        <v>27</v>
      </c>
      <c r="X235">
        <v>0.41465753482726248</v>
      </c>
      <c r="Y235">
        <v>0.80008837851046555</v>
      </c>
    </row>
    <row r="236" spans="1:25" x14ac:dyDescent="0.25">
      <c r="W236" s="61" t="s">
        <v>28</v>
      </c>
      <c r="X236">
        <v>0.32648632791871912</v>
      </c>
      <c r="Y236">
        <v>0.66157821730356992</v>
      </c>
    </row>
    <row r="237" spans="1:25" x14ac:dyDescent="0.25">
      <c r="W237" s="61" t="s">
        <v>29</v>
      </c>
      <c r="X237">
        <v>0.1675292259107114</v>
      </c>
      <c r="Y237">
        <v>0.51853505030433455</v>
      </c>
    </row>
    <row r="238" spans="1:25" x14ac:dyDescent="0.25">
      <c r="W238" s="61" t="s">
        <v>31</v>
      </c>
      <c r="X238">
        <v>0.32151439351277988</v>
      </c>
      <c r="Y238">
        <v>0.84576657196670602</v>
      </c>
    </row>
    <row r="239" spans="1:25" x14ac:dyDescent="0.25">
      <c r="W239" s="61" t="s">
        <v>32</v>
      </c>
      <c r="X239">
        <v>0.29412149097409201</v>
      </c>
      <c r="Y239">
        <v>0.84118622524065012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1.6813338883765721E-2</v>
      </c>
      <c r="Y244">
        <v>6.0021825690442329E-2</v>
      </c>
    </row>
    <row r="245" spans="1:25" x14ac:dyDescent="0.25">
      <c r="W245" s="61" t="s">
        <v>21</v>
      </c>
      <c r="X245">
        <v>1.264191900945673E-2</v>
      </c>
      <c r="Y245">
        <v>1.0682105505296181E-2</v>
      </c>
    </row>
    <row r="246" spans="1:25" x14ac:dyDescent="0.25">
      <c r="W246" s="61" t="s">
        <v>24</v>
      </c>
      <c r="X246">
        <v>5.1086854799276098E-2</v>
      </c>
      <c r="Y246">
        <v>3.7023482555063721E-2</v>
      </c>
    </row>
    <row r="247" spans="1:25" x14ac:dyDescent="0.25">
      <c r="W247" s="61" t="s">
        <v>27</v>
      </c>
      <c r="X247">
        <v>3.9397788748318882E-2</v>
      </c>
      <c r="Y247">
        <v>3.2519946059918967E-2</v>
      </c>
    </row>
    <row r="248" spans="1:25" x14ac:dyDescent="0.25">
      <c r="W248" s="61" t="s">
        <v>28</v>
      </c>
      <c r="X248">
        <v>5.5939194250353257E-2</v>
      </c>
      <c r="Y248">
        <v>8.8894427556076225E-2</v>
      </c>
    </row>
    <row r="249" spans="1:25" x14ac:dyDescent="0.25">
      <c r="W249" s="61" t="s">
        <v>29</v>
      </c>
      <c r="X249">
        <v>4.6544853463861148E-2</v>
      </c>
      <c r="Y249">
        <v>3.8502925865238E-2</v>
      </c>
    </row>
    <row r="250" spans="1:25" x14ac:dyDescent="0.25">
      <c r="W250" s="61" t="s">
        <v>31</v>
      </c>
      <c r="X250">
        <v>3.8552928210141807E-2</v>
      </c>
      <c r="Y250">
        <v>-4.7289854314308717E-2</v>
      </c>
    </row>
    <row r="251" spans="1:25" x14ac:dyDescent="0.25">
      <c r="W251" s="61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0.18450117685675729</v>
      </c>
      <c r="Y256">
        <v>0.11452161266995051</v>
      </c>
    </row>
    <row r="257" spans="1:25" x14ac:dyDescent="0.25">
      <c r="W257" s="61" t="s">
        <v>21</v>
      </c>
      <c r="X257">
        <v>0.27751825280076498</v>
      </c>
      <c r="Y257">
        <v>0.1320861320468561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0.103146488380606</v>
      </c>
      <c r="Y258">
        <v>-5.177281728191533E-2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0.28793826156947722</v>
      </c>
      <c r="Y259">
        <v>0.13101759820185829</v>
      </c>
    </row>
    <row r="260" spans="1:25" x14ac:dyDescent="0.25">
      <c r="A260" s="62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62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61" t="s">
        <v>28</v>
      </c>
      <c r="X260">
        <v>0.13979142973456449</v>
      </c>
      <c r="Y260">
        <v>7.6188631223429434E-2</v>
      </c>
    </row>
    <row r="261" spans="1:25" x14ac:dyDescent="0.25">
      <c r="A261" s="62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62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61" t="s">
        <v>29</v>
      </c>
      <c r="X261">
        <v>0.19251518949741511</v>
      </c>
      <c r="Y261">
        <v>0.112374308346351</v>
      </c>
    </row>
    <row r="262" spans="1:25" x14ac:dyDescent="0.25">
      <c r="A262" s="62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61" t="s">
        <v>31</v>
      </c>
      <c r="X262">
        <v>-8.1046284341124861E-2</v>
      </c>
      <c r="Y262">
        <v>-0.1279006351684443</v>
      </c>
    </row>
    <row r="263" spans="1:25" x14ac:dyDescent="0.25">
      <c r="A263" s="62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61" t="s">
        <v>32</v>
      </c>
      <c r="X263">
        <v>8.037354490208802E-2</v>
      </c>
      <c r="Y263">
        <v>9.7520694396026047E-3</v>
      </c>
    </row>
    <row r="264" spans="1:25" x14ac:dyDescent="0.25">
      <c r="A264" s="62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62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62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62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62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62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62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62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62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62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62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62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62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62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62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62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62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62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62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62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62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62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62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62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62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62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62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62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62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62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62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62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62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62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62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62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62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62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62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62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62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62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62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62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62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62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62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62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62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62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62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62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62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62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62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62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62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62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62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62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62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62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62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62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62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62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62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62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3.2076725944938809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169.19119304314339</v>
      </c>
      <c r="L409" s="64" t="s">
        <v>132</v>
      </c>
      <c r="M409">
        <v>1</v>
      </c>
      <c r="N409">
        <v>1</v>
      </c>
      <c r="O409">
        <v>0.99668936332527358</v>
      </c>
      <c r="P409">
        <v>0.94275462723257264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63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63" t="s">
        <v>133</v>
      </c>
      <c r="H410">
        <v>47.324042662652943</v>
      </c>
      <c r="L410" s="64" t="s">
        <v>133</v>
      </c>
      <c r="M410">
        <v>0.80823234201510552</v>
      </c>
      <c r="N410">
        <v>0.96739793922970774</v>
      </c>
      <c r="O410">
        <v>0.93711683994357287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63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63" t="s">
        <v>134</v>
      </c>
      <c r="H411">
        <v>36.819422509855293</v>
      </c>
      <c r="L411" s="64" t="s">
        <v>134</v>
      </c>
      <c r="M411">
        <v>0.90870035418023687</v>
      </c>
      <c r="N411">
        <v>0.93922844124603222</v>
      </c>
      <c r="O411">
        <v>0.86884056142694821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63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63" t="s">
        <v>135</v>
      </c>
      <c r="H412">
        <v>66.232178126188884</v>
      </c>
      <c r="L412" s="64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63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63" t="s">
        <v>136</v>
      </c>
      <c r="H413">
        <v>51.634649830574332</v>
      </c>
      <c r="L413" s="64" t="s">
        <v>136</v>
      </c>
      <c r="M413">
        <v>0.88585241544755589</v>
      </c>
      <c r="N413">
        <v>0.94537515215738877</v>
      </c>
      <c r="O413">
        <v>1</v>
      </c>
      <c r="P413">
        <v>0.82587994173619672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63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63" t="s">
        <v>137</v>
      </c>
      <c r="H414">
        <v>117.48332974256699</v>
      </c>
      <c r="L414" s="64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63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63" t="s">
        <v>138</v>
      </c>
      <c r="H415">
        <v>68.111278987822189</v>
      </c>
      <c r="L415" s="64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63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63" t="s">
        <v>139</v>
      </c>
      <c r="H416">
        <v>85.504913768672836</v>
      </c>
      <c r="L416" s="64" t="s">
        <v>139</v>
      </c>
      <c r="M416">
        <v>0.82248826718560264</v>
      </c>
      <c r="N416">
        <v>0.94900310508394414</v>
      </c>
      <c r="O416">
        <v>0.83523358234498302</v>
      </c>
      <c r="P416">
        <v>0.98661176356325408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63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63" t="s">
        <v>140</v>
      </c>
      <c r="H417">
        <v>33.762076158717932</v>
      </c>
      <c r="L417" s="64" t="s">
        <v>140</v>
      </c>
      <c r="M417">
        <v>0.79154937296839822</v>
      </c>
      <c r="N417">
        <v>0.86955335519547738</v>
      </c>
      <c r="O417">
        <v>0.9858496315846248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63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63" t="s">
        <v>141</v>
      </c>
      <c r="H418">
        <v>62.533165812169237</v>
      </c>
      <c r="L418" s="64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0.81253490170976972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63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63" t="s">
        <v>142</v>
      </c>
      <c r="H419">
        <v>60.132896740405783</v>
      </c>
      <c r="L419" s="64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0.83747490633326105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63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63" t="s">
        <v>143</v>
      </c>
      <c r="H420">
        <v>65.885658847965857</v>
      </c>
      <c r="L420" s="64" t="s">
        <v>143</v>
      </c>
      <c r="M420">
        <v>0.79537016717330566</v>
      </c>
      <c r="N420">
        <v>0.92202202010648326</v>
      </c>
      <c r="O420">
        <v>0.89080312438313947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63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67.312281015807997</v>
      </c>
      <c r="L432" s="64" t="s">
        <v>146</v>
      </c>
      <c r="M432">
        <v>1</v>
      </c>
      <c r="N432">
        <v>0.94014797801271144</v>
      </c>
      <c r="O432">
        <v>0.99999999999999989</v>
      </c>
      <c r="P432">
        <v>1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63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63" t="s">
        <v>133</v>
      </c>
      <c r="H433">
        <v>15.54802816246643</v>
      </c>
      <c r="L433" s="64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63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63" t="s">
        <v>134</v>
      </c>
      <c r="H434">
        <v>29.217924397992761</v>
      </c>
      <c r="L434" s="64" t="s">
        <v>148</v>
      </c>
      <c r="M434">
        <v>0.79990690532340991</v>
      </c>
      <c r="N434">
        <v>1</v>
      </c>
      <c r="O434">
        <v>0.76184618738460519</v>
      </c>
      <c r="P434">
        <v>0.34686720775016389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63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63" t="s">
        <v>135</v>
      </c>
      <c r="H435">
        <v>14.78357160796363</v>
      </c>
      <c r="L435" s="64" t="s">
        <v>149</v>
      </c>
      <c r="M435">
        <v>0.68747279323335231</v>
      </c>
      <c r="N435">
        <v>0.83013175531050332</v>
      </c>
      <c r="O435">
        <v>0.6159409436013572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63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63" t="s">
        <v>136</v>
      </c>
      <c r="H436">
        <v>19.083908582423199</v>
      </c>
      <c r="L436" s="64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63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63" t="s">
        <v>137</v>
      </c>
      <c r="H437">
        <v>10.544626276604459</v>
      </c>
      <c r="L437" s="64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0.28017025571373277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63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63" t="s">
        <v>138</v>
      </c>
      <c r="H438">
        <v>15.40367115252737</v>
      </c>
      <c r="L438" s="64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63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63" t="s">
        <v>139</v>
      </c>
      <c r="H439">
        <v>7.6685089674947049</v>
      </c>
    </row>
    <row r="440" spans="1:20" x14ac:dyDescent="0.25">
      <c r="A440" s="63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63" t="s">
        <v>140</v>
      </c>
      <c r="H440">
        <v>13.61139226330166</v>
      </c>
    </row>
    <row r="441" spans="1:20" x14ac:dyDescent="0.25">
      <c r="A441" s="63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63" t="s">
        <v>141</v>
      </c>
      <c r="H441">
        <v>11.49036111911531</v>
      </c>
    </row>
    <row r="442" spans="1:20" x14ac:dyDescent="0.25">
      <c r="A442" s="63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63" t="s">
        <v>142</v>
      </c>
      <c r="H442">
        <v>14.95240513009597</v>
      </c>
    </row>
    <row r="443" spans="1:20" x14ac:dyDescent="0.25">
      <c r="A443" s="63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63" t="s">
        <v>143</v>
      </c>
      <c r="H443">
        <v>13.891272169426831</v>
      </c>
    </row>
    <row r="444" spans="1:20" x14ac:dyDescent="0.25">
      <c r="A444" s="63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461.33391166612029</v>
      </c>
      <c r="L455" s="64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63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63" t="s">
        <v>147</v>
      </c>
      <c r="H456">
        <v>406.58592220388402</v>
      </c>
      <c r="L456" s="64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63" t="s">
        <v>148</v>
      </c>
      <c r="H457">
        <v>228.41830500178739</v>
      </c>
      <c r="L457" s="64" t="s">
        <v>148</v>
      </c>
      <c r="M457">
        <v>1</v>
      </c>
      <c r="N457">
        <v>0.98975031597048813</v>
      </c>
      <c r="O457">
        <v>1</v>
      </c>
      <c r="P457">
        <v>0.88997265216579047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63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63" t="s">
        <v>149</v>
      </c>
      <c r="H458">
        <v>22.041779096969371</v>
      </c>
    </row>
    <row r="459" spans="1:20" x14ac:dyDescent="0.25">
      <c r="A459" s="63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63" t="s">
        <v>150</v>
      </c>
      <c r="H459">
        <v>31.06889927438413</v>
      </c>
    </row>
    <row r="460" spans="1:20" x14ac:dyDescent="0.25">
      <c r="A460" s="63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63" t="s">
        <v>151</v>
      </c>
      <c r="H460">
        <v>40.021047272552252</v>
      </c>
    </row>
    <row r="461" spans="1:20" x14ac:dyDescent="0.25">
      <c r="A461" s="63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63" t="s">
        <v>187</v>
      </c>
      <c r="H461">
        <v>94.898203478180719</v>
      </c>
    </row>
    <row r="462" spans="1:20" x14ac:dyDescent="0.25">
      <c r="A462" s="63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12.62911217952243</v>
      </c>
      <c r="L478" s="64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63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63" t="s">
        <v>147</v>
      </c>
      <c r="H479">
        <v>486.71823610687488</v>
      </c>
      <c r="L479" s="64" t="s">
        <v>133</v>
      </c>
      <c r="M479">
        <v>0.70383641974774747</v>
      </c>
      <c r="N479">
        <v>0.89082883985231121</v>
      </c>
      <c r="O479">
        <v>0.99999999999999989</v>
      </c>
      <c r="P479">
        <v>0.93943232790471221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63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63" t="s">
        <v>148</v>
      </c>
      <c r="H480">
        <v>328.78955978736991</v>
      </c>
      <c r="L480" s="64" t="s">
        <v>134</v>
      </c>
      <c r="M480">
        <v>0.68716662732845435</v>
      </c>
      <c r="N480">
        <v>0.88497434661170271</v>
      </c>
      <c r="O480">
        <v>0.79476866935216761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63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64" t="s">
        <v>135</v>
      </c>
      <c r="M481">
        <v>0.74925794497675613</v>
      </c>
      <c r="N481">
        <v>0.90883529712861133</v>
      </c>
      <c r="O481">
        <v>0.85227656626958204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64" t="s">
        <v>136</v>
      </c>
      <c r="M482">
        <v>0.65969751143746236</v>
      </c>
      <c r="N482">
        <v>0.81256287991195719</v>
      </c>
      <c r="O482">
        <v>0.89193495465634764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64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64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64" t="s">
        <v>139</v>
      </c>
      <c r="M485">
        <v>0.69447198820398126</v>
      </c>
      <c r="N485">
        <v>0.83218187799105559</v>
      </c>
      <c r="O485">
        <v>0.77570636749459587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64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64" t="s">
        <v>141</v>
      </c>
      <c r="M487">
        <v>0.82089627863812054</v>
      </c>
      <c r="N487">
        <v>0.86200143061318113</v>
      </c>
      <c r="O487">
        <v>0.87677265381828695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64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64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0.78141034727860037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342.20967378255381</v>
      </c>
      <c r="L501" s="64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63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63" t="s">
        <v>133</v>
      </c>
      <c r="H502">
        <v>163.02539503899311</v>
      </c>
      <c r="L502" s="64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63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63" t="s">
        <v>134</v>
      </c>
      <c r="H503">
        <v>246.36576870132171</v>
      </c>
      <c r="L503" s="64" t="s">
        <v>134</v>
      </c>
      <c r="M503">
        <v>0.83534497614936032</v>
      </c>
      <c r="N503">
        <v>0.87070363324708555</v>
      </c>
      <c r="O503">
        <v>0.88417956220234162</v>
      </c>
      <c r="P503">
        <v>0.7868265169883959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63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63" t="s">
        <v>135</v>
      </c>
      <c r="H504">
        <v>259.86768277214912</v>
      </c>
      <c r="L504" s="64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63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63" t="s">
        <v>136</v>
      </c>
      <c r="H505">
        <v>254.2411581943702</v>
      </c>
      <c r="L505" s="64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0.78239791343337572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63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63" t="s">
        <v>137</v>
      </c>
      <c r="H506">
        <v>159.01997420587611</v>
      </c>
      <c r="L506" s="64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63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63" t="s">
        <v>138</v>
      </c>
      <c r="H507">
        <v>215.00672536436241</v>
      </c>
      <c r="L507" s="64" t="s">
        <v>138</v>
      </c>
      <c r="M507">
        <v>0.92903035240228804</v>
      </c>
      <c r="N507">
        <v>0.84220578801258261</v>
      </c>
      <c r="O507">
        <v>1</v>
      </c>
      <c r="P507">
        <v>0.81059858398929463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63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63" t="s">
        <v>139</v>
      </c>
      <c r="H508">
        <v>310.06096328603468</v>
      </c>
      <c r="L508" s="64" t="s">
        <v>139</v>
      </c>
      <c r="M508">
        <v>0.86672307198565635</v>
      </c>
      <c r="N508">
        <v>0.89276454296862962</v>
      </c>
      <c r="O508">
        <v>0.99904107260416142</v>
      </c>
      <c r="P508">
        <v>0.80334498930777953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63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63" t="s">
        <v>140</v>
      </c>
      <c r="H509">
        <v>178.81990283466669</v>
      </c>
      <c r="L509" s="64" t="s">
        <v>140</v>
      </c>
      <c r="M509">
        <v>0.87581031412953514</v>
      </c>
      <c r="N509">
        <v>0.93042924881931266</v>
      </c>
      <c r="O509">
        <v>0.96823807722578314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63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63" t="s">
        <v>141</v>
      </c>
      <c r="H510">
        <v>355.26442864041451</v>
      </c>
      <c r="L510" s="64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63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63" t="s">
        <v>142</v>
      </c>
      <c r="H511">
        <v>223.95673753944681</v>
      </c>
      <c r="L511" s="64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0.85107791202802663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63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63" t="s">
        <v>143</v>
      </c>
      <c r="H512">
        <v>194.43245462153959</v>
      </c>
      <c r="L512" s="64" t="s">
        <v>143</v>
      </c>
      <c r="M512">
        <v>0.82618531045886434</v>
      </c>
      <c r="N512">
        <v>0.8890018945983732</v>
      </c>
      <c r="O512">
        <v>0.8533332169214739</v>
      </c>
      <c r="P512">
        <v>0.78594029536973864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63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50.224226913919402</v>
      </c>
      <c r="L524" s="64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0.90841356220299574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63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63" t="s">
        <v>133</v>
      </c>
      <c r="H525">
        <v>17.33121875623592</v>
      </c>
      <c r="L525" s="64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0.89816797984341723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63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63" t="s">
        <v>134</v>
      </c>
      <c r="H526">
        <v>14.266481819290449</v>
      </c>
      <c r="L526" s="64" t="s">
        <v>134</v>
      </c>
      <c r="M526">
        <v>1</v>
      </c>
      <c r="N526">
        <v>1</v>
      </c>
      <c r="O526">
        <v>0.82520203816718141</v>
      </c>
      <c r="P526">
        <v>0.87418460853652591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63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63" t="s">
        <v>135</v>
      </c>
      <c r="H527">
        <v>26.078619311582351</v>
      </c>
      <c r="L527" s="64" t="s">
        <v>135</v>
      </c>
      <c r="M527">
        <v>0.89750392284736891</v>
      </c>
      <c r="N527">
        <v>0.90818769995500548</v>
      </c>
      <c r="O527">
        <v>0.66610806175961756</v>
      </c>
      <c r="P527">
        <v>0.85758631209222735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63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63" t="s">
        <v>136</v>
      </c>
      <c r="H528">
        <v>29.749057745297289</v>
      </c>
      <c r="L528" s="64" t="s">
        <v>136</v>
      </c>
      <c r="M528">
        <v>0.91114166623829063</v>
      </c>
      <c r="N528">
        <v>0.8753182441586117</v>
      </c>
      <c r="O528">
        <v>0.74826962518386819</v>
      </c>
      <c r="P528">
        <v>0.97855786087993268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63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63" t="s">
        <v>137</v>
      </c>
      <c r="H529">
        <v>21.34126655165413</v>
      </c>
      <c r="L529" s="64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63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63" t="s">
        <v>138</v>
      </c>
      <c r="H530">
        <v>19.539170638234349</v>
      </c>
      <c r="L530" s="64" t="s">
        <v>138</v>
      </c>
      <c r="M530">
        <v>0.95544769521487183</v>
      </c>
      <c r="N530">
        <v>0.91066978271439247</v>
      </c>
      <c r="O530">
        <v>1</v>
      </c>
      <c r="P530">
        <v>1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63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63" t="s">
        <v>139</v>
      </c>
      <c r="H531">
        <v>24.759349373464911</v>
      </c>
      <c r="L531" s="64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0.94483967762390864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63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63" t="s">
        <v>140</v>
      </c>
      <c r="H532">
        <v>11.393752854026969</v>
      </c>
      <c r="L532" s="64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0.84521904935008807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63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63" t="s">
        <v>141</v>
      </c>
      <c r="H533">
        <v>21.26522491936181</v>
      </c>
      <c r="L533" s="64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0.84032632446546573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63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63" t="s">
        <v>142</v>
      </c>
      <c r="H534">
        <v>38.524128468754839</v>
      </c>
      <c r="L534" s="64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63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63" t="s">
        <v>143</v>
      </c>
      <c r="H535">
        <v>14.193011028266859</v>
      </c>
      <c r="L535" s="64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0.9044939347443286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63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385.34303333695959</v>
      </c>
      <c r="L547" s="64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63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63" t="s">
        <v>133</v>
      </c>
      <c r="H548">
        <v>243.07752945844939</v>
      </c>
      <c r="L548" s="64" t="s">
        <v>147</v>
      </c>
      <c r="M548">
        <v>1</v>
      </c>
      <c r="N548">
        <v>1</v>
      </c>
      <c r="O548">
        <v>1</v>
      </c>
      <c r="P548">
        <v>0.99999999999999989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63" t="s">
        <v>134</v>
      </c>
      <c r="H549">
        <v>225.092305743396</v>
      </c>
      <c r="L549" s="64" t="s">
        <v>148</v>
      </c>
      <c r="M549">
        <v>0.82307203279288443</v>
      </c>
      <c r="N549">
        <v>0.94681842287977458</v>
      </c>
      <c r="O549">
        <v>0.32067297073629542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63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63" t="s">
        <v>135</v>
      </c>
      <c r="H550">
        <v>220.92089975713981</v>
      </c>
      <c r="L550" s="64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0.78446580519717035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63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63" t="s">
        <v>136</v>
      </c>
      <c r="H551">
        <v>250.1693951000058</v>
      </c>
      <c r="L551" s="64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0.6764886911496496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63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63" t="s">
        <v>137</v>
      </c>
      <c r="H552">
        <v>251.02568477850221</v>
      </c>
      <c r="L552" s="64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0.66118331983530609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63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63" t="s">
        <v>138</v>
      </c>
      <c r="H553">
        <v>218.1693166969157</v>
      </c>
      <c r="L553" s="64" t="s">
        <v>187</v>
      </c>
      <c r="M553">
        <v>0.72759300170013841</v>
      </c>
      <c r="N553">
        <v>0.76496018198750249</v>
      </c>
      <c r="O553">
        <v>0.31088558296855012</v>
      </c>
      <c r="P553">
        <v>0.55201355742849867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63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63" t="s">
        <v>139</v>
      </c>
      <c r="H554">
        <v>398.57420206490139</v>
      </c>
    </row>
    <row r="555" spans="1:20" x14ac:dyDescent="0.25">
      <c r="A555" s="63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63" t="s">
        <v>140</v>
      </c>
      <c r="H555">
        <v>263.93579464822852</v>
      </c>
    </row>
    <row r="556" spans="1:20" x14ac:dyDescent="0.25">
      <c r="A556" s="63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63" t="s">
        <v>141</v>
      </c>
      <c r="H556">
        <v>302.12507228474982</v>
      </c>
    </row>
    <row r="557" spans="1:20" x14ac:dyDescent="0.25">
      <c r="A557" s="63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63" t="s">
        <v>142</v>
      </c>
      <c r="H557">
        <v>242.1034160128828</v>
      </c>
    </row>
    <row r="558" spans="1:20" x14ac:dyDescent="0.25">
      <c r="A558" s="63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63" t="s">
        <v>143</v>
      </c>
      <c r="H558">
        <v>334.50455914758783</v>
      </c>
    </row>
    <row r="559" spans="1:20" x14ac:dyDescent="0.25">
      <c r="A559" s="63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69.543441834807879</v>
      </c>
      <c r="L570" s="64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63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63" t="s">
        <v>133</v>
      </c>
      <c r="H571">
        <v>114.5522424584229</v>
      </c>
      <c r="L571" s="64" t="s">
        <v>133</v>
      </c>
      <c r="M571">
        <v>0.97586510231657764</v>
      </c>
      <c r="N571">
        <v>0.97603101461621422</v>
      </c>
      <c r="O571">
        <v>0.88591530081608194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63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63" t="s">
        <v>134</v>
      </c>
      <c r="H572">
        <v>40.85558229389769</v>
      </c>
      <c r="L572" s="64" t="s">
        <v>134</v>
      </c>
      <c r="M572">
        <v>0.96897081718034672</v>
      </c>
      <c r="N572">
        <v>0.94320294793116044</v>
      </c>
      <c r="O572">
        <v>0.87754173829079574</v>
      </c>
      <c r="P572">
        <v>0.99459315063164855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63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63" t="s">
        <v>135</v>
      </c>
      <c r="H573">
        <v>129.13971196335791</v>
      </c>
      <c r="L573" s="64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63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63" t="s">
        <v>136</v>
      </c>
      <c r="H574">
        <v>54.677965834115227</v>
      </c>
      <c r="L574" s="64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63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63" t="s">
        <v>137</v>
      </c>
      <c r="H575">
        <v>47.967112155614693</v>
      </c>
      <c r="L575" s="64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63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63" t="s">
        <v>138</v>
      </c>
      <c r="H576">
        <v>81.230009899707866</v>
      </c>
      <c r="L576" s="64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63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63" t="s">
        <v>139</v>
      </c>
      <c r="H577">
        <v>73.315217793283381</v>
      </c>
      <c r="L577" s="64" t="s">
        <v>139</v>
      </c>
      <c r="M577">
        <v>0.99243277186659684</v>
      </c>
      <c r="N577">
        <v>0.94736802698899281</v>
      </c>
      <c r="O577">
        <v>0.89672797345901911</v>
      </c>
      <c r="P577">
        <v>0.91692283556531007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63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63" t="s">
        <v>140</v>
      </c>
      <c r="H578">
        <v>60.843311207385831</v>
      </c>
      <c r="L578" s="64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63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63" t="s">
        <v>141</v>
      </c>
      <c r="H579">
        <v>146.13126492655641</v>
      </c>
      <c r="L579" s="64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63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63" t="s">
        <v>142</v>
      </c>
      <c r="H580">
        <v>52.316687576119037</v>
      </c>
      <c r="L580" s="64" t="s">
        <v>142</v>
      </c>
      <c r="M580">
        <v>1</v>
      </c>
      <c r="N580">
        <v>0.95011543198370507</v>
      </c>
      <c r="O580">
        <v>0.8286215402963043</v>
      </c>
      <c r="P580">
        <v>0.94069025579775667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63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63" t="s">
        <v>143</v>
      </c>
      <c r="H581">
        <v>52.152527142332751</v>
      </c>
      <c r="L581" s="64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63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89.74921174988053</v>
      </c>
      <c r="L593" s="64" t="s">
        <v>132</v>
      </c>
      <c r="M593">
        <v>0.6358490127283174</v>
      </c>
      <c r="N593">
        <v>0.57049927800151301</v>
      </c>
      <c r="O593">
        <v>0.37954482958602048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63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63" t="s">
        <v>147</v>
      </c>
      <c r="H594">
        <v>804.63701598070747</v>
      </c>
      <c r="L594" s="64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0.37288066155231608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63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63" t="s">
        <v>148</v>
      </c>
      <c r="H595">
        <v>300.5772241586692</v>
      </c>
      <c r="L595" s="64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0.41513420247081639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63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63" t="s">
        <v>149</v>
      </c>
      <c r="H596">
        <v>160.032282742007</v>
      </c>
      <c r="L596" s="64" t="s">
        <v>135</v>
      </c>
      <c r="M596">
        <v>0.5981762906568483</v>
      </c>
      <c r="N596">
        <v>0.53097525017563441</v>
      </c>
      <c r="O596">
        <v>0.417354831754981</v>
      </c>
      <c r="P596">
        <v>0.65913947081622648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63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63" t="s">
        <v>150</v>
      </c>
      <c r="H597">
        <v>38.5858470012856</v>
      </c>
      <c r="L597" s="64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63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63" t="s">
        <v>151</v>
      </c>
      <c r="H598">
        <v>74.152840914504438</v>
      </c>
      <c r="L598" s="64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0.30084193388721192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63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63" t="s">
        <v>187</v>
      </c>
      <c r="H599">
        <v>42.922099902166273</v>
      </c>
      <c r="L599" s="64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0.61504209003552524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63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64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64" t="s">
        <v>140</v>
      </c>
      <c r="M601">
        <v>0.73195043367385249</v>
      </c>
      <c r="N601">
        <v>0.5626104898104054</v>
      </c>
      <c r="O601">
        <v>0.50947408811298578</v>
      </c>
      <c r="P601">
        <v>0.32081724279619678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64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0.31065983050890839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64" t="s">
        <v>142</v>
      </c>
      <c r="M603">
        <v>0.5501128566182687</v>
      </c>
      <c r="N603">
        <v>0.51246545645363861</v>
      </c>
      <c r="O603">
        <v>0.42189112119632061</v>
      </c>
      <c r="P603">
        <v>0.28783679991156952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64" t="s">
        <v>143</v>
      </c>
      <c r="M604">
        <v>0.59780986025903893</v>
      </c>
      <c r="N604">
        <v>0.54828001316411701</v>
      </c>
      <c r="O604">
        <v>0.3981906323537297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2.403714888915053</v>
      </c>
      <c r="C616">
        <v>2.9573108750955068</v>
      </c>
    </row>
    <row r="617" spans="1:3" x14ac:dyDescent="0.25">
      <c r="A617" s="57" t="s">
        <v>20</v>
      </c>
      <c r="B617">
        <v>8.7678400980640081</v>
      </c>
      <c r="C617">
        <v>4.7244699072799117</v>
      </c>
    </row>
    <row r="618" spans="1:3" x14ac:dyDescent="0.25">
      <c r="A618" s="57" t="s">
        <v>23</v>
      </c>
      <c r="B618">
        <v>2.186604880681855</v>
      </c>
      <c r="C618">
        <v>2.447723434073803</v>
      </c>
    </row>
    <row r="619" spans="1:3" x14ac:dyDescent="0.25">
      <c r="A619" s="57" t="s">
        <v>26</v>
      </c>
      <c r="B619">
        <v>1.761047342111008</v>
      </c>
      <c r="C619">
        <v>1.578973488607935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2.3903815094794272</v>
      </c>
      <c r="C629">
        <v>2.2191961275826451</v>
      </c>
    </row>
    <row r="630" spans="1:3" x14ac:dyDescent="0.25">
      <c r="A630" s="57" t="s">
        <v>20</v>
      </c>
      <c r="B630">
        <v>8.8235867971179918</v>
      </c>
      <c r="C630">
        <v>2.9830108982351229</v>
      </c>
    </row>
    <row r="631" spans="1:3" x14ac:dyDescent="0.25">
      <c r="A631" s="57" t="s">
        <v>23</v>
      </c>
      <c r="B631">
        <v>2.25765754119222</v>
      </c>
      <c r="C631">
        <v>3.3374634152229761</v>
      </c>
    </row>
    <row r="632" spans="1:3" x14ac:dyDescent="0.25">
      <c r="A632" s="57" t="s">
        <v>26</v>
      </c>
      <c r="B632">
        <v>1.33506690115113</v>
      </c>
      <c r="C632">
        <v>1.619484872618183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2.1785347632118031</v>
      </c>
      <c r="C642">
        <v>2.0356420184094741</v>
      </c>
    </row>
    <row r="643" spans="1:3" x14ac:dyDescent="0.25">
      <c r="A643" s="57" t="s">
        <v>20</v>
      </c>
      <c r="B643">
        <v>8.9788834753064464</v>
      </c>
      <c r="C643">
        <v>2.975037437130295</v>
      </c>
    </row>
    <row r="644" spans="1:3" x14ac:dyDescent="0.25">
      <c r="A644" s="57" t="s">
        <v>23</v>
      </c>
      <c r="B644">
        <v>5.7893025047869768</v>
      </c>
      <c r="C644">
        <v>10.170948967069659</v>
      </c>
    </row>
    <row r="645" spans="1:3" x14ac:dyDescent="0.25">
      <c r="A645" s="57" t="s">
        <v>26</v>
      </c>
      <c r="B645">
        <v>6.0086059778217003</v>
      </c>
      <c r="C645">
        <v>8.8693090086445334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1.862375308300706</v>
      </c>
      <c r="C655">
        <v>2.324986690555745</v>
      </c>
    </row>
    <row r="656" spans="1:3" x14ac:dyDescent="0.25">
      <c r="A656" s="57" t="s">
        <v>20</v>
      </c>
      <c r="B656">
        <v>7.1051020436300876</v>
      </c>
      <c r="C656">
        <v>2.4312268045943202</v>
      </c>
    </row>
    <row r="657" spans="1:3" x14ac:dyDescent="0.25">
      <c r="A657" s="57" t="s">
        <v>23</v>
      </c>
      <c r="B657">
        <v>4.2046282525480487</v>
      </c>
      <c r="C657">
        <v>9.6036404790076713</v>
      </c>
    </row>
    <row r="658" spans="1:3" x14ac:dyDescent="0.25">
      <c r="A658" s="57" t="s">
        <v>26</v>
      </c>
      <c r="B658">
        <v>3.7287137113465141</v>
      </c>
      <c r="C658">
        <v>8.9525586485580071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2.246051403682328</v>
      </c>
      <c r="C668">
        <v>2.6155125251181151</v>
      </c>
    </row>
    <row r="669" spans="1:3" x14ac:dyDescent="0.25">
      <c r="A669" s="57" t="s">
        <v>20</v>
      </c>
      <c r="B669">
        <v>9.7935514676614996</v>
      </c>
      <c r="C669">
        <v>4.8616449427004476</v>
      </c>
    </row>
    <row r="670" spans="1:3" x14ac:dyDescent="0.25">
      <c r="A670" s="57" t="s">
        <v>23</v>
      </c>
      <c r="B670">
        <v>2.382622537778488</v>
      </c>
      <c r="C670">
        <v>2.542742605901589</v>
      </c>
    </row>
    <row r="671" spans="1:3" x14ac:dyDescent="0.25">
      <c r="A671" s="57" t="s">
        <v>26</v>
      </c>
      <c r="B671">
        <v>4.2183789470912858</v>
      </c>
      <c r="C671">
        <v>3.11805184444251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2.1697708596388772</v>
      </c>
      <c r="C681">
        <v>2.2402267651042682</v>
      </c>
    </row>
    <row r="682" spans="1:3" x14ac:dyDescent="0.25">
      <c r="A682" s="57" t="s">
        <v>20</v>
      </c>
      <c r="B682">
        <v>7.8080075648484097</v>
      </c>
      <c r="C682">
        <v>2.7918378618623381</v>
      </c>
    </row>
    <row r="683" spans="1:3" x14ac:dyDescent="0.25">
      <c r="A683" s="57" t="s">
        <v>23</v>
      </c>
      <c r="B683">
        <v>2.2783854991316832</v>
      </c>
      <c r="C683">
        <v>3.9711293601779838</v>
      </c>
    </row>
    <row r="684" spans="1:3" x14ac:dyDescent="0.25">
      <c r="A684" s="57" t="s">
        <v>26</v>
      </c>
      <c r="B684">
        <v>1.460088139899141</v>
      </c>
      <c r="C684">
        <v>1.8894182406367139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2.494300006152177</v>
      </c>
      <c r="C694">
        <v>2.0454219789051771</v>
      </c>
    </row>
    <row r="695" spans="1:3" x14ac:dyDescent="0.25">
      <c r="A695" s="57" t="s">
        <v>20</v>
      </c>
      <c r="B695">
        <v>11.28305791710468</v>
      </c>
      <c r="C695">
        <v>3.862081361180111</v>
      </c>
    </row>
    <row r="696" spans="1:3" x14ac:dyDescent="0.25">
      <c r="A696" s="57" t="s">
        <v>23</v>
      </c>
      <c r="B696">
        <v>4.3985522074155359</v>
      </c>
      <c r="C696">
        <v>6.3502008662101321</v>
      </c>
    </row>
    <row r="697" spans="1:3" x14ac:dyDescent="0.25">
      <c r="A697" s="57" t="s">
        <v>26</v>
      </c>
      <c r="B697">
        <v>2.9181464088400211</v>
      </c>
      <c r="C697">
        <v>10.864947689848471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2.4828294292025022</v>
      </c>
      <c r="C707">
        <v>1.9906370030268969</v>
      </c>
    </row>
    <row r="708" spans="1:3" x14ac:dyDescent="0.25">
      <c r="A708" s="57" t="s">
        <v>20</v>
      </c>
      <c r="B708">
        <v>9.6796332487287735</v>
      </c>
      <c r="C708">
        <v>2.8312657339373679</v>
      </c>
    </row>
    <row r="709" spans="1:3" x14ac:dyDescent="0.25">
      <c r="A709" s="57" t="s">
        <v>23</v>
      </c>
      <c r="B709">
        <v>3.1988732758634799</v>
      </c>
      <c r="C709">
        <v>5.3433610344634648</v>
      </c>
    </row>
    <row r="710" spans="1:3" x14ac:dyDescent="0.25">
      <c r="A710" s="57" t="s">
        <v>26</v>
      </c>
      <c r="B710">
        <v>1.5496089950452101</v>
      </c>
      <c r="C710">
        <v>8.3602922785085987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1.978359557069963</v>
      </c>
      <c r="C720">
        <v>2.354085358156242</v>
      </c>
    </row>
    <row r="721" spans="1:3" x14ac:dyDescent="0.25">
      <c r="A721" s="57" t="s">
        <v>20</v>
      </c>
      <c r="B721">
        <v>8.6098408845931509</v>
      </c>
      <c r="C721">
        <v>3.0958573681571631</v>
      </c>
    </row>
    <row r="722" spans="1:3" x14ac:dyDescent="0.25">
      <c r="A722" s="57" t="s">
        <v>23</v>
      </c>
      <c r="B722">
        <v>5.0183767576094569</v>
      </c>
      <c r="C722">
        <v>8.1933645415485188</v>
      </c>
    </row>
    <row r="723" spans="1:3" x14ac:dyDescent="0.25">
      <c r="A723" s="57" t="s">
        <v>26</v>
      </c>
      <c r="B723">
        <v>4.4132022493953729</v>
      </c>
      <c r="C723">
        <v>8.5828188725820844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1.4191451066267491</v>
      </c>
      <c r="C736">
        <v>1.5576184177655501</v>
      </c>
    </row>
    <row r="737" spans="1:3" x14ac:dyDescent="0.25">
      <c r="A737" s="57" t="s">
        <v>20</v>
      </c>
      <c r="B737">
        <v>3.7594140902441882</v>
      </c>
      <c r="C737">
        <v>1.5923343643293859</v>
      </c>
    </row>
    <row r="738" spans="1:3" x14ac:dyDescent="0.25">
      <c r="A738" s="57" t="s">
        <v>23</v>
      </c>
      <c r="B738">
        <v>2.1123656052800839</v>
      </c>
      <c r="C738">
        <v>1.9551131682483329</v>
      </c>
    </row>
    <row r="739" spans="1:3" x14ac:dyDescent="0.25">
      <c r="A739" s="57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4.3165547579006986</v>
      </c>
      <c r="C8">
        <v>1.4244029293627141</v>
      </c>
      <c r="H8" s="60" t="s">
        <v>18</v>
      </c>
      <c r="I8">
        <v>7.9980683947925721E-2</v>
      </c>
      <c r="J8">
        <v>3.9532884313680537E-2</v>
      </c>
      <c r="P8" s="60" t="s">
        <v>19</v>
      </c>
      <c r="Q8">
        <v>-0.17700779485019971</v>
      </c>
      <c r="R8">
        <v>2.6837149774704909E-2</v>
      </c>
    </row>
    <row r="9" spans="1:18" x14ac:dyDescent="0.25">
      <c r="A9" s="57" t="s">
        <v>20</v>
      </c>
      <c r="B9">
        <v>16.2253360400349</v>
      </c>
      <c r="C9">
        <v>22.54759526187145</v>
      </c>
      <c r="H9" s="60" t="s">
        <v>21</v>
      </c>
      <c r="I9">
        <v>0.29536327757500969</v>
      </c>
      <c r="J9">
        <v>0.27709727264456913</v>
      </c>
      <c r="P9" s="60" t="s">
        <v>22</v>
      </c>
      <c r="Q9">
        <v>3.8626772150778028</v>
      </c>
      <c r="R9">
        <v>5.5196310218589257</v>
      </c>
    </row>
    <row r="10" spans="1:18" x14ac:dyDescent="0.25">
      <c r="A10" s="57" t="s">
        <v>23</v>
      </c>
      <c r="B10">
        <v>3.01484287548706</v>
      </c>
      <c r="C10">
        <v>11.453544977536851</v>
      </c>
      <c r="H10" s="60" t="s">
        <v>24</v>
      </c>
      <c r="I10">
        <v>0.21783293855970551</v>
      </c>
      <c r="J10">
        <v>0.1240220698703251</v>
      </c>
      <c r="P10" s="60" t="s">
        <v>25</v>
      </c>
      <c r="Q10">
        <v>21.482233303902579</v>
      </c>
      <c r="R10">
        <v>29.78111321694967</v>
      </c>
    </row>
    <row r="11" spans="1:18" x14ac:dyDescent="0.25">
      <c r="A11" s="57" t="s">
        <v>26</v>
      </c>
      <c r="B11">
        <v>3.2567838647142642</v>
      </c>
      <c r="C11">
        <v>4.3767276095547416</v>
      </c>
      <c r="H11" s="60" t="s">
        <v>27</v>
      </c>
      <c r="I11">
        <v>0.12483369012187</v>
      </c>
      <c r="J11">
        <v>7.914000964627052E-2</v>
      </c>
    </row>
    <row r="12" spans="1:18" x14ac:dyDescent="0.25">
      <c r="H12" s="60" t="s">
        <v>28</v>
      </c>
      <c r="I12">
        <v>6.0267005999265703E-2</v>
      </c>
      <c r="J12">
        <v>4.9729101554224303E-2</v>
      </c>
    </row>
    <row r="13" spans="1:18" x14ac:dyDescent="0.25">
      <c r="H13" s="60" t="s">
        <v>29</v>
      </c>
      <c r="I13">
        <v>4.1434807255561167E-2</v>
      </c>
      <c r="J13">
        <v>6.5433518800957033E-2</v>
      </c>
      <c r="P13" s="60" t="s">
        <v>30</v>
      </c>
      <c r="Q13">
        <v>337.35277803146738</v>
      </c>
    </row>
    <row r="14" spans="1:18" x14ac:dyDescent="0.25">
      <c r="H14" s="60" t="s">
        <v>31</v>
      </c>
      <c r="I14">
        <v>0.22293245519291049</v>
      </c>
      <c r="J14">
        <v>0.20498147541214901</v>
      </c>
    </row>
    <row r="15" spans="1:18" x14ac:dyDescent="0.25">
      <c r="H15" s="60" t="s">
        <v>32</v>
      </c>
      <c r="I15">
        <v>0.26978914847765961</v>
      </c>
      <c r="J15">
        <v>0.1695970250355095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4.6218752422104981</v>
      </c>
      <c r="C21">
        <v>1.4922436636486389</v>
      </c>
      <c r="H21" s="60" t="s">
        <v>18</v>
      </c>
      <c r="I21">
        <v>0.33192380682381589</v>
      </c>
      <c r="J21">
        <v>0.33685231389238512</v>
      </c>
      <c r="P21" s="60" t="s">
        <v>19</v>
      </c>
      <c r="Q21">
        <v>-0.10071780313569439</v>
      </c>
      <c r="R21">
        <v>0.1994737455039442</v>
      </c>
    </row>
    <row r="22" spans="1:18" x14ac:dyDescent="0.25">
      <c r="A22" s="57" t="s">
        <v>20</v>
      </c>
      <c r="B22">
        <v>7.5113981284638296</v>
      </c>
      <c r="C22">
        <v>12.87609253483204</v>
      </c>
      <c r="H22" s="60" t="s">
        <v>21</v>
      </c>
      <c r="I22">
        <v>0.43320703248666392</v>
      </c>
      <c r="J22">
        <v>0.3792247348154289</v>
      </c>
      <c r="P22" s="60" t="s">
        <v>22</v>
      </c>
      <c r="Q22">
        <v>3.29177406670154</v>
      </c>
      <c r="R22">
        <v>6.4102399602672904</v>
      </c>
    </row>
    <row r="23" spans="1:18" x14ac:dyDescent="0.25">
      <c r="A23" s="57" t="s">
        <v>23</v>
      </c>
      <c r="B23">
        <v>3.1500913603409448</v>
      </c>
      <c r="C23">
        <v>2.9354785319816692</v>
      </c>
      <c r="H23" s="60" t="s">
        <v>24</v>
      </c>
      <c r="I23">
        <v>0.28879113503686538</v>
      </c>
      <c r="J23">
        <v>0.2404102386482995</v>
      </c>
      <c r="P23" s="60" t="s">
        <v>25</v>
      </c>
      <c r="Q23">
        <v>17.495874698468551</v>
      </c>
      <c r="R23">
        <v>29.553532038582421</v>
      </c>
    </row>
    <row r="24" spans="1:18" x14ac:dyDescent="0.25">
      <c r="A24" s="57" t="s">
        <v>26</v>
      </c>
      <c r="B24">
        <v>3.6958108724435168</v>
      </c>
      <c r="C24">
        <v>4.2324850668149807</v>
      </c>
      <c r="H24" s="60" t="s">
        <v>27</v>
      </c>
      <c r="I24">
        <v>0.3891506967007366</v>
      </c>
      <c r="J24">
        <v>0.43856985105370588</v>
      </c>
    </row>
    <row r="25" spans="1:18" x14ac:dyDescent="0.25">
      <c r="H25" s="60" t="s">
        <v>28</v>
      </c>
      <c r="I25">
        <v>0.41415784547367818</v>
      </c>
      <c r="J25">
        <v>0.45233140505113179</v>
      </c>
    </row>
    <row r="26" spans="1:18" x14ac:dyDescent="0.25">
      <c r="H26" s="60" t="s">
        <v>29</v>
      </c>
      <c r="I26">
        <v>0.47330226068796249</v>
      </c>
      <c r="J26">
        <v>0.60840681118489137</v>
      </c>
      <c r="P26" s="60" t="s">
        <v>30</v>
      </c>
      <c r="Q26">
        <v>154.1198365591257</v>
      </c>
    </row>
    <row r="27" spans="1:18" x14ac:dyDescent="0.25">
      <c r="H27" s="60" t="s">
        <v>31</v>
      </c>
      <c r="I27">
        <v>0.30827844593799092</v>
      </c>
      <c r="J27">
        <v>0.2671493221147565</v>
      </c>
    </row>
    <row r="28" spans="1:18" x14ac:dyDescent="0.25">
      <c r="H28" s="60" t="s">
        <v>32</v>
      </c>
      <c r="I28">
        <v>0.50473412635528503</v>
      </c>
      <c r="J28">
        <v>0.32060140878959281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4.6197646747492191</v>
      </c>
      <c r="C34">
        <v>1.8440787394041169</v>
      </c>
      <c r="H34" s="60" t="s">
        <v>18</v>
      </c>
      <c r="I34">
        <v>0.50628473857614875</v>
      </c>
      <c r="J34">
        <v>0.45357005099855019</v>
      </c>
      <c r="P34" s="60" t="s">
        <v>19</v>
      </c>
      <c r="Q34">
        <v>-4.8007155685720813</v>
      </c>
      <c r="R34">
        <v>1.250450453331349</v>
      </c>
    </row>
    <row r="35" spans="1:18" x14ac:dyDescent="0.25">
      <c r="A35" s="57" t="s">
        <v>20</v>
      </c>
      <c r="B35">
        <v>31.748175015399109</v>
      </c>
      <c r="C35">
        <v>62.097058350737314</v>
      </c>
      <c r="H35" s="60" t="s">
        <v>21</v>
      </c>
      <c r="I35">
        <v>0.65634781088024552</v>
      </c>
      <c r="J35">
        <v>0.34443156806217651</v>
      </c>
      <c r="P35" s="60" t="s">
        <v>22</v>
      </c>
      <c r="Q35">
        <v>32.74016815666927</v>
      </c>
      <c r="R35">
        <v>31.168991584039869</v>
      </c>
    </row>
    <row r="36" spans="1:18" x14ac:dyDescent="0.25">
      <c r="A36" s="57" t="s">
        <v>23</v>
      </c>
      <c r="B36">
        <v>19.74274532869785</v>
      </c>
      <c r="C36">
        <v>20.401613927794241</v>
      </c>
      <c r="H36" s="60" t="s">
        <v>24</v>
      </c>
      <c r="I36">
        <v>0.44098985335340912</v>
      </c>
      <c r="J36">
        <v>0.31139054423282719</v>
      </c>
      <c r="P36" s="60" t="s">
        <v>25</v>
      </c>
      <c r="Q36">
        <v>163.50437840053559</v>
      </c>
      <c r="R36">
        <v>136.23421161893219</v>
      </c>
    </row>
    <row r="37" spans="1:18" x14ac:dyDescent="0.25">
      <c r="A37" s="57" t="s">
        <v>26</v>
      </c>
      <c r="B37">
        <v>14.71169484125987</v>
      </c>
      <c r="C37">
        <v>19.14002941754633</v>
      </c>
      <c r="H37" s="60" t="s">
        <v>27</v>
      </c>
      <c r="I37">
        <v>0.41613724063418511</v>
      </c>
      <c r="J37">
        <v>0.44643423479728661</v>
      </c>
    </row>
    <row r="38" spans="1:18" x14ac:dyDescent="0.25">
      <c r="H38" s="60" t="s">
        <v>28</v>
      </c>
      <c r="I38">
        <v>0.61689732290824462</v>
      </c>
      <c r="J38">
        <v>0.38570816140133263</v>
      </c>
    </row>
    <row r="39" spans="1:18" x14ac:dyDescent="0.25">
      <c r="H39" s="60" t="s">
        <v>29</v>
      </c>
      <c r="I39">
        <v>0.27597252112153448</v>
      </c>
      <c r="J39">
        <v>0.72464316176143273</v>
      </c>
      <c r="P39" s="60" t="s">
        <v>30</v>
      </c>
      <c r="Q39">
        <v>8112.6676740268513</v>
      </c>
    </row>
    <row r="40" spans="1:18" x14ac:dyDescent="0.25">
      <c r="H40" s="60" t="s">
        <v>31</v>
      </c>
      <c r="I40">
        <v>0.54075574116062042</v>
      </c>
      <c r="J40">
        <v>0.32747874284346901</v>
      </c>
    </row>
    <row r="41" spans="1:18" x14ac:dyDescent="0.25">
      <c r="H41" s="60" t="s">
        <v>32</v>
      </c>
      <c r="I41">
        <v>0.56219974739792622</v>
      </c>
      <c r="J41">
        <v>0.4100028655003593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4.5431876764263004</v>
      </c>
      <c r="C47">
        <v>4.6178896962973726</v>
      </c>
      <c r="H47" s="60" t="s">
        <v>18</v>
      </c>
      <c r="I47">
        <v>0.13395491465938031</v>
      </c>
      <c r="J47">
        <v>0.1041811233992051</v>
      </c>
      <c r="P47" s="60" t="s">
        <v>19</v>
      </c>
      <c r="Q47">
        <v>-3.1714989084008218</v>
      </c>
      <c r="R47">
        <v>10.1820778328883</v>
      </c>
    </row>
    <row r="48" spans="1:18" x14ac:dyDescent="0.25">
      <c r="A48" s="57" t="s">
        <v>20</v>
      </c>
      <c r="B48">
        <v>18.242381732849541</v>
      </c>
      <c r="C48">
        <v>63.859532294079891</v>
      </c>
      <c r="H48" s="60" t="s">
        <v>21</v>
      </c>
      <c r="I48">
        <v>0.15056012140291439</v>
      </c>
      <c r="J48">
        <v>0.115113925587711</v>
      </c>
      <c r="P48" s="60" t="s">
        <v>22</v>
      </c>
      <c r="Q48">
        <v>18.125055257701181</v>
      </c>
      <c r="R48">
        <v>26.97608735309753</v>
      </c>
    </row>
    <row r="49" spans="1:18" x14ac:dyDescent="0.25">
      <c r="A49" s="57" t="s">
        <v>23</v>
      </c>
      <c r="B49">
        <v>15.530368397134209</v>
      </c>
      <c r="C49">
        <v>13.2925249323601</v>
      </c>
      <c r="H49" s="60" t="s">
        <v>24</v>
      </c>
      <c r="I49">
        <v>0.20760487619546711</v>
      </c>
      <c r="J49">
        <v>0.29044606512805071</v>
      </c>
      <c r="P49" s="60" t="s">
        <v>25</v>
      </c>
      <c r="Q49">
        <v>92.583477386963864</v>
      </c>
      <c r="R49">
        <v>86.744892167814456</v>
      </c>
    </row>
    <row r="50" spans="1:18" x14ac:dyDescent="0.25">
      <c r="A50" s="57" t="s">
        <v>26</v>
      </c>
      <c r="B50">
        <v>11.348082649336609</v>
      </c>
      <c r="C50">
        <v>11.34195969330924</v>
      </c>
      <c r="H50" s="60" t="s">
        <v>27</v>
      </c>
      <c r="I50">
        <v>0.2199414323195564</v>
      </c>
      <c r="J50">
        <v>0.35161732941104717</v>
      </c>
    </row>
    <row r="51" spans="1:18" x14ac:dyDescent="0.25">
      <c r="H51" s="60" t="s">
        <v>28</v>
      </c>
      <c r="I51">
        <v>0.22240133815069699</v>
      </c>
      <c r="J51">
        <v>0.14718286071372591</v>
      </c>
    </row>
    <row r="52" spans="1:18" x14ac:dyDescent="0.25">
      <c r="H52" s="60" t="s">
        <v>29</v>
      </c>
      <c r="I52">
        <v>0.1106237228502152</v>
      </c>
      <c r="J52">
        <v>0.1202671554176979</v>
      </c>
      <c r="P52" s="60" t="s">
        <v>30</v>
      </c>
      <c r="Q52">
        <v>4000.583700431092</v>
      </c>
    </row>
    <row r="53" spans="1:18" x14ac:dyDescent="0.25">
      <c r="H53" s="60" t="s">
        <v>31</v>
      </c>
      <c r="I53">
        <v>0.19027462230615061</v>
      </c>
      <c r="J53">
        <v>8.2187734246452301E-2</v>
      </c>
    </row>
    <row r="54" spans="1:18" x14ac:dyDescent="0.25">
      <c r="H54" s="60" t="s">
        <v>32</v>
      </c>
      <c r="I54">
        <v>0.18882395777657041</v>
      </c>
      <c r="J54">
        <v>0.18166479554279821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6.204870804521379</v>
      </c>
      <c r="C60">
        <v>4.5397311928571371</v>
      </c>
      <c r="H60" s="60" t="s">
        <v>18</v>
      </c>
      <c r="I60">
        <v>4.4430249835295463E-2</v>
      </c>
      <c r="J60">
        <v>6.9726066231701994E-2</v>
      </c>
      <c r="P60" s="60" t="s">
        <v>19</v>
      </c>
      <c r="Q60">
        <v>-1.5085801993409</v>
      </c>
      <c r="R60">
        <v>0.69319831497390105</v>
      </c>
    </row>
    <row r="61" spans="1:18" x14ac:dyDescent="0.25">
      <c r="A61" s="57" t="s">
        <v>20</v>
      </c>
      <c r="B61">
        <v>42.406417233446177</v>
      </c>
      <c r="C61">
        <v>52.846113512093233</v>
      </c>
      <c r="H61" s="60" t="s">
        <v>21</v>
      </c>
      <c r="I61">
        <v>0.1492465943954058</v>
      </c>
      <c r="J61">
        <v>0.30263694451848322</v>
      </c>
      <c r="P61" s="60" t="s">
        <v>22</v>
      </c>
      <c r="Q61">
        <v>21.20651655372885</v>
      </c>
      <c r="R61">
        <v>20.441641022793021</v>
      </c>
    </row>
    <row r="62" spans="1:18" x14ac:dyDescent="0.25">
      <c r="A62" s="57" t="s">
        <v>23</v>
      </c>
      <c r="B62">
        <v>15.643622703038121</v>
      </c>
      <c r="C62">
        <v>33.546133043026892</v>
      </c>
      <c r="H62" s="60" t="s">
        <v>24</v>
      </c>
      <c r="I62">
        <v>0.17635805798104451</v>
      </c>
      <c r="J62">
        <v>0.24154952774171129</v>
      </c>
      <c r="P62" s="60" t="s">
        <v>25</v>
      </c>
      <c r="Q62">
        <v>103.4885509569588</v>
      </c>
      <c r="R62">
        <v>198.05038811733999</v>
      </c>
    </row>
    <row r="63" spans="1:18" x14ac:dyDescent="0.25">
      <c r="A63" s="57" t="s">
        <v>26</v>
      </c>
      <c r="B63">
        <v>17.65195922734237</v>
      </c>
      <c r="C63">
        <v>24.471002827799062</v>
      </c>
      <c r="H63" s="60" t="s">
        <v>27</v>
      </c>
      <c r="I63">
        <v>6.8049527270083052E-2</v>
      </c>
      <c r="J63">
        <v>9.2594983259279021E-2</v>
      </c>
    </row>
    <row r="64" spans="1:18" x14ac:dyDescent="0.25">
      <c r="H64" s="60" t="s">
        <v>28</v>
      </c>
      <c r="I64">
        <v>7.2381872451865018E-2</v>
      </c>
      <c r="J64">
        <v>8.5187055746279758E-2</v>
      </c>
    </row>
    <row r="65" spans="1:18" x14ac:dyDescent="0.25">
      <c r="H65" s="60" t="s">
        <v>29</v>
      </c>
      <c r="I65">
        <v>0.17601051501373821</v>
      </c>
      <c r="J65">
        <v>0.2140182702439293</v>
      </c>
      <c r="P65" s="60" t="s">
        <v>30</v>
      </c>
      <c r="Q65">
        <v>5004.4644785640976</v>
      </c>
    </row>
    <row r="66" spans="1:18" x14ac:dyDescent="0.25">
      <c r="H66" s="60" t="s">
        <v>31</v>
      </c>
      <c r="I66">
        <v>0.14371263949179969</v>
      </c>
      <c r="J66">
        <v>0.1465849858427207</v>
      </c>
    </row>
    <row r="67" spans="1:18" x14ac:dyDescent="0.25">
      <c r="H67" s="60" t="s">
        <v>32</v>
      </c>
      <c r="I67">
        <v>9.158441235948582E-2</v>
      </c>
      <c r="J67">
        <v>6.1075511177356517E-2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4.4228013660590459</v>
      </c>
      <c r="C73">
        <v>1.45950487483177</v>
      </c>
      <c r="H73" s="60" t="s">
        <v>18</v>
      </c>
      <c r="I73">
        <v>0.1981404692897977</v>
      </c>
      <c r="J73">
        <v>0.1735260458444281</v>
      </c>
      <c r="P73" s="60" t="s">
        <v>19</v>
      </c>
      <c r="Q73">
        <v>0.63898535674304235</v>
      </c>
      <c r="R73">
        <v>-0.71847972358909629</v>
      </c>
    </row>
    <row r="74" spans="1:18" x14ac:dyDescent="0.25">
      <c r="A74" s="57" t="s">
        <v>20</v>
      </c>
      <c r="B74">
        <v>8.5764731407595001</v>
      </c>
      <c r="C74">
        <v>15.468541835941361</v>
      </c>
      <c r="H74" s="60" t="s">
        <v>21</v>
      </c>
      <c r="I74">
        <v>0.1650152330115566</v>
      </c>
      <c r="J74">
        <v>0.13652232169879711</v>
      </c>
      <c r="P74" s="60" t="s">
        <v>22</v>
      </c>
      <c r="Q74">
        <v>3.569587300734181</v>
      </c>
      <c r="R74">
        <v>6.0364211700105006</v>
      </c>
    </row>
    <row r="75" spans="1:18" x14ac:dyDescent="0.25">
      <c r="A75" s="57" t="s">
        <v>23</v>
      </c>
      <c r="B75">
        <v>5.0526792162552177</v>
      </c>
      <c r="C75">
        <v>4.6732863457472922</v>
      </c>
      <c r="H75" s="60" t="s">
        <v>24</v>
      </c>
      <c r="I75">
        <v>0.142082835642697</v>
      </c>
      <c r="J75">
        <v>0.13796676162777249</v>
      </c>
      <c r="P75" s="60" t="s">
        <v>25</v>
      </c>
      <c r="Q75">
        <v>31.723189274368188</v>
      </c>
      <c r="R75">
        <v>39.331328507970852</v>
      </c>
    </row>
    <row r="76" spans="1:18" x14ac:dyDescent="0.25">
      <c r="A76" s="57" t="s">
        <v>26</v>
      </c>
      <c r="B76">
        <v>3.3762514267187589</v>
      </c>
      <c r="C76">
        <v>5.6001270389194104</v>
      </c>
      <c r="H76" s="60" t="s">
        <v>27</v>
      </c>
      <c r="I76">
        <v>0.19796196498024521</v>
      </c>
      <c r="J76">
        <v>0.1719745524134772</v>
      </c>
    </row>
    <row r="77" spans="1:18" x14ac:dyDescent="0.25">
      <c r="H77" s="60" t="s">
        <v>28</v>
      </c>
      <c r="I77">
        <v>0.1636452772417441</v>
      </c>
      <c r="J77">
        <v>0.14690045898738871</v>
      </c>
    </row>
    <row r="78" spans="1:18" x14ac:dyDescent="0.25">
      <c r="H78" s="60" t="s">
        <v>29</v>
      </c>
      <c r="I78">
        <v>0.169409546380175</v>
      </c>
      <c r="J78">
        <v>0.13338170627494</v>
      </c>
      <c r="P78" s="60" t="s">
        <v>30</v>
      </c>
      <c r="Q78">
        <v>406.28353629327762</v>
      </c>
    </row>
    <row r="79" spans="1:18" x14ac:dyDescent="0.25">
      <c r="H79" s="60" t="s">
        <v>31</v>
      </c>
      <c r="I79">
        <v>8.1235317551265243E-2</v>
      </c>
      <c r="J79">
        <v>6.9173605401480251E-2</v>
      </c>
    </row>
    <row r="80" spans="1:18" x14ac:dyDescent="0.25">
      <c r="H80" s="60" t="s">
        <v>32</v>
      </c>
      <c r="I80">
        <v>0.15846082346803431</v>
      </c>
      <c r="J80">
        <v>0.15664058276958709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6.9451262489667727</v>
      </c>
      <c r="C86">
        <v>3.3668793563567041</v>
      </c>
      <c r="H86" s="60" t="s">
        <v>18</v>
      </c>
      <c r="I86">
        <v>0.41530864798307943</v>
      </c>
      <c r="J86">
        <v>0.38996298787023209</v>
      </c>
      <c r="P86" s="60" t="s">
        <v>19</v>
      </c>
      <c r="Q86">
        <v>0.39583917002678842</v>
      </c>
      <c r="R86">
        <v>0.54676267674033396</v>
      </c>
    </row>
    <row r="87" spans="1:18" x14ac:dyDescent="0.25">
      <c r="A87" s="57" t="s">
        <v>20</v>
      </c>
      <c r="B87">
        <v>49.452483426860248</v>
      </c>
      <c r="C87">
        <v>41.357383443612861</v>
      </c>
      <c r="H87" s="60" t="s">
        <v>21</v>
      </c>
      <c r="I87">
        <v>0.41948262274907722</v>
      </c>
      <c r="J87">
        <v>0.31133384337326481</v>
      </c>
      <c r="P87" s="60" t="s">
        <v>22</v>
      </c>
      <c r="Q87">
        <v>10.056274586664999</v>
      </c>
      <c r="R87">
        <v>14.22790369366748</v>
      </c>
    </row>
    <row r="88" spans="1:18" x14ac:dyDescent="0.25">
      <c r="A88" s="57" t="s">
        <v>23</v>
      </c>
      <c r="B88">
        <v>25.760690603902621</v>
      </c>
      <c r="C88">
        <v>12.924895106844209</v>
      </c>
      <c r="H88" s="60" t="s">
        <v>24</v>
      </c>
      <c r="I88">
        <v>0.44061819005279251</v>
      </c>
      <c r="J88">
        <v>0.47012791600545412</v>
      </c>
      <c r="P88" s="60" t="s">
        <v>25</v>
      </c>
      <c r="Q88">
        <v>59.889404421015072</v>
      </c>
      <c r="R88">
        <v>79.701168200847832</v>
      </c>
    </row>
    <row r="89" spans="1:18" x14ac:dyDescent="0.25">
      <c r="A89" s="57" t="s">
        <v>26</v>
      </c>
      <c r="B89">
        <v>15.8102870171485</v>
      </c>
      <c r="C89">
        <v>27.74360072466996</v>
      </c>
      <c r="H89" s="60" t="s">
        <v>27</v>
      </c>
      <c r="I89">
        <v>0.54805325509415059</v>
      </c>
      <c r="J89">
        <v>0.27606774254880501</v>
      </c>
    </row>
    <row r="90" spans="1:18" x14ac:dyDescent="0.25">
      <c r="H90" s="60" t="s">
        <v>28</v>
      </c>
      <c r="I90">
        <v>0.42762457037215951</v>
      </c>
      <c r="J90">
        <v>0.54501745717616379</v>
      </c>
    </row>
    <row r="91" spans="1:18" x14ac:dyDescent="0.25">
      <c r="H91" s="60" t="s">
        <v>29</v>
      </c>
      <c r="I91">
        <v>0.49218546655324352</v>
      </c>
      <c r="J91">
        <v>0.44493049955651143</v>
      </c>
      <c r="P91" s="60" t="s">
        <v>30</v>
      </c>
      <c r="Q91">
        <v>2199.1273529463601</v>
      </c>
    </row>
    <row r="92" spans="1:18" x14ac:dyDescent="0.25">
      <c r="H92" s="60" t="s">
        <v>31</v>
      </c>
      <c r="I92">
        <v>0.47607202383339281</v>
      </c>
      <c r="J92">
        <v>0.46319528643602248</v>
      </c>
    </row>
    <row r="93" spans="1:18" x14ac:dyDescent="0.25">
      <c r="H93" s="60" t="s">
        <v>32</v>
      </c>
      <c r="I93">
        <v>0.48104699326591699</v>
      </c>
      <c r="J93">
        <v>0.49107999176049411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4.6422912967614698</v>
      </c>
      <c r="C99">
        <v>1.982527887264097</v>
      </c>
      <c r="H99" s="60" t="s">
        <v>18</v>
      </c>
      <c r="I99">
        <v>0.1101189091275642</v>
      </c>
      <c r="J99">
        <v>9.2696623360894972E-2</v>
      </c>
      <c r="P99" s="60" t="s">
        <v>19</v>
      </c>
      <c r="Q99">
        <v>-0.1619036348218065</v>
      </c>
      <c r="R99">
        <v>9.238375059608267E-2</v>
      </c>
    </row>
    <row r="100" spans="1:18" x14ac:dyDescent="0.25">
      <c r="A100" s="57" t="s">
        <v>20</v>
      </c>
      <c r="B100">
        <v>27.583816778883222</v>
      </c>
      <c r="C100">
        <v>24.23020896708686</v>
      </c>
      <c r="H100" s="60" t="s">
        <v>21</v>
      </c>
      <c r="I100">
        <v>0.123380394014006</v>
      </c>
      <c r="J100">
        <v>9.3360082321075746E-2</v>
      </c>
      <c r="P100" s="60" t="s">
        <v>22</v>
      </c>
      <c r="Q100">
        <v>4.5440627337274453</v>
      </c>
      <c r="R100">
        <v>5.7188135319715494</v>
      </c>
    </row>
    <row r="101" spans="1:18" x14ac:dyDescent="0.25">
      <c r="A101" s="57" t="s">
        <v>23</v>
      </c>
      <c r="B101">
        <v>9.6388094804272466</v>
      </c>
      <c r="C101">
        <v>9.1298370143958643</v>
      </c>
      <c r="H101" s="60" t="s">
        <v>24</v>
      </c>
      <c r="I101">
        <v>9.550901209158906E-2</v>
      </c>
      <c r="J101">
        <v>0.13047357815534</v>
      </c>
      <c r="P101" s="60" t="s">
        <v>25</v>
      </c>
      <c r="Q101">
        <v>24.794772585184511</v>
      </c>
      <c r="R101">
        <v>32.993614776852169</v>
      </c>
    </row>
    <row r="102" spans="1:18" x14ac:dyDescent="0.25">
      <c r="A102" s="57" t="s">
        <v>26</v>
      </c>
      <c r="B102">
        <v>3.5048938550828841</v>
      </c>
      <c r="C102">
        <v>4.1337012754885576</v>
      </c>
      <c r="H102" s="60" t="s">
        <v>27</v>
      </c>
      <c r="I102">
        <v>0.1156011889274982</v>
      </c>
      <c r="J102">
        <v>0.10667739024261449</v>
      </c>
    </row>
    <row r="103" spans="1:18" x14ac:dyDescent="0.25">
      <c r="H103" s="60" t="s">
        <v>28</v>
      </c>
      <c r="I103">
        <v>0.10940686616251789</v>
      </c>
      <c r="J103">
        <v>7.417321565858874E-2</v>
      </c>
    </row>
    <row r="104" spans="1:18" x14ac:dyDescent="0.25">
      <c r="H104" s="60" t="s">
        <v>29</v>
      </c>
      <c r="I104">
        <v>8.2092696499948256E-2</v>
      </c>
      <c r="J104">
        <v>7.3095756461311528E-2</v>
      </c>
      <c r="P104" s="60" t="s">
        <v>30</v>
      </c>
      <c r="Q104">
        <v>400.94075216871471</v>
      </c>
    </row>
    <row r="105" spans="1:18" x14ac:dyDescent="0.25">
      <c r="H105" s="60" t="s">
        <v>31</v>
      </c>
      <c r="I105">
        <v>0.19726563642181241</v>
      </c>
      <c r="J105">
        <v>0.37670627621436831</v>
      </c>
    </row>
    <row r="106" spans="1:18" x14ac:dyDescent="0.25">
      <c r="H106" s="60" t="s">
        <v>32</v>
      </c>
      <c r="I106">
        <v>0.16083657945730859</v>
      </c>
      <c r="J106">
        <v>0.2554932186765892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4.2077314463197117</v>
      </c>
      <c r="C112">
        <v>4.5608165405811816</v>
      </c>
      <c r="H112" s="60" t="s">
        <v>18</v>
      </c>
      <c r="I112">
        <v>0.101581487652118</v>
      </c>
      <c r="J112">
        <v>0.1612510768979325</v>
      </c>
      <c r="P112" s="60" t="s">
        <v>19</v>
      </c>
      <c r="Q112">
        <v>-1.0292060589280381</v>
      </c>
      <c r="R112">
        <v>0.45241376128126481</v>
      </c>
    </row>
    <row r="113" spans="1:18" x14ac:dyDescent="0.25">
      <c r="A113" s="57" t="s">
        <v>20</v>
      </c>
      <c r="B113">
        <v>22.521461881224731</v>
      </c>
      <c r="C113">
        <v>30.139221776646981</v>
      </c>
      <c r="H113" s="60" t="s">
        <v>21</v>
      </c>
      <c r="I113">
        <v>0.1077849267510088</v>
      </c>
      <c r="J113">
        <v>0.23593751295459131</v>
      </c>
      <c r="P113" s="60" t="s">
        <v>22</v>
      </c>
      <c r="Q113">
        <v>7.8577020301414073</v>
      </c>
      <c r="R113">
        <v>32.078169921723848</v>
      </c>
    </row>
    <row r="114" spans="1:18" x14ac:dyDescent="0.25">
      <c r="A114" s="57" t="s">
        <v>23</v>
      </c>
      <c r="B114">
        <v>18.810059770644671</v>
      </c>
      <c r="C114">
        <v>28.892567566667669</v>
      </c>
      <c r="H114" s="60" t="s">
        <v>24</v>
      </c>
      <c r="I114">
        <v>0.1097629179758064</v>
      </c>
      <c r="J114">
        <v>0.1537033993706835</v>
      </c>
      <c r="P114" s="60" t="s">
        <v>25</v>
      </c>
      <c r="Q114">
        <v>28.933456662114558</v>
      </c>
      <c r="R114">
        <v>126.2367436592247</v>
      </c>
    </row>
    <row r="115" spans="1:18" x14ac:dyDescent="0.25">
      <c r="A115" s="57" t="s">
        <v>26</v>
      </c>
      <c r="B115">
        <v>10.35213391751458</v>
      </c>
      <c r="C115">
        <v>29.198675048010951</v>
      </c>
      <c r="H115" s="60" t="s">
        <v>27</v>
      </c>
      <c r="I115">
        <v>0.1092873931177617</v>
      </c>
      <c r="J115">
        <v>0.14136401416135169</v>
      </c>
    </row>
    <row r="116" spans="1:18" x14ac:dyDescent="0.25">
      <c r="H116" s="60" t="s">
        <v>28</v>
      </c>
      <c r="I116">
        <v>8.1954918108095021E-2</v>
      </c>
      <c r="J116">
        <v>0.10701964253160461</v>
      </c>
    </row>
    <row r="117" spans="1:18" x14ac:dyDescent="0.25">
      <c r="H117" s="60" t="s">
        <v>29</v>
      </c>
      <c r="I117">
        <v>0.16661832365731569</v>
      </c>
      <c r="J117">
        <v>0.10427075712912209</v>
      </c>
      <c r="P117" s="60" t="s">
        <v>30</v>
      </c>
      <c r="Q117">
        <v>1898.5147370527079</v>
      </c>
    </row>
    <row r="118" spans="1:18" x14ac:dyDescent="0.25">
      <c r="H118" s="60" t="s">
        <v>31</v>
      </c>
      <c r="I118">
        <v>0.1200013780771101</v>
      </c>
      <c r="J118">
        <v>0.12725779439269419</v>
      </c>
    </row>
    <row r="119" spans="1:18" x14ac:dyDescent="0.25">
      <c r="H119" s="60" t="s">
        <v>32</v>
      </c>
      <c r="I119">
        <v>0.13556538181158281</v>
      </c>
      <c r="J119">
        <v>0.1207303488835087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5.6037049760166626</v>
      </c>
      <c r="C146">
        <v>3.034362871940171</v>
      </c>
    </row>
    <row r="147" spans="1:25" x14ac:dyDescent="0.25">
      <c r="A147" s="57" t="s">
        <v>20</v>
      </c>
      <c r="B147">
        <v>8.9362383279076596</v>
      </c>
      <c r="C147">
        <v>12.157382137410551</v>
      </c>
    </row>
    <row r="148" spans="1:25" x14ac:dyDescent="0.25">
      <c r="A148" s="57" t="s">
        <v>23</v>
      </c>
      <c r="B148">
        <v>2.8302612021476379</v>
      </c>
      <c r="C148">
        <v>2.2196141253597759</v>
      </c>
    </row>
    <row r="149" spans="1:25" x14ac:dyDescent="0.25">
      <c r="A149" s="57" t="s">
        <v>26</v>
      </c>
      <c r="B149">
        <v>3.309878169713949</v>
      </c>
      <c r="C149">
        <v>5.5565054754083176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2.2601462245991862E-2</v>
      </c>
      <c r="C160">
        <v>-3.099199123923628E-2</v>
      </c>
      <c r="D160">
        <v>-4.0405578646647317E-2</v>
      </c>
      <c r="H160" s="61" t="s">
        <v>70</v>
      </c>
      <c r="I160">
        <v>5.0236690141043892E-2</v>
      </c>
      <c r="J160">
        <v>2.6519131780064709E-2</v>
      </c>
      <c r="K160">
        <v>2.6985619047007831E-2</v>
      </c>
      <c r="O160" s="61" t="s">
        <v>71</v>
      </c>
      <c r="P160">
        <v>-3.2838043854808631E-2</v>
      </c>
      <c r="Q160">
        <v>-8.2819606404209517E-2</v>
      </c>
      <c r="W160" s="61" t="s">
        <v>18</v>
      </c>
      <c r="X160">
        <v>2.9555737549208729E-2</v>
      </c>
      <c r="Y160">
        <v>2.7158938012946391E-2</v>
      </c>
    </row>
    <row r="161" spans="1:25" x14ac:dyDescent="0.25">
      <c r="A161" s="61" t="s">
        <v>20</v>
      </c>
      <c r="B161">
        <v>4.5081832499838104E-3</v>
      </c>
      <c r="C161">
        <v>-4.4507059184328783E-2</v>
      </c>
      <c r="D161">
        <v>-3.5336024859131253E-2</v>
      </c>
      <c r="H161" s="61" t="s">
        <v>72</v>
      </c>
      <c r="I161">
        <v>-3.554989754212616E-2</v>
      </c>
      <c r="J161">
        <v>9.8527043495403969E-3</v>
      </c>
      <c r="K161">
        <v>5.3858580583761272E-3</v>
      </c>
      <c r="O161" s="61" t="s">
        <v>73</v>
      </c>
      <c r="P161">
        <v>-3.9480806812302177E-2</v>
      </c>
      <c r="Q161">
        <v>-6.3703138035683027E-4</v>
      </c>
      <c r="W161" s="61" t="s">
        <v>21</v>
      </c>
      <c r="X161">
        <v>9.0698422144253429E-2</v>
      </c>
      <c r="Y161">
        <v>6.9079642062662969E-2</v>
      </c>
    </row>
    <row r="162" spans="1:25" x14ac:dyDescent="0.25">
      <c r="A162" s="61" t="s">
        <v>23</v>
      </c>
      <c r="B162">
        <v>1.431808262872122E-2</v>
      </c>
      <c r="C162">
        <v>-1.873377283368708E-2</v>
      </c>
      <c r="D162">
        <v>-3.3166721253575948E-2</v>
      </c>
      <c r="H162" s="61" t="s">
        <v>74</v>
      </c>
      <c r="I162">
        <v>8.9880393721715843E-2</v>
      </c>
      <c r="J162">
        <v>-3.1064048422861111E-2</v>
      </c>
      <c r="K162">
        <v>-1.7525172962681801E-2</v>
      </c>
      <c r="O162" s="61" t="s">
        <v>75</v>
      </c>
      <c r="P162">
        <v>0.1088092723356482</v>
      </c>
      <c r="Q162">
        <v>8.6046996676268805E-2</v>
      </c>
      <c r="W162" s="61" t="s">
        <v>24</v>
      </c>
      <c r="X162">
        <v>-6.8848171937925889E-2</v>
      </c>
      <c r="Y162">
        <v>-1.028640984153293E-2</v>
      </c>
    </row>
    <row r="163" spans="1:25" x14ac:dyDescent="0.25">
      <c r="A163" s="61" t="s">
        <v>26</v>
      </c>
      <c r="B163">
        <v>1.9660704886338851E-2</v>
      </c>
      <c r="C163">
        <v>3.7895722478344947E-2</v>
      </c>
      <c r="D163">
        <v>3.1932938033742413E-2</v>
      </c>
      <c r="H163" s="61" t="s">
        <v>76</v>
      </c>
      <c r="I163">
        <v>3.9929098738622368E-2</v>
      </c>
      <c r="J163">
        <v>8.0015538571372419E-2</v>
      </c>
      <c r="K163">
        <v>9.9807105752222916E-2</v>
      </c>
      <c r="O163" s="61" t="s">
        <v>77</v>
      </c>
      <c r="P163">
        <v>9.1954384880688578E-2</v>
      </c>
      <c r="Q163">
        <v>2.6348959250717022E-2</v>
      </c>
      <c r="W163" s="61" t="s">
        <v>27</v>
      </c>
      <c r="X163">
        <v>-1.6573586221434559E-2</v>
      </c>
      <c r="Y163">
        <v>1.988941628604278E-2</v>
      </c>
    </row>
    <row r="164" spans="1:25" x14ac:dyDescent="0.25">
      <c r="W164" s="61" t="s">
        <v>28</v>
      </c>
      <c r="X164">
        <v>3.8991757598574012E-2</v>
      </c>
      <c r="Y164">
        <v>8.9184113698304202E-2</v>
      </c>
    </row>
    <row r="165" spans="1:25" x14ac:dyDescent="0.25">
      <c r="W165" s="61" t="s">
        <v>29</v>
      </c>
      <c r="X165">
        <v>6.3748788396002565E-2</v>
      </c>
      <c r="Y165">
        <v>2.2481592756260708E-2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-1.6125573574690921E-2</v>
      </c>
      <c r="Y166">
        <v>-3.1240486840103068E-2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-1.8433895066480341E-2</v>
      </c>
      <c r="Y167">
        <v>1.272274238030715E-3</v>
      </c>
    </row>
    <row r="168" spans="1:25" x14ac:dyDescent="0.25">
      <c r="A168" s="61" t="s">
        <v>17</v>
      </c>
      <c r="B168">
        <v>0.28232755253371128</v>
      </c>
      <c r="C168">
        <v>-2.7893086293066461E-2</v>
      </c>
      <c r="D168">
        <v>-1.6287860389904579E-2</v>
      </c>
      <c r="H168" s="61" t="s">
        <v>70</v>
      </c>
      <c r="I168">
        <v>0.5984235531133314</v>
      </c>
      <c r="J168">
        <v>0.34149881224050038</v>
      </c>
      <c r="K168">
        <v>0.26572513262688319</v>
      </c>
      <c r="O168" s="61" t="s">
        <v>71</v>
      </c>
      <c r="P168">
        <v>0.39039099081926992</v>
      </c>
      <c r="Q168">
        <v>0.40360442099035188</v>
      </c>
    </row>
    <row r="169" spans="1:25" x14ac:dyDescent="0.25">
      <c r="A169" s="61" t="s">
        <v>20</v>
      </c>
      <c r="B169">
        <v>0.43599123226110048</v>
      </c>
      <c r="C169">
        <v>0.31243606127414991</v>
      </c>
      <c r="D169">
        <v>0.30062093619435198</v>
      </c>
      <c r="H169" s="61" t="s">
        <v>72</v>
      </c>
      <c r="I169">
        <v>0.42533632374446761</v>
      </c>
      <c r="J169">
        <v>0.15981681113688789</v>
      </c>
      <c r="K169">
        <v>7.56672886185666E-2</v>
      </c>
      <c r="O169" s="61" t="s">
        <v>73</v>
      </c>
      <c r="P169">
        <v>0.6409975786446539</v>
      </c>
      <c r="Q169">
        <v>0.57814206868796514</v>
      </c>
    </row>
    <row r="170" spans="1:25" x14ac:dyDescent="0.25">
      <c r="A170" s="61" t="s">
        <v>23</v>
      </c>
      <c r="B170">
        <v>0.2946066702024086</v>
      </c>
      <c r="C170">
        <v>3.666031686307706E-2</v>
      </c>
      <c r="D170">
        <v>2.9182883513965419E-2</v>
      </c>
      <c r="H170" s="61" t="s">
        <v>74</v>
      </c>
      <c r="I170">
        <v>0.46057718937111031</v>
      </c>
      <c r="J170">
        <v>2.7838538518448679E-2</v>
      </c>
      <c r="K170">
        <v>-3.0446322286208281E-2</v>
      </c>
      <c r="O170" s="61" t="s">
        <v>75</v>
      </c>
      <c r="P170">
        <v>0.49337577505160579</v>
      </c>
      <c r="Q170">
        <v>0.41337019126709618</v>
      </c>
      <c r="W170" s="57" t="s">
        <v>79</v>
      </c>
    </row>
    <row r="171" spans="1:25" x14ac:dyDescent="0.25">
      <c r="A171" s="61" t="s">
        <v>26</v>
      </c>
      <c r="B171">
        <v>-5.3653601575310433E-2</v>
      </c>
      <c r="C171">
        <v>-2.5750606309108161E-2</v>
      </c>
      <c r="D171">
        <v>-7.6440589834433956E-2</v>
      </c>
      <c r="H171" s="61" t="s">
        <v>76</v>
      </c>
      <c r="I171">
        <v>0.28000753234287001</v>
      </c>
      <c r="J171">
        <v>-2.6907013749112651E-2</v>
      </c>
      <c r="K171">
        <v>-8.9090377646243876E-2</v>
      </c>
      <c r="O171" s="61" t="s">
        <v>77</v>
      </c>
      <c r="P171">
        <v>0.25620004757223053</v>
      </c>
      <c r="Q171">
        <v>0.19687455402448631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0.37561086903268093</v>
      </c>
      <c r="Y172">
        <v>0.34297397973440258</v>
      </c>
    </row>
    <row r="173" spans="1:25" x14ac:dyDescent="0.25">
      <c r="W173" s="61" t="s">
        <v>21</v>
      </c>
      <c r="X173">
        <v>0.61245577931948914</v>
      </c>
      <c r="Y173">
        <v>0.5885308188316859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0.51545318278374175</v>
      </c>
      <c r="Y174">
        <v>0.53316814801140366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0.64516236291407281</v>
      </c>
      <c r="Y175">
        <v>0.58996534138379442</v>
      </c>
    </row>
    <row r="176" spans="1:25" x14ac:dyDescent="0.25">
      <c r="A176" s="61" t="s">
        <v>17</v>
      </c>
      <c r="B176">
        <v>0.24444676673204099</v>
      </c>
      <c r="C176">
        <v>7.0479814502125454E-2</v>
      </c>
      <c r="D176">
        <v>-2.1384557270485011E-2</v>
      </c>
      <c r="H176" s="61" t="s">
        <v>70</v>
      </c>
      <c r="I176">
        <v>0.63138622639057385</v>
      </c>
      <c r="J176">
        <v>0.42735026542358018</v>
      </c>
      <c r="K176">
        <v>0.37195421047817823</v>
      </c>
      <c r="O176" s="61" t="s">
        <v>71</v>
      </c>
      <c r="P176">
        <v>0.3924547008429855</v>
      </c>
      <c r="Q176">
        <v>0.36420045234184689</v>
      </c>
      <c r="W176" s="61" t="s">
        <v>28</v>
      </c>
      <c r="X176">
        <v>0.54903311263975019</v>
      </c>
      <c r="Y176">
        <v>0.62105773878767967</v>
      </c>
    </row>
    <row r="177" spans="1:25" x14ac:dyDescent="0.25">
      <c r="A177" s="61" t="s">
        <v>20</v>
      </c>
      <c r="B177">
        <v>-0.1310142558739647</v>
      </c>
      <c r="C177">
        <v>5.783999872814486E-2</v>
      </c>
      <c r="D177">
        <v>7.1992469205982762E-2</v>
      </c>
      <c r="H177" s="61" t="s">
        <v>72</v>
      </c>
      <c r="I177">
        <v>0.2253694525443054</v>
      </c>
      <c r="J177">
        <v>0.13961853096086649</v>
      </c>
      <c r="K177">
        <v>0.11955230246981589</v>
      </c>
      <c r="O177" s="61" t="s">
        <v>73</v>
      </c>
      <c r="P177">
        <v>0.1881747678875807</v>
      </c>
      <c r="Q177">
        <v>0.56641587653341863</v>
      </c>
      <c r="W177" s="61" t="s">
        <v>29</v>
      </c>
      <c r="X177">
        <v>0.2516834893311396</v>
      </c>
      <c r="Y177">
        <v>0.1825216203942856</v>
      </c>
    </row>
    <row r="178" spans="1:25" x14ac:dyDescent="0.25">
      <c r="A178" s="61" t="s">
        <v>23</v>
      </c>
      <c r="B178">
        <v>5.2255267745349297E-2</v>
      </c>
      <c r="C178">
        <v>0.30451155100291172</v>
      </c>
      <c r="D178">
        <v>0.32502108066243651</v>
      </c>
      <c r="H178" s="61" t="s">
        <v>74</v>
      </c>
      <c r="I178">
        <v>0.34703780544688062</v>
      </c>
      <c r="J178">
        <v>0.307197949012111</v>
      </c>
      <c r="K178">
        <v>0.31692480722155042</v>
      </c>
      <c r="O178" s="61" t="s">
        <v>75</v>
      </c>
      <c r="P178">
        <v>0.2343545762269055</v>
      </c>
      <c r="Q178">
        <v>-0.1186318913873675</v>
      </c>
      <c r="W178" s="61" t="s">
        <v>31</v>
      </c>
      <c r="X178">
        <v>0.60230435147558847</v>
      </c>
      <c r="Y178">
        <v>0.5326258391549834</v>
      </c>
    </row>
    <row r="179" spans="1:25" x14ac:dyDescent="0.25">
      <c r="A179" s="61" t="s">
        <v>26</v>
      </c>
      <c r="B179">
        <v>0.39621376025831301</v>
      </c>
      <c r="C179">
        <v>0.48874768903115312</v>
      </c>
      <c r="D179">
        <v>0.2132878722034906</v>
      </c>
      <c r="H179" s="61" t="s">
        <v>76</v>
      </c>
      <c r="I179">
        <v>-0.3602516791169067</v>
      </c>
      <c r="J179">
        <v>-7.6493275383678269E-2</v>
      </c>
      <c r="K179">
        <v>-0.1847296465203625</v>
      </c>
      <c r="O179" s="61" t="s">
        <v>77</v>
      </c>
      <c r="P179">
        <v>-0.16952247307969889</v>
      </c>
      <c r="Q179">
        <v>-0.21598610734040369</v>
      </c>
      <c r="W179" s="61" t="s">
        <v>32</v>
      </c>
      <c r="X179">
        <v>0.43917372628280171</v>
      </c>
      <c r="Y179">
        <v>0.44053371030176092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-0.12408584976650509</v>
      </c>
      <c r="C184">
        <v>-6.8210647290547655E-2</v>
      </c>
      <c r="D184">
        <v>-9.9860202977969062E-2</v>
      </c>
      <c r="H184" s="61" t="s">
        <v>70</v>
      </c>
      <c r="I184">
        <v>0.37047150770278181</v>
      </c>
      <c r="J184">
        <v>0.3372885792254478</v>
      </c>
      <c r="K184">
        <v>9.0534840158517357E-2</v>
      </c>
      <c r="O184" s="61" t="s">
        <v>71</v>
      </c>
      <c r="P184">
        <v>-4.9216508321060764E-3</v>
      </c>
      <c r="Q184">
        <v>0.29047684270804502</v>
      </c>
      <c r="W184" s="61" t="s">
        <v>18</v>
      </c>
      <c r="X184">
        <v>0.14312304768137171</v>
      </c>
      <c r="Y184">
        <v>5.3274027489349993E-2</v>
      </c>
    </row>
    <row r="185" spans="1:25" x14ac:dyDescent="0.25">
      <c r="A185" s="61" t="s">
        <v>20</v>
      </c>
      <c r="B185">
        <v>0.18497939786807471</v>
      </c>
      <c r="C185">
        <v>0.1996129497302051</v>
      </c>
      <c r="D185">
        <v>2.346448329698498E-2</v>
      </c>
      <c r="H185" s="61" t="s">
        <v>72</v>
      </c>
      <c r="I185">
        <v>0.26972584577899622</v>
      </c>
      <c r="J185">
        <v>0.25144633722516108</v>
      </c>
      <c r="K185">
        <v>2.1679077526955939E-2</v>
      </c>
      <c r="O185" s="61" t="s">
        <v>73</v>
      </c>
      <c r="P185">
        <v>-6.1465312750361552E-2</v>
      </c>
      <c r="Q185">
        <v>0.32193757090191538</v>
      </c>
      <c r="W185" s="61" t="s">
        <v>21</v>
      </c>
      <c r="X185">
        <v>0.44138993312412161</v>
      </c>
      <c r="Y185">
        <v>0.25484879062937538</v>
      </c>
    </row>
    <row r="186" spans="1:25" x14ac:dyDescent="0.25">
      <c r="A186" s="61" t="s">
        <v>23</v>
      </c>
      <c r="B186">
        <v>-3.0365459545724231E-2</v>
      </c>
      <c r="C186">
        <v>0.1170420143529514</v>
      </c>
      <c r="D186">
        <v>8.1971643644580209E-3</v>
      </c>
      <c r="H186" s="61" t="s">
        <v>74</v>
      </c>
      <c r="I186">
        <v>0.20263326525439121</v>
      </c>
      <c r="J186">
        <v>0.27305034338085249</v>
      </c>
      <c r="K186">
        <v>0.2241073540025465</v>
      </c>
      <c r="O186" s="61" t="s">
        <v>75</v>
      </c>
      <c r="P186">
        <v>0.13588352815629709</v>
      </c>
      <c r="Q186">
        <v>0.21556594888186559</v>
      </c>
      <c r="W186" s="61" t="s">
        <v>24</v>
      </c>
      <c r="X186">
        <v>0.18838417901796711</v>
      </c>
      <c r="Y186">
        <v>0.70159532576206474</v>
      </c>
    </row>
    <row r="187" spans="1:25" x14ac:dyDescent="0.25">
      <c r="A187" s="61" t="s">
        <v>26</v>
      </c>
      <c r="B187">
        <v>-1.1928948520492359E-2</v>
      </c>
      <c r="C187">
        <v>0.1175556726251636</v>
      </c>
      <c r="D187">
        <v>1.204644102089591E-2</v>
      </c>
      <c r="H187" s="61" t="s">
        <v>76</v>
      </c>
      <c r="I187">
        <v>0.21207826397296459</v>
      </c>
      <c r="J187">
        <v>0.33982589333150071</v>
      </c>
      <c r="K187">
        <v>0.28618035506823092</v>
      </c>
      <c r="O187" s="61" t="s">
        <v>77</v>
      </c>
      <c r="P187">
        <v>0.29456218606791118</v>
      </c>
      <c r="Q187">
        <v>0.32802354966193409</v>
      </c>
      <c r="W187" s="61" t="s">
        <v>27</v>
      </c>
      <c r="X187">
        <v>0.17197415748612579</v>
      </c>
      <c r="Y187">
        <v>0.64568030033798696</v>
      </c>
    </row>
    <row r="188" spans="1:25" x14ac:dyDescent="0.25">
      <c r="W188" s="61" t="s">
        <v>28</v>
      </c>
      <c r="X188">
        <v>-0.2966144990796224</v>
      </c>
      <c r="Y188">
        <v>0.42610400316393282</v>
      </c>
    </row>
    <row r="189" spans="1:25" x14ac:dyDescent="0.25">
      <c r="W189" s="61" t="s">
        <v>29</v>
      </c>
      <c r="X189">
        <v>-4.6755009325273787E-2</v>
      </c>
      <c r="Y189">
        <v>-0.22852243985976339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0.35538398778076818</v>
      </c>
      <c r="Y190">
        <v>0.52400886389945722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0.39927469109145269</v>
      </c>
      <c r="Y191">
        <v>0.37891548583824319</v>
      </c>
    </row>
    <row r="192" spans="1:25" x14ac:dyDescent="0.25">
      <c r="A192" s="61" t="s">
        <v>17</v>
      </c>
      <c r="B192">
        <v>2.0141649735462348E-2</v>
      </c>
      <c r="C192">
        <v>-3.7765202795738348E-2</v>
      </c>
      <c r="D192">
        <v>-3.1459359151004673E-2</v>
      </c>
      <c r="H192" s="61" t="s">
        <v>70</v>
      </c>
      <c r="I192">
        <v>6.3672269013119093E-2</v>
      </c>
      <c r="J192">
        <v>-8.0353184557530842E-3</v>
      </c>
      <c r="K192">
        <v>-1.9693480124252691E-2</v>
      </c>
      <c r="O192" s="61" t="s">
        <v>71</v>
      </c>
      <c r="P192">
        <v>3.5551184936798257E-2</v>
      </c>
      <c r="Q192">
        <v>-5.7534701058385533E-2</v>
      </c>
    </row>
    <row r="193" spans="1:25" x14ac:dyDescent="0.25">
      <c r="A193" s="61" t="s">
        <v>20</v>
      </c>
      <c r="B193">
        <v>0.1033277332804988</v>
      </c>
      <c r="C193">
        <v>0.1063118738874579</v>
      </c>
      <c r="D193">
        <v>0.1010391241533732</v>
      </c>
      <c r="H193" s="61" t="s">
        <v>72</v>
      </c>
      <c r="I193">
        <v>-0.11924594023941219</v>
      </c>
      <c r="J193">
        <v>-2.9523396802456098E-3</v>
      </c>
      <c r="K193">
        <v>7.1875058540843704E-3</v>
      </c>
      <c r="O193" s="61" t="s">
        <v>73</v>
      </c>
      <c r="P193">
        <v>1.0686315168570461E-3</v>
      </c>
      <c r="Q193">
        <v>-8.0418520786973077E-2</v>
      </c>
    </row>
    <row r="194" spans="1:25" x14ac:dyDescent="0.25">
      <c r="A194" s="61" t="s">
        <v>23</v>
      </c>
      <c r="B194">
        <v>0.1092189495211373</v>
      </c>
      <c r="C194">
        <v>-2.1310201393096351E-2</v>
      </c>
      <c r="D194">
        <v>-3.0543285107329211E-2</v>
      </c>
      <c r="H194" s="61" t="s">
        <v>74</v>
      </c>
      <c r="I194">
        <v>3.1037947655840802E-2</v>
      </c>
      <c r="J194">
        <v>-4.9037276067040734E-3</v>
      </c>
      <c r="K194">
        <v>-1.5392491647737479E-2</v>
      </c>
      <c r="O194" s="61" t="s">
        <v>75</v>
      </c>
      <c r="P194">
        <v>0.16399128047845429</v>
      </c>
      <c r="Q194">
        <v>5.2910435827960942E-2</v>
      </c>
      <c r="W194" s="57" t="s">
        <v>84</v>
      </c>
    </row>
    <row r="195" spans="1:25" x14ac:dyDescent="0.25">
      <c r="A195" s="61" t="s">
        <v>26</v>
      </c>
      <c r="B195">
        <v>2.3915137572222939E-2</v>
      </c>
      <c r="C195">
        <v>3.7709441052619593E-2</v>
      </c>
      <c r="D195">
        <v>4.2753426544239657E-2</v>
      </c>
      <c r="H195" s="61" t="s">
        <v>76</v>
      </c>
      <c r="I195">
        <v>0.17389130739781219</v>
      </c>
      <c r="J195">
        <v>6.5984070544524667E-2</v>
      </c>
      <c r="K195">
        <v>5.2948122766780389E-2</v>
      </c>
      <c r="O195" s="61" t="s">
        <v>77</v>
      </c>
      <c r="P195">
        <v>1.95922894339184E-2</v>
      </c>
      <c r="Q195">
        <v>0.14228010748160699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-9.5378830794086378E-2</v>
      </c>
      <c r="Y196">
        <v>0.17656139109480931</v>
      </c>
    </row>
    <row r="197" spans="1:25" x14ac:dyDescent="0.25">
      <c r="W197" s="61" t="s">
        <v>21</v>
      </c>
      <c r="X197">
        <v>8.8980934797146707E-2</v>
      </c>
      <c r="Y197">
        <v>0.26952426169070409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-5.6484664502252271E-2</v>
      </c>
      <c r="Y198">
        <v>0.34958617550325238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-5.0614898580446897E-2</v>
      </c>
      <c r="Y199">
        <v>0.34683742628239778</v>
      </c>
    </row>
    <row r="200" spans="1:25" x14ac:dyDescent="0.25">
      <c r="A200" s="61" t="s">
        <v>17</v>
      </c>
      <c r="B200">
        <v>2.9108482200550689E-2</v>
      </c>
      <c r="C200">
        <v>2.3935183774662131E-3</v>
      </c>
      <c r="D200">
        <v>-1.4580432009084369E-2</v>
      </c>
      <c r="H200" s="61" t="s">
        <v>70</v>
      </c>
      <c r="I200">
        <v>-6.4457989933993626E-2</v>
      </c>
      <c r="J200">
        <v>-2.4650704274772589E-2</v>
      </c>
      <c r="K200">
        <v>-3.0294776300037209E-2</v>
      </c>
      <c r="O200" s="61" t="s">
        <v>71</v>
      </c>
      <c r="P200">
        <v>-5.9169673150252608E-2</v>
      </c>
      <c r="Q200">
        <v>-5.460032120806451E-2</v>
      </c>
      <c r="W200" s="61" t="s">
        <v>28</v>
      </c>
      <c r="X200">
        <v>4.1801697173084332E-3</v>
      </c>
      <c r="Y200">
        <v>0.43333549890637418</v>
      </c>
    </row>
    <row r="201" spans="1:25" x14ac:dyDescent="0.25">
      <c r="A201" s="61" t="s">
        <v>20</v>
      </c>
      <c r="B201">
        <v>0.10491939603094599</v>
      </c>
      <c r="C201">
        <v>-1.1967060305008499E-2</v>
      </c>
      <c r="D201">
        <v>-7.657388191283851E-3</v>
      </c>
      <c r="H201" s="61" t="s">
        <v>72</v>
      </c>
      <c r="I201">
        <v>-5.4094945061367368E-2</v>
      </c>
      <c r="J201">
        <v>-0.10646813849708341</v>
      </c>
      <c r="K201">
        <v>-9.0844331276815196E-2</v>
      </c>
      <c r="O201" s="61" t="s">
        <v>73</v>
      </c>
      <c r="P201">
        <v>7.4635049651581284E-2</v>
      </c>
      <c r="Q201">
        <v>4.4164654822863157E-2</v>
      </c>
      <c r="W201" s="61" t="s">
        <v>29</v>
      </c>
      <c r="X201">
        <v>0.2412868571094674</v>
      </c>
      <c r="Y201">
        <v>0.38587406278496789</v>
      </c>
    </row>
    <row r="202" spans="1:25" x14ac:dyDescent="0.25">
      <c r="A202" s="61" t="s">
        <v>23</v>
      </c>
      <c r="B202">
        <v>8.6825553806421082E-2</v>
      </c>
      <c r="C202">
        <v>-1.246426098189252E-2</v>
      </c>
      <c r="D202">
        <v>-1.8871776086131199E-2</v>
      </c>
      <c r="H202" s="61" t="s">
        <v>74</v>
      </c>
      <c r="I202">
        <v>-7.5349496465332774E-3</v>
      </c>
      <c r="J202">
        <v>-3.7422945617408401E-2</v>
      </c>
      <c r="K202">
        <v>-3.1588057709169177E-2</v>
      </c>
      <c r="O202" s="61" t="s">
        <v>75</v>
      </c>
      <c r="P202">
        <v>-1.126721700083525E-2</v>
      </c>
      <c r="Q202">
        <v>1.483744669899004E-2</v>
      </c>
      <c r="W202" s="61" t="s">
        <v>31</v>
      </c>
      <c r="X202">
        <v>-3.4527007316962413E-2</v>
      </c>
      <c r="Y202">
        <v>0.25984390960316289</v>
      </c>
    </row>
    <row r="203" spans="1:25" x14ac:dyDescent="0.25">
      <c r="A203" s="61" t="s">
        <v>26</v>
      </c>
      <c r="B203">
        <v>-5.0355658638571839E-2</v>
      </c>
      <c r="C203">
        <v>-0.12595230940620061</v>
      </c>
      <c r="D203">
        <v>-0.1187852937110422</v>
      </c>
      <c r="H203" s="61" t="s">
        <v>76</v>
      </c>
      <c r="I203">
        <v>9.4855619351689388E-2</v>
      </c>
      <c r="J203">
        <v>-1.1532245066640511E-2</v>
      </c>
      <c r="K203">
        <v>-1.6632628099657942E-2</v>
      </c>
      <c r="O203" s="61" t="s">
        <v>77</v>
      </c>
      <c r="P203">
        <v>2.0541807308258251E-2</v>
      </c>
      <c r="Q203">
        <v>8.9421078615865165E-2</v>
      </c>
      <c r="W203" s="61" t="s">
        <v>32</v>
      </c>
      <c r="X203">
        <v>-3.1575513108432179E-2</v>
      </c>
      <c r="Y203">
        <v>0.28738980004596337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-5.6335791237836497E-2</v>
      </c>
      <c r="C208">
        <v>-8.5622053472681481E-2</v>
      </c>
      <c r="D208">
        <v>-6.4488998951085841E-2</v>
      </c>
      <c r="H208" s="61" t="s">
        <v>70</v>
      </c>
      <c r="I208">
        <v>0.58849198145397197</v>
      </c>
      <c r="J208">
        <v>0.54311677165513206</v>
      </c>
      <c r="K208">
        <v>0.52460554098500178</v>
      </c>
      <c r="O208" s="61" t="s">
        <v>71</v>
      </c>
      <c r="P208">
        <v>-0.49345097730348109</v>
      </c>
      <c r="Q208">
        <v>0.70584862246963687</v>
      </c>
      <c r="W208" s="61" t="s">
        <v>18</v>
      </c>
      <c r="X208">
        <v>2.3876789737515849E-2</v>
      </c>
      <c r="Y208">
        <v>-2.589670202847192E-2</v>
      </c>
    </row>
    <row r="209" spans="1:25" x14ac:dyDescent="0.25">
      <c r="A209" s="61" t="s">
        <v>20</v>
      </c>
      <c r="B209">
        <v>-0.32104214397141789</v>
      </c>
      <c r="C209">
        <v>0.23746064827801119</v>
      </c>
      <c r="D209">
        <v>0.22181277823865739</v>
      </c>
      <c r="H209" s="61" t="s">
        <v>72</v>
      </c>
      <c r="I209">
        <v>0.70642622043778036</v>
      </c>
      <c r="J209">
        <v>0.74352223994772748</v>
      </c>
      <c r="K209">
        <v>0.73098707940113516</v>
      </c>
      <c r="O209" s="61" t="s">
        <v>73</v>
      </c>
      <c r="P209">
        <v>-0.32135036166387188</v>
      </c>
      <c r="Q209">
        <v>0.55400876249654663</v>
      </c>
      <c r="W209" s="61" t="s">
        <v>21</v>
      </c>
      <c r="X209">
        <v>0.16641125519756431</v>
      </c>
      <c r="Y209">
        <v>1.256839694796404E-2</v>
      </c>
    </row>
    <row r="210" spans="1:25" x14ac:dyDescent="0.25">
      <c r="A210" s="61" t="s">
        <v>23</v>
      </c>
      <c r="B210">
        <v>-0.54175855323189959</v>
      </c>
      <c r="C210">
        <v>0.1241115802302679</v>
      </c>
      <c r="D210">
        <v>9.7303737178044081E-2</v>
      </c>
      <c r="H210" s="61" t="s">
        <v>74</v>
      </c>
      <c r="I210">
        <v>0.43604390915830238</v>
      </c>
      <c r="J210">
        <v>0.46979295662263609</v>
      </c>
      <c r="K210">
        <v>0.4656672025582228</v>
      </c>
      <c r="O210" s="61" t="s">
        <v>75</v>
      </c>
      <c r="P210">
        <v>-0.52208912741486002</v>
      </c>
      <c r="Q210">
        <v>0.66695366334882467</v>
      </c>
      <c r="W210" s="61" t="s">
        <v>24</v>
      </c>
      <c r="X210">
        <v>0.14761088527588989</v>
      </c>
      <c r="Y210">
        <v>3.0823901858697159E-2</v>
      </c>
    </row>
    <row r="211" spans="1:25" x14ac:dyDescent="0.25">
      <c r="A211" s="61" t="s">
        <v>26</v>
      </c>
      <c r="B211">
        <v>-0.52757625971478483</v>
      </c>
      <c r="C211">
        <v>0.24758060413343699</v>
      </c>
      <c r="D211">
        <v>0.21484906294332631</v>
      </c>
      <c r="H211" s="61" t="s">
        <v>76</v>
      </c>
      <c r="I211">
        <v>-0.29398537308765221</v>
      </c>
      <c r="J211">
        <v>-2.4266444677745119E-2</v>
      </c>
      <c r="K211">
        <v>-3.6287053476543603E-2</v>
      </c>
      <c r="O211" s="61" t="s">
        <v>77</v>
      </c>
      <c r="P211">
        <v>-0.142034257385663</v>
      </c>
      <c r="Q211">
        <v>-2.514926466782258E-2</v>
      </c>
      <c r="W211" s="61" t="s">
        <v>27</v>
      </c>
      <c r="X211">
        <v>6.5037643400357916E-3</v>
      </c>
      <c r="Y211">
        <v>-5.7976060455579757E-2</v>
      </c>
    </row>
    <row r="212" spans="1:25" x14ac:dyDescent="0.25">
      <c r="W212" s="61" t="s">
        <v>28</v>
      </c>
      <c r="X212">
        <v>3.1929434774558139E-2</v>
      </c>
      <c r="Y212">
        <v>0.1024815526889571</v>
      </c>
    </row>
    <row r="213" spans="1:25" x14ac:dyDescent="0.25">
      <c r="W213" s="61" t="s">
        <v>29</v>
      </c>
      <c r="X213">
        <v>7.0704411251233751E-2</v>
      </c>
      <c r="Y213">
        <v>0.1398861683990863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9.5178868257529803E-2</v>
      </c>
      <c r="Y214">
        <v>-5.4282535716936968E-2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2.9249874768980812E-2</v>
      </c>
      <c r="Y215">
        <v>-6.7390395897930375E-2</v>
      </c>
    </row>
    <row r="216" spans="1:25" x14ac:dyDescent="0.25">
      <c r="A216" s="61" t="s">
        <v>17</v>
      </c>
      <c r="B216">
        <v>-2.163487204829892E-2</v>
      </c>
      <c r="C216">
        <v>2.6868658753147031E-2</v>
      </c>
      <c r="D216">
        <v>2.8387637858755688E-2</v>
      </c>
      <c r="H216" s="61" t="s">
        <v>70</v>
      </c>
      <c r="I216">
        <v>4.8958022959115527E-2</v>
      </c>
      <c r="J216">
        <v>6.0623143895510843E-2</v>
      </c>
      <c r="K216">
        <v>5.6804241502647637E-2</v>
      </c>
      <c r="O216" s="61" t="s">
        <v>71</v>
      </c>
      <c r="P216">
        <v>0.3406470231277734</v>
      </c>
      <c r="Q216">
        <v>0.24026760619254781</v>
      </c>
    </row>
    <row r="217" spans="1:25" x14ac:dyDescent="0.25">
      <c r="A217" s="61" t="s">
        <v>20</v>
      </c>
      <c r="B217">
        <v>-0.27065777271738212</v>
      </c>
      <c r="C217">
        <v>-9.8112748327936664E-2</v>
      </c>
      <c r="D217">
        <v>-8.4857963989669313E-2</v>
      </c>
      <c r="H217" s="61" t="s">
        <v>72</v>
      </c>
      <c r="I217">
        <v>0.26499445450750558</v>
      </c>
      <c r="J217">
        <v>0.111786873312842</v>
      </c>
      <c r="K217">
        <v>0.10508500271032641</v>
      </c>
      <c r="O217" s="61" t="s">
        <v>73</v>
      </c>
      <c r="P217">
        <v>-3.8749303750079407E-2</v>
      </c>
      <c r="Q217">
        <v>-4.1979184006373628E-3</v>
      </c>
    </row>
    <row r="218" spans="1:25" x14ac:dyDescent="0.25">
      <c r="A218" s="61" t="s">
        <v>23</v>
      </c>
      <c r="B218">
        <v>0.32146869187201632</v>
      </c>
      <c r="C218">
        <v>6.1298632538401801E-2</v>
      </c>
      <c r="D218">
        <v>4.317123505955129E-2</v>
      </c>
      <c r="H218" s="61" t="s">
        <v>74</v>
      </c>
      <c r="I218">
        <v>-8.5644659092199246E-2</v>
      </c>
      <c r="J218">
        <v>6.3203008027195889E-2</v>
      </c>
      <c r="K218">
        <v>5.5160223099589213E-2</v>
      </c>
      <c r="O218" s="61" t="s">
        <v>75</v>
      </c>
      <c r="P218">
        <v>-0.1203116606957374</v>
      </c>
      <c r="Q218">
        <v>-8.5664103147726489E-2</v>
      </c>
      <c r="W218" s="57" t="s">
        <v>89</v>
      </c>
    </row>
    <row r="219" spans="1:25" x14ac:dyDescent="0.25">
      <c r="A219" s="61" t="s">
        <v>26</v>
      </c>
      <c r="B219">
        <v>0.35267394838004512</v>
      </c>
      <c r="C219">
        <v>7.0999348007623503E-2</v>
      </c>
      <c r="D219">
        <v>4.8305063232562402E-2</v>
      </c>
      <c r="H219" s="61" t="s">
        <v>76</v>
      </c>
      <c r="I219">
        <v>-0.25899389953390062</v>
      </c>
      <c r="J219">
        <v>-9.9220854199265685E-2</v>
      </c>
      <c r="K219">
        <v>-9.8519940098249811E-2</v>
      </c>
      <c r="O219" s="61" t="s">
        <v>77</v>
      </c>
      <c r="P219">
        <v>-0.32677463073941782</v>
      </c>
      <c r="Q219">
        <v>-0.26070121123329892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1.347195176575431E-2</v>
      </c>
      <c r="Y220">
        <v>4.4686042919895672E-3</v>
      </c>
    </row>
    <row r="221" spans="1:25" x14ac:dyDescent="0.25">
      <c r="W221" s="61" t="s">
        <v>21</v>
      </c>
      <c r="X221">
        <v>-3.4682827085497948E-2</v>
      </c>
      <c r="Y221">
        <v>9.7791030191820595E-3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4.4353761983410837E-2</v>
      </c>
      <c r="Y222">
        <v>4.8677294271486038E-2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4.3111232142052203E-2</v>
      </c>
      <c r="Y223">
        <v>3.2357052078698857E-2</v>
      </c>
    </row>
    <row r="224" spans="1:25" x14ac:dyDescent="0.25">
      <c r="A224" s="61" t="s">
        <v>17</v>
      </c>
      <c r="B224">
        <v>6.5854276980658946E-3</v>
      </c>
      <c r="C224">
        <v>3.301510261068797E-2</v>
      </c>
      <c r="D224">
        <v>2.378264586358848E-2</v>
      </c>
      <c r="H224" s="61" t="s">
        <v>70</v>
      </c>
      <c r="I224">
        <v>0.13842024932287941</v>
      </c>
      <c r="J224">
        <v>7.1205200122733903E-2</v>
      </c>
      <c r="K224">
        <v>8.3157497176140169E-2</v>
      </c>
      <c r="O224" s="61" t="s">
        <v>71</v>
      </c>
      <c r="P224">
        <v>7.2889251588343903E-2</v>
      </c>
      <c r="Q224">
        <v>7.2964963095421331E-2</v>
      </c>
      <c r="W224" s="61" t="s">
        <v>28</v>
      </c>
      <c r="X224">
        <v>-4.1634043037153297E-2</v>
      </c>
      <c r="Y224">
        <v>2.7524135104744111E-2</v>
      </c>
    </row>
    <row r="225" spans="1:25" x14ac:dyDescent="0.25">
      <c r="A225" s="61" t="s">
        <v>20</v>
      </c>
      <c r="B225">
        <v>0.14439437184940221</v>
      </c>
      <c r="C225">
        <v>0.14294479463021359</v>
      </c>
      <c r="D225">
        <v>0.1012215918235034</v>
      </c>
      <c r="H225" s="61" t="s">
        <v>72</v>
      </c>
      <c r="I225">
        <v>5.5624000616245443E-2</v>
      </c>
      <c r="J225">
        <v>1.8205087876457391E-2</v>
      </c>
      <c r="K225">
        <v>-4.621283481006995E-2</v>
      </c>
      <c r="O225" s="61" t="s">
        <v>73</v>
      </c>
      <c r="P225">
        <v>5.4219987474076872E-2</v>
      </c>
      <c r="Q225">
        <v>0.1142183257612857</v>
      </c>
      <c r="W225" s="61" t="s">
        <v>29</v>
      </c>
      <c r="X225">
        <v>3.1682022762904792E-2</v>
      </c>
      <c r="Y225">
        <v>8.453856265261217E-2</v>
      </c>
    </row>
    <row r="226" spans="1:25" x14ac:dyDescent="0.25">
      <c r="A226" s="61" t="s">
        <v>23</v>
      </c>
      <c r="B226">
        <v>0.1051035348507936</v>
      </c>
      <c r="C226">
        <v>6.6177370295881652E-2</v>
      </c>
      <c r="D226">
        <v>3.759426281593034E-2</v>
      </c>
      <c r="H226" s="61" t="s">
        <v>74</v>
      </c>
      <c r="I226">
        <v>0.1331754860480705</v>
      </c>
      <c r="J226">
        <v>0.1021974920801384</v>
      </c>
      <c r="K226">
        <v>6.8230684724841215E-2</v>
      </c>
      <c r="O226" s="61" t="s">
        <v>75</v>
      </c>
      <c r="P226">
        <v>0.12555800790438121</v>
      </c>
      <c r="Q226">
        <v>0.20967351172063811</v>
      </c>
      <c r="W226" s="61" t="s">
        <v>31</v>
      </c>
      <c r="X226">
        <v>-9.5727163561156722E-2</v>
      </c>
      <c r="Y226">
        <v>-8.9335604503746058E-3</v>
      </c>
    </row>
    <row r="227" spans="1:25" x14ac:dyDescent="0.25">
      <c r="A227" s="61" t="s">
        <v>26</v>
      </c>
      <c r="B227">
        <v>7.3458370358737882E-2</v>
      </c>
      <c r="C227">
        <v>-5.7405220229847308E-2</v>
      </c>
      <c r="D227">
        <v>-6.1450981596676092E-2</v>
      </c>
      <c r="H227" s="61" t="s">
        <v>76</v>
      </c>
      <c r="I227">
        <v>0.23484204204718059</v>
      </c>
      <c r="J227">
        <v>0.17999638268633519</v>
      </c>
      <c r="K227">
        <v>0.1411669473471982</v>
      </c>
      <c r="O227" s="61" t="s">
        <v>77</v>
      </c>
      <c r="P227">
        <v>7.207207889126864E-2</v>
      </c>
      <c r="Q227">
        <v>0.13127779470647929</v>
      </c>
      <c r="W227" s="61" t="s">
        <v>32</v>
      </c>
      <c r="X227">
        <v>-2.801768331318414E-2</v>
      </c>
      <c r="Y227">
        <v>-3.955872842829232E-2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-0.28830660590199919</v>
      </c>
      <c r="Y232">
        <v>0.20197866995912411</v>
      </c>
    </row>
    <row r="233" spans="1:25" x14ac:dyDescent="0.25">
      <c r="W233" s="61" t="s">
        <v>21</v>
      </c>
      <c r="X233">
        <v>-0.4003246754354105</v>
      </c>
      <c r="Y233">
        <v>0.2946434043686546</v>
      </c>
    </row>
    <row r="234" spans="1:25" x14ac:dyDescent="0.25">
      <c r="W234" s="61" t="s">
        <v>24</v>
      </c>
      <c r="X234">
        <v>-0.45224572707523419</v>
      </c>
      <c r="Y234">
        <v>0.58902867628061506</v>
      </c>
    </row>
    <row r="235" spans="1:25" x14ac:dyDescent="0.25">
      <c r="W235" s="61" t="s">
        <v>27</v>
      </c>
      <c r="X235">
        <v>-0.35848931556308727</v>
      </c>
      <c r="Y235">
        <v>0.55206047882917908</v>
      </c>
    </row>
    <row r="236" spans="1:25" x14ac:dyDescent="0.25">
      <c r="W236" s="61" t="s">
        <v>28</v>
      </c>
      <c r="X236">
        <v>-0.41173315681981509</v>
      </c>
      <c r="Y236">
        <v>0.50645969286015813</v>
      </c>
    </row>
    <row r="237" spans="1:25" x14ac:dyDescent="0.25">
      <c r="W237" s="61" t="s">
        <v>29</v>
      </c>
      <c r="X237">
        <v>-0.43908408564408408</v>
      </c>
      <c r="Y237">
        <v>0.47323046640584421</v>
      </c>
    </row>
    <row r="238" spans="1:25" x14ac:dyDescent="0.25">
      <c r="W238" s="61" t="s">
        <v>31</v>
      </c>
      <c r="X238">
        <v>-0.49510155854664772</v>
      </c>
      <c r="Y238">
        <v>0.57066181286935713</v>
      </c>
    </row>
    <row r="239" spans="1:25" x14ac:dyDescent="0.25">
      <c r="W239" s="61" t="s">
        <v>32</v>
      </c>
      <c r="X239">
        <v>-0.50092208325186938</v>
      </c>
      <c r="Y239">
        <v>0.69332512345112085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-1.749593231509176E-2</v>
      </c>
      <c r="Y244">
        <v>1.1877340522511921E-3</v>
      </c>
    </row>
    <row r="245" spans="1:25" x14ac:dyDescent="0.25">
      <c r="W245" s="61" t="s">
        <v>21</v>
      </c>
      <c r="X245">
        <v>2.2811404576097379E-3</v>
      </c>
      <c r="Y245">
        <v>1.63487255378779E-2</v>
      </c>
    </row>
    <row r="246" spans="1:25" x14ac:dyDescent="0.25">
      <c r="W246" s="61" t="s">
        <v>24</v>
      </c>
      <c r="X246">
        <v>0.14679808625022259</v>
      </c>
      <c r="Y246">
        <v>0.1841650400067863</v>
      </c>
    </row>
    <row r="247" spans="1:25" x14ac:dyDescent="0.25">
      <c r="W247" s="61" t="s">
        <v>27</v>
      </c>
      <c r="X247">
        <v>-2.7249360095589321E-2</v>
      </c>
      <c r="Y247">
        <v>5.224953483841277E-3</v>
      </c>
    </row>
    <row r="248" spans="1:25" x14ac:dyDescent="0.25">
      <c r="W248" s="61" t="s">
        <v>28</v>
      </c>
      <c r="X248">
        <v>-2.8294659160360319E-2</v>
      </c>
      <c r="Y248">
        <v>1.7724301563203312E-2</v>
      </c>
    </row>
    <row r="249" spans="1:25" x14ac:dyDescent="0.25">
      <c r="W249" s="61" t="s">
        <v>29</v>
      </c>
      <c r="X249">
        <v>-0.25638156049316202</v>
      </c>
      <c r="Y249">
        <v>-0.17632699853670661</v>
      </c>
    </row>
    <row r="250" spans="1:25" x14ac:dyDescent="0.25">
      <c r="W250" s="61" t="s">
        <v>31</v>
      </c>
      <c r="X250">
        <v>0.25001144910019429</v>
      </c>
      <c r="Y250">
        <v>0.22822465375626569</v>
      </c>
    </row>
    <row r="251" spans="1:25" x14ac:dyDescent="0.25">
      <c r="W251" s="61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6.6054592215748484E-2</v>
      </c>
      <c r="Y256">
        <v>0.1230510740247162</v>
      </c>
    </row>
    <row r="257" spans="1:25" x14ac:dyDescent="0.25">
      <c r="W257" s="61" t="s">
        <v>21</v>
      </c>
      <c r="X257">
        <v>0.12575174641255249</v>
      </c>
      <c r="Y257">
        <v>0.17720618305630351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0.13410622178126769</v>
      </c>
      <c r="Y258">
        <v>0.17509084194863439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8.0583196247946062E-2</v>
      </c>
      <c r="Y259">
        <v>0.137852531417127</v>
      </c>
    </row>
    <row r="260" spans="1:25" x14ac:dyDescent="0.25">
      <c r="A260" s="62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62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61" t="s">
        <v>28</v>
      </c>
      <c r="X260">
        <v>0.15614003403118101</v>
      </c>
      <c r="Y260">
        <v>0.22449052056736399</v>
      </c>
    </row>
    <row r="261" spans="1:25" x14ac:dyDescent="0.25">
      <c r="A261" s="62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62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61" t="s">
        <v>29</v>
      </c>
      <c r="X261">
        <v>0.1171249194974891</v>
      </c>
      <c r="Y261">
        <v>0.19031022943987261</v>
      </c>
    </row>
    <row r="262" spans="1:25" x14ac:dyDescent="0.25">
      <c r="A262" s="62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61" t="s">
        <v>31</v>
      </c>
      <c r="X262">
        <v>5.7385230010528143E-2</v>
      </c>
      <c r="Y262">
        <v>-3.5592173998676473E-2</v>
      </c>
    </row>
    <row r="263" spans="1:25" x14ac:dyDescent="0.25">
      <c r="A263" s="62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61" t="s">
        <v>32</v>
      </c>
      <c r="X263">
        <v>8.4042163096315153E-2</v>
      </c>
      <c r="Y263">
        <v>7.5203581133656355E-2</v>
      </c>
    </row>
    <row r="264" spans="1:25" x14ac:dyDescent="0.25">
      <c r="A264" s="62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62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62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62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62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62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62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62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62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62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62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62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62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62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62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62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62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62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62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62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62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62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62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62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62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62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62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62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62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62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62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62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62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62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62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62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62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62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62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62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62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62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62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62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62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62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62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62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62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62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62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62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62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62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62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62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62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62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62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62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62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62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62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62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62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62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62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62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62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62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62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62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3.0673884764209269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96.342699402136788</v>
      </c>
      <c r="L409" s="64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63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63" t="s">
        <v>133</v>
      </c>
      <c r="H410">
        <v>74.119065955122295</v>
      </c>
      <c r="L410" s="64" t="s">
        <v>133</v>
      </c>
      <c r="M410">
        <v>0.96838466051349437</v>
      </c>
      <c r="N410">
        <v>0.90515004017250145</v>
      </c>
      <c r="O410">
        <v>0.79046313151636816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63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63" t="s">
        <v>134</v>
      </c>
      <c r="H411">
        <v>236.49563498092451</v>
      </c>
      <c r="L411" s="64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63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63" t="s">
        <v>135</v>
      </c>
      <c r="H412">
        <v>69.187291126880595</v>
      </c>
      <c r="L412" s="64" t="s">
        <v>135</v>
      </c>
      <c r="M412">
        <v>0.94937438055471146</v>
      </c>
      <c r="N412">
        <v>0.99439887914901381</v>
      </c>
      <c r="O412">
        <v>0.82055915047085715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63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63" t="s">
        <v>136</v>
      </c>
      <c r="H413">
        <v>142.8140708268798</v>
      </c>
      <c r="L413" s="64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0.68916432556738627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63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63" t="s">
        <v>137</v>
      </c>
      <c r="H414">
        <v>130.21097609184619</v>
      </c>
      <c r="L414" s="64" t="s">
        <v>137</v>
      </c>
      <c r="M414">
        <v>1</v>
      </c>
      <c r="N414">
        <v>0.97711501754345242</v>
      </c>
      <c r="O414">
        <v>0.78864290399939319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63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63" t="s">
        <v>138</v>
      </c>
      <c r="H415">
        <v>108.36233419786851</v>
      </c>
      <c r="L415" s="64" t="s">
        <v>138</v>
      </c>
      <c r="M415">
        <v>0.94719211312322282</v>
      </c>
      <c r="N415">
        <v>0.95900709521848004</v>
      </c>
      <c r="O415">
        <v>0.79879206195187891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63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63" t="s">
        <v>139</v>
      </c>
      <c r="H416">
        <v>123.3845341539912</v>
      </c>
      <c r="L416" s="64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63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63" t="s">
        <v>140</v>
      </c>
      <c r="H417">
        <v>100.3181739433365</v>
      </c>
      <c r="L417" s="64" t="s">
        <v>140</v>
      </c>
      <c r="M417">
        <v>0.95858254594012959</v>
      </c>
      <c r="N417">
        <v>0.9853680177864591</v>
      </c>
      <c r="O417">
        <v>0.99999999999999989</v>
      </c>
      <c r="P417">
        <v>0.69435780443238304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63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63" t="s">
        <v>141</v>
      </c>
      <c r="H418">
        <v>93.970551168942919</v>
      </c>
      <c r="L418" s="64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0.74768052869399948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63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63" t="s">
        <v>142</v>
      </c>
      <c r="H419">
        <v>170.5770066452678</v>
      </c>
      <c r="L419" s="64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63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63" t="s">
        <v>143</v>
      </c>
      <c r="H420">
        <v>103.88312790667359</v>
      </c>
      <c r="L420" s="64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63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22.875339061316058</v>
      </c>
      <c r="L432" s="64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63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63" t="s">
        <v>133</v>
      </c>
      <c r="H433">
        <v>18.48580952924069</v>
      </c>
      <c r="L433" s="64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63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63" t="s">
        <v>134</v>
      </c>
      <c r="H434">
        <v>18.16531228627867</v>
      </c>
      <c r="L434" s="64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0.2102081098125978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63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63" t="s">
        <v>135</v>
      </c>
      <c r="H435">
        <v>18.937651747575831</v>
      </c>
      <c r="L435" s="64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63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63" t="s">
        <v>136</v>
      </c>
      <c r="H436">
        <v>21.517370394369781</v>
      </c>
      <c r="L436" s="64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0.16566233439535019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63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63" t="s">
        <v>137</v>
      </c>
      <c r="H437">
        <v>17.992525794498519</v>
      </c>
      <c r="L437" s="64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63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63" t="s">
        <v>138</v>
      </c>
      <c r="H438">
        <v>24.285330164384529</v>
      </c>
      <c r="L438" s="64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63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63" t="s">
        <v>139</v>
      </c>
      <c r="H439">
        <v>13.258598583066879</v>
      </c>
    </row>
    <row r="440" spans="1:20" x14ac:dyDescent="0.25">
      <c r="A440" s="63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63" t="s">
        <v>140</v>
      </c>
      <c r="H440">
        <v>22.573039160047731</v>
      </c>
    </row>
    <row r="441" spans="1:20" x14ac:dyDescent="0.25">
      <c r="A441" s="63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63" t="s">
        <v>141</v>
      </c>
      <c r="H441">
        <v>15.26651524499027</v>
      </c>
    </row>
    <row r="442" spans="1:20" x14ac:dyDescent="0.25">
      <c r="A442" s="63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63" t="s">
        <v>142</v>
      </c>
      <c r="H442">
        <v>26.237013524894611</v>
      </c>
    </row>
    <row r="443" spans="1:20" x14ac:dyDescent="0.25">
      <c r="A443" s="63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63" t="s">
        <v>143</v>
      </c>
      <c r="H443">
        <v>34.713249335822447</v>
      </c>
    </row>
    <row r="444" spans="1:20" x14ac:dyDescent="0.25">
      <c r="A444" s="63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311.23838915761121</v>
      </c>
      <c r="L455" s="64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63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63" t="s">
        <v>147</v>
      </c>
      <c r="H456">
        <v>739.76601846271535</v>
      </c>
      <c r="L456" s="64" t="s">
        <v>147</v>
      </c>
      <c r="M456">
        <v>0.92036893491455474</v>
      </c>
      <c r="N456">
        <v>1</v>
      </c>
      <c r="O456">
        <v>0.48088867883610509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63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63" t="s">
        <v>148</v>
      </c>
      <c r="H457">
        <v>958.72727511832352</v>
      </c>
      <c r="L457" s="64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63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63" t="s">
        <v>149</v>
      </c>
      <c r="H458">
        <v>75.438161116644849</v>
      </c>
      <c r="L458" s="64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63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63" t="s">
        <v>150</v>
      </c>
      <c r="H459">
        <v>40.871633636405512</v>
      </c>
      <c r="L459" s="64" t="s">
        <v>150</v>
      </c>
      <c r="M459">
        <v>0.81382283618896911</v>
      </c>
      <c r="N459">
        <v>0.45877515652369932</v>
      </c>
      <c r="O459">
        <v>0.43402795606956862</v>
      </c>
      <c r="P459">
        <v>0.2219969716891213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63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63" t="s">
        <v>151</v>
      </c>
      <c r="H460">
        <v>2225.7420990577289</v>
      </c>
      <c r="L460" s="64" t="s">
        <v>151</v>
      </c>
      <c r="M460">
        <v>0.92124873046485778</v>
      </c>
      <c r="N460">
        <v>0.31659652686530398</v>
      </c>
      <c r="O460">
        <v>0.99999999999999989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63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63" t="s">
        <v>187</v>
      </c>
      <c r="H461">
        <v>3195.7776183098122</v>
      </c>
    </row>
    <row r="462" spans="1:20" x14ac:dyDescent="0.25">
      <c r="A462" s="63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3.442624199853431</v>
      </c>
      <c r="L478" s="64" t="s">
        <v>132</v>
      </c>
      <c r="M478">
        <v>0.72871855267177166</v>
      </c>
      <c r="N478">
        <v>0.52996388378980108</v>
      </c>
      <c r="O478">
        <v>0.70096994416164227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63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63" t="s">
        <v>147</v>
      </c>
      <c r="H479">
        <v>275.24525682203807</v>
      </c>
      <c r="L479" s="64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63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63" t="s">
        <v>148</v>
      </c>
      <c r="H480">
        <v>131.2490664306878</v>
      </c>
      <c r="L480" s="64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63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63" t="s">
        <v>149</v>
      </c>
      <c r="H481">
        <v>406.14781615227639</v>
      </c>
      <c r="L481" s="64" t="s">
        <v>135</v>
      </c>
      <c r="M481">
        <v>0.96488476544304014</v>
      </c>
      <c r="N481">
        <v>1</v>
      </c>
      <c r="O481">
        <v>1</v>
      </c>
      <c r="P481">
        <v>0.83739960213002029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63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63" t="s">
        <v>150</v>
      </c>
      <c r="H482">
        <v>3.163127925488356</v>
      </c>
      <c r="L482" s="64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0.60904243210862696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63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63" t="s">
        <v>151</v>
      </c>
      <c r="H483">
        <v>3645.916300029784</v>
      </c>
      <c r="L483" s="64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0.61032450511450576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63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64" t="s">
        <v>138</v>
      </c>
      <c r="M484">
        <v>0.74162815602496379</v>
      </c>
      <c r="N484">
        <v>0.3778342595889676</v>
      </c>
      <c r="O484">
        <v>0.5396212236817457</v>
      </c>
      <c r="P484">
        <v>0.34888413434278243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64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64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0.41308118692402251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64" t="s">
        <v>141</v>
      </c>
      <c r="M487">
        <v>0.76472600947102931</v>
      </c>
      <c r="N487">
        <v>0.47588658968372077</v>
      </c>
      <c r="O487">
        <v>0.80182653350407485</v>
      </c>
      <c r="P487">
        <v>0.42117349246742042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64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64" t="s">
        <v>143</v>
      </c>
      <c r="M489">
        <v>0.99999999999999989</v>
      </c>
      <c r="N489">
        <v>0.7825214405498373</v>
      </c>
      <c r="O489">
        <v>0.739714560074195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1148.1770499704951</v>
      </c>
      <c r="L501" s="64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0.62259028084990298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63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63" t="s">
        <v>133</v>
      </c>
      <c r="H502">
        <v>771.03635632690532</v>
      </c>
      <c r="L502" s="64" t="s">
        <v>133</v>
      </c>
      <c r="M502">
        <v>0.88512252560009819</v>
      </c>
      <c r="N502">
        <v>0.70147081386741073</v>
      </c>
      <c r="O502">
        <v>0.45962891040044879</v>
      </c>
      <c r="P502">
        <v>0.72491259731090585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63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63" t="s">
        <v>134</v>
      </c>
      <c r="H503">
        <v>1040.6178729242611</v>
      </c>
      <c r="L503" s="64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63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63" t="s">
        <v>135</v>
      </c>
      <c r="H504">
        <v>4361.1031193136669</v>
      </c>
      <c r="L504" s="64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63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63" t="s">
        <v>136</v>
      </c>
      <c r="H505">
        <v>1944.7578882797</v>
      </c>
      <c r="L505" s="64" t="s">
        <v>136</v>
      </c>
      <c r="M505">
        <v>0.96210887246847931</v>
      </c>
      <c r="N505">
        <v>1</v>
      </c>
      <c r="O505">
        <v>1</v>
      </c>
      <c r="P505">
        <v>1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63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63" t="s">
        <v>137</v>
      </c>
      <c r="H506">
        <v>545.26142559311029</v>
      </c>
      <c r="L506" s="64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0.67323375822164166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63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63" t="s">
        <v>138</v>
      </c>
      <c r="H507">
        <v>599.48657018589631</v>
      </c>
      <c r="L507" s="64" t="s">
        <v>138</v>
      </c>
      <c r="M507">
        <v>1</v>
      </c>
      <c r="N507">
        <v>0.75737436962393789</v>
      </c>
      <c r="O507">
        <v>0.3658193762934292</v>
      </c>
      <c r="P507">
        <v>0.66720179625015497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63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63" t="s">
        <v>139</v>
      </c>
      <c r="H508">
        <v>321.39581004754831</v>
      </c>
      <c r="L508" s="64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0.6919556767369196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63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63" t="s">
        <v>140</v>
      </c>
      <c r="H509">
        <v>697.56098327237248</v>
      </c>
      <c r="L509" s="64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0.52915031702330984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63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63" t="s">
        <v>141</v>
      </c>
      <c r="H510">
        <v>946.00035728562318</v>
      </c>
      <c r="L510" s="64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0.66939573239620054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63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63" t="s">
        <v>142</v>
      </c>
      <c r="H511">
        <v>990.79366158125583</v>
      </c>
      <c r="L511" s="64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0.7928726655500038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63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63" t="s">
        <v>143</v>
      </c>
      <c r="H512">
        <v>1510.6122207943829</v>
      </c>
      <c r="L512" s="64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0.69556483044807116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63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265.05600406723738</v>
      </c>
      <c r="L524" s="64" t="s">
        <v>132</v>
      </c>
      <c r="M524">
        <v>0.93838981065785465</v>
      </c>
      <c r="N524">
        <v>1</v>
      </c>
      <c r="O524">
        <v>0.98875537828818183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63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63" t="s">
        <v>133</v>
      </c>
      <c r="H525">
        <v>117.80307300716581</v>
      </c>
      <c r="L525" s="64" t="s">
        <v>133</v>
      </c>
      <c r="M525">
        <v>0.9450683714351803</v>
      </c>
      <c r="N525">
        <v>0.96234345368407004</v>
      </c>
      <c r="O525">
        <v>0.95305991781585786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63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63" t="s">
        <v>134</v>
      </c>
      <c r="H526">
        <v>24.801592399569259</v>
      </c>
      <c r="L526" s="64" t="s">
        <v>134</v>
      </c>
      <c r="M526">
        <v>0.92730980411447617</v>
      </c>
      <c r="N526">
        <v>0.87245363865845127</v>
      </c>
      <c r="O526">
        <v>0.9591296809785389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63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63" t="s">
        <v>135</v>
      </c>
      <c r="H527">
        <v>43.197931555426671</v>
      </c>
      <c r="L527" s="64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63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63" t="s">
        <v>136</v>
      </c>
      <c r="H528">
        <v>44.725699413199983</v>
      </c>
      <c r="L528" s="64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63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63" t="s">
        <v>137</v>
      </c>
      <c r="H529">
        <v>32.824655593106037</v>
      </c>
      <c r="L529" s="64" t="s">
        <v>137</v>
      </c>
      <c r="M529">
        <v>0.91615748833451904</v>
      </c>
      <c r="N529">
        <v>0.89693001222193902</v>
      </c>
      <c r="O529">
        <v>0.90024437037352756</v>
      </c>
      <c r="P529">
        <v>0.73279477946988003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63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63" t="s">
        <v>138</v>
      </c>
      <c r="H530">
        <v>38.417924069453122</v>
      </c>
      <c r="L530" s="64" t="s">
        <v>138</v>
      </c>
      <c r="M530">
        <v>0.94309290880781105</v>
      </c>
      <c r="N530">
        <v>0.86633715403663192</v>
      </c>
      <c r="O530">
        <v>0.94231879496790083</v>
      </c>
      <c r="P530">
        <v>0.91599340884648339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63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63" t="s">
        <v>139</v>
      </c>
      <c r="H531">
        <v>83.17831750500946</v>
      </c>
      <c r="L531" s="64" t="s">
        <v>139</v>
      </c>
      <c r="M531">
        <v>1</v>
      </c>
      <c r="N531">
        <v>0.86705485731657306</v>
      </c>
      <c r="O531">
        <v>0.98625362232885661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63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63" t="s">
        <v>140</v>
      </c>
      <c r="H532">
        <v>19.44419853960342</v>
      </c>
      <c r="L532" s="64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0.78670271964829952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63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63" t="s">
        <v>141</v>
      </c>
      <c r="H533">
        <v>33.131651541513172</v>
      </c>
      <c r="L533" s="64" t="s">
        <v>141</v>
      </c>
      <c r="M533">
        <v>0.9837467459027941</v>
      </c>
      <c r="N533">
        <v>0.91717012381707352</v>
      </c>
      <c r="O533">
        <v>1</v>
      </c>
      <c r="P533">
        <v>0.83747145706177994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63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63" t="s">
        <v>142</v>
      </c>
      <c r="H534">
        <v>12.99663929976222</v>
      </c>
      <c r="L534" s="64" t="s">
        <v>142</v>
      </c>
      <c r="M534">
        <v>0.96538606689275297</v>
      </c>
      <c r="N534">
        <v>0.89395649854986403</v>
      </c>
      <c r="O534">
        <v>0.96559560626604357</v>
      </c>
      <c r="P534">
        <v>0.80506395101592609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63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63" t="s">
        <v>143</v>
      </c>
      <c r="H535">
        <v>28.69505580122674</v>
      </c>
      <c r="L535" s="64" t="s">
        <v>143</v>
      </c>
      <c r="M535">
        <v>0.96175311618108528</v>
      </c>
      <c r="N535">
        <v>0.88347966473165451</v>
      </c>
      <c r="O535">
        <v>0.90979782490545036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63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1136.619019055712</v>
      </c>
      <c r="L547" s="64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63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63" t="s">
        <v>133</v>
      </c>
      <c r="H548">
        <v>767.31516935955347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63" t="s">
        <v>134</v>
      </c>
      <c r="H549">
        <v>978.55454498547442</v>
      </c>
      <c r="L549" s="64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63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63" t="s">
        <v>135</v>
      </c>
      <c r="H550">
        <v>818.51745603778431</v>
      </c>
      <c r="L550" s="64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63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63" t="s">
        <v>136</v>
      </c>
      <c r="H551">
        <v>1160.4202549801389</v>
      </c>
      <c r="L551" s="64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63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63" t="s">
        <v>137</v>
      </c>
      <c r="H552">
        <v>1020.6005744385481</v>
      </c>
      <c r="L552" s="64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0.3869575501235038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63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63" t="s">
        <v>138</v>
      </c>
      <c r="H553">
        <v>730.87439809812474</v>
      </c>
      <c r="L553" s="64" t="s">
        <v>187</v>
      </c>
      <c r="M553">
        <v>0.95825328730978365</v>
      </c>
      <c r="N553">
        <v>0.27025646393944858</v>
      </c>
      <c r="O553">
        <v>0.32190136727095509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63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63" t="s">
        <v>139</v>
      </c>
      <c r="H554">
        <v>303.06522299943742</v>
      </c>
    </row>
    <row r="555" spans="1:20" x14ac:dyDescent="0.25">
      <c r="A555" s="63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63" t="s">
        <v>140</v>
      </c>
      <c r="H555">
        <v>319.18349888540479</v>
      </c>
    </row>
    <row r="556" spans="1:20" x14ac:dyDescent="0.25">
      <c r="A556" s="63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63" t="s">
        <v>141</v>
      </c>
      <c r="H556">
        <v>870.41650487560139</v>
      </c>
    </row>
    <row r="557" spans="1:20" x14ac:dyDescent="0.25">
      <c r="A557" s="63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104.4096690796697</v>
      </c>
      <c r="L570" s="64" t="s">
        <v>132</v>
      </c>
      <c r="M570">
        <v>0.99727035537503994</v>
      </c>
      <c r="N570">
        <v>0.935047193296213</v>
      </c>
      <c r="O570">
        <v>1</v>
      </c>
      <c r="P570">
        <v>0.89431411675482386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63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63" t="s">
        <v>133</v>
      </c>
      <c r="H571">
        <v>101.7239271688406</v>
      </c>
      <c r="L571" s="64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63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63" t="s">
        <v>134</v>
      </c>
      <c r="H572">
        <v>116.1164668191368</v>
      </c>
      <c r="L572" s="64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63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63" t="s">
        <v>135</v>
      </c>
      <c r="H573">
        <v>140.7987312300553</v>
      </c>
      <c r="L573" s="64" t="s">
        <v>135</v>
      </c>
      <c r="M573">
        <v>0.87322761110019431</v>
      </c>
      <c r="N573">
        <v>1</v>
      </c>
      <c r="O573">
        <v>0.81476486253385794</v>
      </c>
      <c r="P573">
        <v>0.8567819620718462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63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63" t="s">
        <v>136</v>
      </c>
      <c r="H574">
        <v>183.98264016112631</v>
      </c>
      <c r="L574" s="64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63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63" t="s">
        <v>137</v>
      </c>
      <c r="H575">
        <v>48.129757469306711</v>
      </c>
      <c r="L575" s="64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63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63" t="s">
        <v>138</v>
      </c>
      <c r="H576">
        <v>151.58102187351591</v>
      </c>
      <c r="L576" s="64" t="s">
        <v>138</v>
      </c>
      <c r="M576">
        <v>0.93871580334619686</v>
      </c>
      <c r="N576">
        <v>0.77548092020839832</v>
      </c>
      <c r="O576">
        <v>0.80591947842389988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63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63" t="s">
        <v>139</v>
      </c>
      <c r="H577">
        <v>102.53463867676609</v>
      </c>
      <c r="L577" s="64" t="s">
        <v>139</v>
      </c>
      <c r="M577">
        <v>0.90216974867723299</v>
      </c>
      <c r="N577">
        <v>0.91399473144442478</v>
      </c>
      <c r="O577">
        <v>0.87734696397133838</v>
      </c>
      <c r="P577">
        <v>0.96813251170863923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63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63" t="s">
        <v>140</v>
      </c>
      <c r="H578">
        <v>64.285837822993173</v>
      </c>
      <c r="L578" s="64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63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63" t="s">
        <v>141</v>
      </c>
      <c r="H579">
        <v>94.354159263815319</v>
      </c>
      <c r="L579" s="64" t="s">
        <v>141</v>
      </c>
      <c r="M579">
        <v>0.89832867952443241</v>
      </c>
      <c r="N579">
        <v>0.91656164324539247</v>
      </c>
      <c r="O579">
        <v>0.88820323685168068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63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63" t="s">
        <v>142</v>
      </c>
      <c r="H580">
        <v>89.144698455930609</v>
      </c>
      <c r="L580" s="64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0.9183533604575318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63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63" t="s">
        <v>143</v>
      </c>
      <c r="H581">
        <v>101.0728448010241</v>
      </c>
      <c r="L581" s="64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0.9490366835494688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63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30.253446477615139</v>
      </c>
      <c r="L593" s="64" t="s">
        <v>132</v>
      </c>
      <c r="M593">
        <v>0.80484296996646298</v>
      </c>
      <c r="N593">
        <v>0.76559823356767986</v>
      </c>
      <c r="O593">
        <v>0.57330465031580002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63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63" t="s">
        <v>147</v>
      </c>
      <c r="H594">
        <v>841.04253078369663</v>
      </c>
      <c r="L594" s="64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63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63" t="s">
        <v>148</v>
      </c>
      <c r="H595">
        <v>233.2249790988634</v>
      </c>
      <c r="L595" s="64" t="s">
        <v>134</v>
      </c>
      <c r="M595">
        <v>0.70649580662976608</v>
      </c>
      <c r="N595">
        <v>0.67226607719718057</v>
      </c>
      <c r="O595">
        <v>0.5060319821874133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63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63" t="s">
        <v>149</v>
      </c>
      <c r="H596">
        <v>298.31303451241661</v>
      </c>
      <c r="L596" s="64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63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63" t="s">
        <v>150</v>
      </c>
      <c r="H597">
        <v>30.252868462980359</v>
      </c>
      <c r="L597" s="64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0.88990258872159145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63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63" t="s">
        <v>151</v>
      </c>
      <c r="H598">
        <v>42.551202493768287</v>
      </c>
      <c r="L598" s="64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63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63" t="s">
        <v>187</v>
      </c>
      <c r="H599">
        <v>81.567512287079239</v>
      </c>
      <c r="L599" s="64" t="s">
        <v>138</v>
      </c>
      <c r="M599">
        <v>0.65663545107083232</v>
      </c>
      <c r="N599">
        <v>0.77319780746810451</v>
      </c>
      <c r="O599">
        <v>0.37281223820587628</v>
      </c>
      <c r="P599">
        <v>0.78604517479518266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63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64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64" t="s">
        <v>140</v>
      </c>
      <c r="M601">
        <v>0.74588853700146285</v>
      </c>
      <c r="N601">
        <v>0.53563717747646067</v>
      </c>
      <c r="O601">
        <v>0.43903415763053022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64" t="s">
        <v>141</v>
      </c>
      <c r="M602">
        <v>0.8438881290251512</v>
      </c>
      <c r="N602">
        <v>1</v>
      </c>
      <c r="O602">
        <v>0.55889552049065094</v>
      </c>
      <c r="P602">
        <v>0.79371077473121621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1.677910802208024</v>
      </c>
      <c r="C616">
        <v>0.94046499069579903</v>
      </c>
    </row>
    <row r="617" spans="1:3" x14ac:dyDescent="0.25">
      <c r="A617" s="57" t="s">
        <v>20</v>
      </c>
      <c r="B617">
        <v>8.6749772747778309</v>
      </c>
      <c r="C617">
        <v>12.852711291873399</v>
      </c>
    </row>
    <row r="618" spans="1:3" x14ac:dyDescent="0.25">
      <c r="A618" s="57" t="s">
        <v>23</v>
      </c>
      <c r="B618">
        <v>1.6573728317804921</v>
      </c>
      <c r="C618">
        <v>3.1564768581203899</v>
      </c>
    </row>
    <row r="619" spans="1:3" x14ac:dyDescent="0.25">
      <c r="A619" s="57" t="s">
        <v>26</v>
      </c>
      <c r="B619">
        <v>1.528916288229305</v>
      </c>
      <c r="C619">
        <v>2.140150231132921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1.744096486921624</v>
      </c>
      <c r="C629">
        <v>0.86255044868120689</v>
      </c>
    </row>
    <row r="630" spans="1:3" x14ac:dyDescent="0.25">
      <c r="A630" s="57" t="s">
        <v>20</v>
      </c>
      <c r="B630">
        <v>3.890718237357023</v>
      </c>
      <c r="C630">
        <v>7.1726705186070374</v>
      </c>
    </row>
    <row r="631" spans="1:3" x14ac:dyDescent="0.25">
      <c r="A631" s="57" t="s">
        <v>23</v>
      </c>
      <c r="B631">
        <v>1.7759444453681741</v>
      </c>
      <c r="C631">
        <v>1.530836088375704</v>
      </c>
    </row>
    <row r="632" spans="1:3" x14ac:dyDescent="0.25">
      <c r="A632" s="57" t="s">
        <v>26</v>
      </c>
      <c r="B632">
        <v>1.396357497512023</v>
      </c>
      <c r="C632">
        <v>2.3179072381161312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1.985281130101902</v>
      </c>
      <c r="C642">
        <v>1.1860399435428199</v>
      </c>
    </row>
    <row r="643" spans="1:3" x14ac:dyDescent="0.25">
      <c r="A643" s="57" t="s">
        <v>20</v>
      </c>
      <c r="B643">
        <v>8.2501551543748572</v>
      </c>
      <c r="C643">
        <v>11.11007467730896</v>
      </c>
    </row>
    <row r="644" spans="1:3" x14ac:dyDescent="0.25">
      <c r="A644" s="57" t="s">
        <v>23</v>
      </c>
      <c r="B644">
        <v>5.878709161428529</v>
      </c>
      <c r="C644">
        <v>7.5412520172432078</v>
      </c>
    </row>
    <row r="645" spans="1:3" x14ac:dyDescent="0.25">
      <c r="A645" s="57" t="s">
        <v>26</v>
      </c>
      <c r="B645">
        <v>3.5315483050588181</v>
      </c>
      <c r="C645">
        <v>5.5388840549390927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1.841160765106036</v>
      </c>
      <c r="C655">
        <v>1.7019323063545551</v>
      </c>
    </row>
    <row r="656" spans="1:3" x14ac:dyDescent="0.25">
      <c r="A656" s="57" t="s">
        <v>20</v>
      </c>
      <c r="B656">
        <v>6.1722996223573086</v>
      </c>
      <c r="C656">
        <v>11.92524907545803</v>
      </c>
    </row>
    <row r="657" spans="1:3" x14ac:dyDescent="0.25">
      <c r="A657" s="57" t="s">
        <v>23</v>
      </c>
      <c r="B657">
        <v>5.1873984598191116</v>
      </c>
      <c r="C657">
        <v>4.5236613413321463</v>
      </c>
    </row>
    <row r="658" spans="1:3" x14ac:dyDescent="0.25">
      <c r="A658" s="57" t="s">
        <v>26</v>
      </c>
      <c r="B658">
        <v>3.381064380551726</v>
      </c>
      <c r="C658">
        <v>3.634325065212141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2.6845489801966611</v>
      </c>
      <c r="C668">
        <v>1.603626733912362</v>
      </c>
    </row>
    <row r="669" spans="1:3" x14ac:dyDescent="0.25">
      <c r="A669" s="57" t="s">
        <v>20</v>
      </c>
      <c r="B669">
        <v>13.210550559760231</v>
      </c>
      <c r="C669">
        <v>16.514409130925149</v>
      </c>
    </row>
    <row r="670" spans="1:3" x14ac:dyDescent="0.25">
      <c r="A670" s="57" t="s">
        <v>23</v>
      </c>
      <c r="B670">
        <v>3.8316169228007539</v>
      </c>
      <c r="C670">
        <v>10.7254465007489</v>
      </c>
    </row>
    <row r="671" spans="1:3" x14ac:dyDescent="0.25">
      <c r="A671" s="57" t="s">
        <v>26</v>
      </c>
      <c r="B671">
        <v>3.2797784327541142</v>
      </c>
      <c r="C671">
        <v>4.9838402243508941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1.561914401510317</v>
      </c>
      <c r="C681">
        <v>0.8662830427590047</v>
      </c>
    </row>
    <row r="682" spans="1:3" x14ac:dyDescent="0.25">
      <c r="A682" s="57" t="s">
        <v>20</v>
      </c>
      <c r="B682">
        <v>4.0306867075797941</v>
      </c>
      <c r="C682">
        <v>11.089179039994701</v>
      </c>
    </row>
    <row r="683" spans="1:3" x14ac:dyDescent="0.25">
      <c r="A683" s="57" t="s">
        <v>23</v>
      </c>
      <c r="B683">
        <v>2.1164032049817898</v>
      </c>
      <c r="C683">
        <v>2.0116922647047399</v>
      </c>
    </row>
    <row r="684" spans="1:3" x14ac:dyDescent="0.25">
      <c r="A684" s="57" t="s">
        <v>26</v>
      </c>
      <c r="B684">
        <v>1.352002720650554</v>
      </c>
      <c r="C684">
        <v>2.40210530683246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3.1090284078062198</v>
      </c>
      <c r="C694">
        <v>1.6057705789004071</v>
      </c>
    </row>
    <row r="695" spans="1:3" x14ac:dyDescent="0.25">
      <c r="A695" s="57" t="s">
        <v>20</v>
      </c>
      <c r="B695">
        <v>13.93218321632971</v>
      </c>
      <c r="C695">
        <v>16.079958103842149</v>
      </c>
    </row>
    <row r="696" spans="1:3" x14ac:dyDescent="0.25">
      <c r="A696" s="57" t="s">
        <v>23</v>
      </c>
      <c r="B696">
        <v>7.7469572457710978</v>
      </c>
      <c r="C696">
        <v>5.4601871066779957</v>
      </c>
    </row>
    <row r="697" spans="1:3" x14ac:dyDescent="0.25">
      <c r="A697" s="57" t="s">
        <v>26</v>
      </c>
      <c r="B697">
        <v>2.5370020852323378</v>
      </c>
      <c r="C697">
        <v>5.1404018451181166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2.115051949114116</v>
      </c>
      <c r="C707">
        <v>1.14214211058249</v>
      </c>
    </row>
    <row r="708" spans="1:3" x14ac:dyDescent="0.25">
      <c r="A708" s="57" t="s">
        <v>20</v>
      </c>
      <c r="B708">
        <v>7.5410146890520444</v>
      </c>
      <c r="C708">
        <v>10.55625282143229</v>
      </c>
    </row>
    <row r="709" spans="1:3" x14ac:dyDescent="0.25">
      <c r="A709" s="57" t="s">
        <v>23</v>
      </c>
      <c r="B709">
        <v>4.1486869006153801</v>
      </c>
      <c r="C709">
        <v>2.3797925505285362</v>
      </c>
    </row>
    <row r="710" spans="1:3" x14ac:dyDescent="0.25">
      <c r="A710" s="57" t="s">
        <v>26</v>
      </c>
      <c r="B710">
        <v>1.508924667214895</v>
      </c>
      <c r="C710">
        <v>2.161557234498547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1.729405569738234</v>
      </c>
      <c r="C720">
        <v>1.2974578999906961</v>
      </c>
    </row>
    <row r="721" spans="1:3" x14ac:dyDescent="0.25">
      <c r="A721" s="57" t="s">
        <v>20</v>
      </c>
      <c r="B721">
        <v>5.3190731036071224</v>
      </c>
      <c r="C721">
        <v>11.194428488761799</v>
      </c>
    </row>
    <row r="722" spans="1:3" x14ac:dyDescent="0.25">
      <c r="A722" s="57" t="s">
        <v>23</v>
      </c>
      <c r="B722">
        <v>4.3173446506965254</v>
      </c>
      <c r="C722">
        <v>7.3453882733190214</v>
      </c>
    </row>
    <row r="723" spans="1:3" x14ac:dyDescent="0.25">
      <c r="A723" s="57" t="s">
        <v>26</v>
      </c>
      <c r="B723">
        <v>2.4345078549246191</v>
      </c>
      <c r="C723">
        <v>6.8336420745665762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1.638531486666144</v>
      </c>
      <c r="C736">
        <v>0.89999477020124596</v>
      </c>
    </row>
    <row r="737" spans="1:3" x14ac:dyDescent="0.25">
      <c r="A737" s="57" t="s">
        <v>20</v>
      </c>
      <c r="B737">
        <v>3.019990219269018</v>
      </c>
      <c r="C737">
        <v>4.807196892335452</v>
      </c>
    </row>
    <row r="738" spans="1:3" x14ac:dyDescent="0.25">
      <c r="A738" s="57" t="s">
        <v>23</v>
      </c>
      <c r="B738">
        <v>1.243447150347345</v>
      </c>
      <c r="C738">
        <v>1.0848117584555319</v>
      </c>
    </row>
    <row r="739" spans="1:3" x14ac:dyDescent="0.25">
      <c r="A739" s="57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4.5911108794382987</v>
      </c>
      <c r="C8">
        <v>4.9888786210437326</v>
      </c>
      <c r="H8" s="60" t="s">
        <v>18</v>
      </c>
      <c r="I8">
        <v>9.2765342785264021E-2</v>
      </c>
      <c r="J8">
        <v>7.4976612368717929E-2</v>
      </c>
      <c r="P8" s="60" t="s">
        <v>19</v>
      </c>
      <c r="Q8">
        <v>-0.1452747930829717</v>
      </c>
      <c r="R8">
        <v>0.50161490203491543</v>
      </c>
    </row>
    <row r="9" spans="1:18" x14ac:dyDescent="0.25">
      <c r="A9" s="57" t="s">
        <v>20</v>
      </c>
      <c r="B9">
        <v>44.126176296758253</v>
      </c>
      <c r="C9">
        <v>22.44910390127724</v>
      </c>
      <c r="H9" s="60" t="s">
        <v>21</v>
      </c>
      <c r="I9">
        <v>0.1625442108004734</v>
      </c>
      <c r="J9">
        <v>9.4393396314244538E-2</v>
      </c>
      <c r="P9" s="60" t="s">
        <v>22</v>
      </c>
      <c r="Q9">
        <v>4.5643659398764829</v>
      </c>
      <c r="R9">
        <v>7.9272055277755369</v>
      </c>
    </row>
    <row r="10" spans="1:18" x14ac:dyDescent="0.25">
      <c r="A10" s="57" t="s">
        <v>23</v>
      </c>
      <c r="B10">
        <v>3.5669909497041652</v>
      </c>
      <c r="C10">
        <v>8.5397684327925791</v>
      </c>
      <c r="H10" s="60" t="s">
        <v>24</v>
      </c>
      <c r="I10">
        <v>0.13726385814198</v>
      </c>
      <c r="J10">
        <v>0.1196318082685399</v>
      </c>
      <c r="P10" s="60" t="s">
        <v>25</v>
      </c>
      <c r="Q10">
        <v>26.644481744408669</v>
      </c>
      <c r="R10">
        <v>43.773007963261144</v>
      </c>
    </row>
    <row r="11" spans="1:18" x14ac:dyDescent="0.25">
      <c r="A11" s="57" t="s">
        <v>26</v>
      </c>
      <c r="B11">
        <v>5.6507384337504014</v>
      </c>
      <c r="C11">
        <v>2.6043132966717408</v>
      </c>
      <c r="H11" s="60" t="s">
        <v>27</v>
      </c>
      <c r="I11">
        <v>0.23308168745651831</v>
      </c>
      <c r="J11">
        <v>0.14661900801222441</v>
      </c>
    </row>
    <row r="12" spans="1:18" x14ac:dyDescent="0.25">
      <c r="H12" s="60" t="s">
        <v>28</v>
      </c>
      <c r="I12">
        <v>8.1140081268230121E-2</v>
      </c>
      <c r="J12">
        <v>0.10174907480644529</v>
      </c>
    </row>
    <row r="13" spans="1:18" x14ac:dyDescent="0.25">
      <c r="H13" s="60" t="s">
        <v>29</v>
      </c>
      <c r="I13">
        <v>0.15213123313934171</v>
      </c>
      <c r="J13">
        <v>9.0794374176764128E-2</v>
      </c>
      <c r="P13" s="60" t="s">
        <v>30</v>
      </c>
      <c r="Q13">
        <v>471.68778706095787</v>
      </c>
    </row>
    <row r="14" spans="1:18" x14ac:dyDescent="0.25">
      <c r="H14" s="60" t="s">
        <v>31</v>
      </c>
      <c r="I14">
        <v>0.25301415165385849</v>
      </c>
      <c r="J14">
        <v>0.18589368075833729</v>
      </c>
    </row>
    <row r="15" spans="1:18" x14ac:dyDescent="0.25">
      <c r="H15" s="60" t="s">
        <v>32</v>
      </c>
      <c r="I15">
        <v>0.15792313781135739</v>
      </c>
      <c r="J15">
        <v>9.90638708422176E-2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2.1574553747420131</v>
      </c>
      <c r="C21">
        <v>3.0057545874980911</v>
      </c>
      <c r="H21" s="60" t="s">
        <v>18</v>
      </c>
      <c r="I21">
        <v>0.46071832992724548</v>
      </c>
      <c r="J21">
        <v>0.32094156274568841</v>
      </c>
      <c r="P21" s="60" t="s">
        <v>19</v>
      </c>
      <c r="Q21">
        <v>6.5139853838905443E-2</v>
      </c>
      <c r="R21">
        <v>0.23999934540049159</v>
      </c>
    </row>
    <row r="22" spans="1:18" x14ac:dyDescent="0.25">
      <c r="A22" s="57" t="s">
        <v>20</v>
      </c>
      <c r="B22">
        <v>12.277546557754929</v>
      </c>
      <c r="C22">
        <v>14.763930229606601</v>
      </c>
      <c r="H22" s="60" t="s">
        <v>21</v>
      </c>
      <c r="I22">
        <v>0.28777895244259383</v>
      </c>
      <c r="J22">
        <v>0.27022219496547978</v>
      </c>
      <c r="P22" s="60" t="s">
        <v>22</v>
      </c>
      <c r="Q22">
        <v>2.7933065045749572</v>
      </c>
      <c r="R22">
        <v>4.2107346717640199</v>
      </c>
    </row>
    <row r="23" spans="1:18" x14ac:dyDescent="0.25">
      <c r="A23" s="57" t="s">
        <v>23</v>
      </c>
      <c r="B23">
        <v>4.7062495952363639</v>
      </c>
      <c r="C23">
        <v>3.3531817304478961</v>
      </c>
      <c r="H23" s="60" t="s">
        <v>24</v>
      </c>
      <c r="I23">
        <v>0.38155824279444839</v>
      </c>
      <c r="J23">
        <v>0.4311920607493735</v>
      </c>
      <c r="P23" s="60" t="s">
        <v>25</v>
      </c>
      <c r="Q23">
        <v>17.086472534421699</v>
      </c>
      <c r="R23">
        <v>20.976930997701881</v>
      </c>
    </row>
    <row r="24" spans="1:18" x14ac:dyDescent="0.25">
      <c r="A24" s="57" t="s">
        <v>26</v>
      </c>
      <c r="B24">
        <v>1.566427433762732</v>
      </c>
      <c r="C24">
        <v>5.0511738765925216</v>
      </c>
      <c r="H24" s="60" t="s">
        <v>27</v>
      </c>
      <c r="I24">
        <v>0.5480477207450215</v>
      </c>
      <c r="J24">
        <v>0.41672598994841081</v>
      </c>
    </row>
    <row r="25" spans="1:18" x14ac:dyDescent="0.25">
      <c r="H25" s="60" t="s">
        <v>28</v>
      </c>
      <c r="I25">
        <v>0.32604627265541952</v>
      </c>
      <c r="J25">
        <v>0.39417015496360852</v>
      </c>
    </row>
    <row r="26" spans="1:18" x14ac:dyDescent="0.25">
      <c r="H26" s="60" t="s">
        <v>29</v>
      </c>
      <c r="I26">
        <v>0.24465448653425639</v>
      </c>
      <c r="J26">
        <v>0.34256052584544572</v>
      </c>
      <c r="P26" s="60" t="s">
        <v>30</v>
      </c>
      <c r="Q26">
        <v>182.0931002692902</v>
      </c>
    </row>
    <row r="27" spans="1:18" x14ac:dyDescent="0.25">
      <c r="H27" s="60" t="s">
        <v>31</v>
      </c>
      <c r="I27">
        <v>0.33794848634655839</v>
      </c>
      <c r="J27">
        <v>0.32226848506284672</v>
      </c>
    </row>
    <row r="28" spans="1:18" x14ac:dyDescent="0.25">
      <c r="H28" s="60" t="s">
        <v>32</v>
      </c>
      <c r="I28">
        <v>0.25451602158169612</v>
      </c>
      <c r="J28">
        <v>0.30683533810095209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2.166286802215625</v>
      </c>
      <c r="C34">
        <v>3.3760852739935809</v>
      </c>
      <c r="H34" s="60" t="s">
        <v>18</v>
      </c>
      <c r="I34">
        <v>0.45271522413268572</v>
      </c>
      <c r="J34">
        <v>0.38072957570016119</v>
      </c>
      <c r="P34" s="60" t="s">
        <v>19</v>
      </c>
      <c r="Q34">
        <v>2.2536643513857082</v>
      </c>
      <c r="R34">
        <v>-1.9033467763130081</v>
      </c>
    </row>
    <row r="35" spans="1:18" x14ac:dyDescent="0.25">
      <c r="A35" s="57" t="s">
        <v>20</v>
      </c>
      <c r="B35">
        <v>19.36349465794137</v>
      </c>
      <c r="C35">
        <v>11.817150181079811</v>
      </c>
      <c r="H35" s="60" t="s">
        <v>21</v>
      </c>
      <c r="I35">
        <v>0.54650702648911931</v>
      </c>
      <c r="J35">
        <v>0.48552218272912251</v>
      </c>
      <c r="P35" s="60" t="s">
        <v>22</v>
      </c>
      <c r="Q35">
        <v>24.740872838784139</v>
      </c>
      <c r="R35">
        <v>28.407663402795059</v>
      </c>
    </row>
    <row r="36" spans="1:18" x14ac:dyDescent="0.25">
      <c r="A36" s="57" t="s">
        <v>23</v>
      </c>
      <c r="B36">
        <v>31.0173114942891</v>
      </c>
      <c r="C36">
        <v>44.004440257879658</v>
      </c>
      <c r="H36" s="60" t="s">
        <v>24</v>
      </c>
      <c r="I36">
        <v>0.59111296496992372</v>
      </c>
      <c r="J36">
        <v>0.6085186161947439</v>
      </c>
      <c r="P36" s="60" t="s">
        <v>25</v>
      </c>
      <c r="Q36">
        <v>82.897666501914784</v>
      </c>
      <c r="R36">
        <v>94.062340648475242</v>
      </c>
    </row>
    <row r="37" spans="1:18" x14ac:dyDescent="0.25">
      <c r="A37" s="57" t="s">
        <v>26</v>
      </c>
      <c r="B37">
        <v>14.71154099994402</v>
      </c>
      <c r="C37">
        <v>36.074563004666423</v>
      </c>
      <c r="H37" s="60" t="s">
        <v>27</v>
      </c>
      <c r="I37">
        <v>0.67358281162222244</v>
      </c>
      <c r="J37">
        <v>0.70300288405172739</v>
      </c>
    </row>
    <row r="38" spans="1:18" x14ac:dyDescent="0.25">
      <c r="H38" s="60" t="s">
        <v>28</v>
      </c>
      <c r="I38">
        <v>0.41443881634084079</v>
      </c>
      <c r="J38">
        <v>0.387543540140668</v>
      </c>
    </row>
    <row r="39" spans="1:18" x14ac:dyDescent="0.25">
      <c r="H39" s="60" t="s">
        <v>29</v>
      </c>
      <c r="I39">
        <v>0.50980936475138983</v>
      </c>
      <c r="J39">
        <v>0.46510084548207881</v>
      </c>
      <c r="P39" s="60" t="s">
        <v>30</v>
      </c>
      <c r="Q39">
        <v>1058.647524001015</v>
      </c>
    </row>
    <row r="40" spans="1:18" x14ac:dyDescent="0.25">
      <c r="H40" s="60" t="s">
        <v>31</v>
      </c>
      <c r="I40">
        <v>0.40618114896793589</v>
      </c>
      <c r="J40">
        <v>0.37756422434783998</v>
      </c>
    </row>
    <row r="41" spans="1:18" x14ac:dyDescent="0.25">
      <c r="H41" s="60" t="s">
        <v>32</v>
      </c>
      <c r="I41">
        <v>0.28960245697769849</v>
      </c>
      <c r="J41">
        <v>0.65886546398760426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1.8675407490427891</v>
      </c>
      <c r="C47">
        <v>3.4725819551485082</v>
      </c>
      <c r="H47" s="60" t="s">
        <v>18</v>
      </c>
      <c r="I47">
        <v>0.23539355277089061</v>
      </c>
      <c r="J47">
        <v>0.2236835605243519</v>
      </c>
      <c r="P47" s="60" t="s">
        <v>19</v>
      </c>
      <c r="Q47">
        <v>1.4201268283448201</v>
      </c>
      <c r="R47">
        <v>-1.098027811319602</v>
      </c>
    </row>
    <row r="48" spans="1:18" x14ac:dyDescent="0.25">
      <c r="A48" s="57" t="s">
        <v>20</v>
      </c>
      <c r="B48">
        <v>9.277195594433632</v>
      </c>
      <c r="C48">
        <v>10.93509811614636</v>
      </c>
      <c r="H48" s="60" t="s">
        <v>21</v>
      </c>
      <c r="I48">
        <v>0.325595314196932</v>
      </c>
      <c r="J48">
        <v>0.16931161982685999</v>
      </c>
      <c r="P48" s="60" t="s">
        <v>22</v>
      </c>
      <c r="Q48">
        <v>10.545188424590719</v>
      </c>
      <c r="R48">
        <v>23.21829025338884</v>
      </c>
    </row>
    <row r="49" spans="1:18" x14ac:dyDescent="0.25">
      <c r="A49" s="57" t="s">
        <v>23</v>
      </c>
      <c r="B49">
        <v>58.480700281510757</v>
      </c>
      <c r="C49">
        <v>41.858815022714118</v>
      </c>
      <c r="H49" s="60" t="s">
        <v>24</v>
      </c>
      <c r="I49">
        <v>9.7497286298768304E-2</v>
      </c>
      <c r="J49">
        <v>0.21068264965570571</v>
      </c>
      <c r="P49" s="60" t="s">
        <v>25</v>
      </c>
      <c r="Q49">
        <v>38.777604382961229</v>
      </c>
      <c r="R49">
        <v>81.882859195844617</v>
      </c>
    </row>
    <row r="50" spans="1:18" x14ac:dyDescent="0.25">
      <c r="A50" s="57" t="s">
        <v>26</v>
      </c>
      <c r="B50">
        <v>21.03953539793191</v>
      </c>
      <c r="C50">
        <v>16.43944539347935</v>
      </c>
      <c r="H50" s="60" t="s">
        <v>27</v>
      </c>
      <c r="I50">
        <v>0.41169621593920053</v>
      </c>
      <c r="J50">
        <v>0.47981725980884549</v>
      </c>
    </row>
    <row r="51" spans="1:18" x14ac:dyDescent="0.25">
      <c r="H51" s="60" t="s">
        <v>28</v>
      </c>
      <c r="I51">
        <v>0.30646241694465282</v>
      </c>
      <c r="J51">
        <v>0.20331899227608391</v>
      </c>
    </row>
    <row r="52" spans="1:18" x14ac:dyDescent="0.25">
      <c r="H52" s="60" t="s">
        <v>29</v>
      </c>
      <c r="I52">
        <v>0.34731457805316668</v>
      </c>
      <c r="J52">
        <v>0.2127150067804861</v>
      </c>
      <c r="P52" s="60" t="s">
        <v>30</v>
      </c>
      <c r="Q52">
        <v>523.74215821440407</v>
      </c>
    </row>
    <row r="53" spans="1:18" x14ac:dyDescent="0.25">
      <c r="H53" s="60" t="s">
        <v>31</v>
      </c>
      <c r="I53">
        <v>0.34535547488762502</v>
      </c>
      <c r="J53">
        <v>0.234923918964795</v>
      </c>
    </row>
    <row r="54" spans="1:18" x14ac:dyDescent="0.25">
      <c r="H54" s="60" t="s">
        <v>32</v>
      </c>
      <c r="I54">
        <v>0.22435894294395009</v>
      </c>
      <c r="J54">
        <v>0.12694622692312441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10.53238617817161</v>
      </c>
      <c r="C60">
        <v>18.727932136056651</v>
      </c>
      <c r="H60" s="60" t="s">
        <v>18</v>
      </c>
      <c r="I60">
        <v>0.1357496162239645</v>
      </c>
      <c r="J60">
        <v>9.3938251613896809E-2</v>
      </c>
      <c r="P60" s="60" t="s">
        <v>19</v>
      </c>
      <c r="Q60">
        <v>0.1755380730919168</v>
      </c>
      <c r="R60">
        <v>-0.34121815035691883</v>
      </c>
    </row>
    <row r="61" spans="1:18" x14ac:dyDescent="0.25">
      <c r="A61" s="57" t="s">
        <v>20</v>
      </c>
      <c r="B61">
        <v>86.961699567563542</v>
      </c>
      <c r="C61">
        <v>88.76064131047697</v>
      </c>
      <c r="H61" s="60" t="s">
        <v>21</v>
      </c>
      <c r="I61">
        <v>0.38216606994882302</v>
      </c>
      <c r="J61">
        <v>0.14094526555652059</v>
      </c>
      <c r="P61" s="60" t="s">
        <v>22</v>
      </c>
      <c r="Q61">
        <v>11.856389846288071</v>
      </c>
      <c r="R61">
        <v>15.81777328008957</v>
      </c>
    </row>
    <row r="62" spans="1:18" x14ac:dyDescent="0.25">
      <c r="A62" s="57" t="s">
        <v>23</v>
      </c>
      <c r="B62">
        <v>12.52808486354013</v>
      </c>
      <c r="C62">
        <v>20.158426381151699</v>
      </c>
      <c r="H62" s="60" t="s">
        <v>24</v>
      </c>
      <c r="I62">
        <v>0.28119828673245278</v>
      </c>
      <c r="J62">
        <v>0.13042013347824111</v>
      </c>
      <c r="P62" s="60" t="s">
        <v>25</v>
      </c>
      <c r="Q62">
        <v>60.105688994624238</v>
      </c>
      <c r="R62">
        <v>90.081681812607201</v>
      </c>
    </row>
    <row r="63" spans="1:18" x14ac:dyDescent="0.25">
      <c r="A63" s="57" t="s">
        <v>26</v>
      </c>
      <c r="B63">
        <v>20.710188722070569</v>
      </c>
      <c r="C63">
        <v>44.160462497130361</v>
      </c>
      <c r="H63" s="60" t="s">
        <v>27</v>
      </c>
      <c r="I63">
        <v>0.17815169697709729</v>
      </c>
      <c r="J63">
        <v>0.14650624739832241</v>
      </c>
    </row>
    <row r="64" spans="1:18" x14ac:dyDescent="0.25">
      <c r="H64" s="60" t="s">
        <v>28</v>
      </c>
      <c r="I64">
        <v>0.17330472368040681</v>
      </c>
      <c r="J64">
        <v>8.2796467815527422E-2</v>
      </c>
    </row>
    <row r="65" spans="1:18" x14ac:dyDescent="0.25">
      <c r="H65" s="60" t="s">
        <v>29</v>
      </c>
      <c r="I65">
        <v>0.21080754799367241</v>
      </c>
      <c r="J65">
        <v>9.8036421139247501E-2</v>
      </c>
      <c r="P65" s="60" t="s">
        <v>30</v>
      </c>
      <c r="Q65">
        <v>2843.188335060202</v>
      </c>
    </row>
    <row r="66" spans="1:18" x14ac:dyDescent="0.25">
      <c r="H66" s="60" t="s">
        <v>31</v>
      </c>
      <c r="I66">
        <v>9.1020039469516284E-2</v>
      </c>
      <c r="J66">
        <v>0.11388868143528109</v>
      </c>
    </row>
    <row r="67" spans="1:18" x14ac:dyDescent="0.25">
      <c r="H67" s="60" t="s">
        <v>32</v>
      </c>
      <c r="I67">
        <v>0.13692203681904561</v>
      </c>
      <c r="J67">
        <v>0.1307472274108066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2.051201542080539</v>
      </c>
      <c r="C73">
        <v>3.151445163274015</v>
      </c>
      <c r="H73" s="60" t="s">
        <v>18</v>
      </c>
      <c r="I73">
        <v>0.1215708765730641</v>
      </c>
      <c r="J73">
        <v>0.11047181094788359</v>
      </c>
      <c r="P73" s="60" t="s">
        <v>19</v>
      </c>
      <c r="Q73">
        <v>-0.2166862016383998</v>
      </c>
      <c r="R73">
        <v>0.26763854558980338</v>
      </c>
    </row>
    <row r="74" spans="1:18" x14ac:dyDescent="0.25">
      <c r="A74" s="57" t="s">
        <v>20</v>
      </c>
      <c r="B74">
        <v>12.37490947343877</v>
      </c>
      <c r="C74">
        <v>10.63497761021728</v>
      </c>
      <c r="H74" s="60" t="s">
        <v>21</v>
      </c>
      <c r="I74">
        <v>0.1044387371219111</v>
      </c>
      <c r="J74">
        <v>7.136638755793101E-2</v>
      </c>
      <c r="P74" s="60" t="s">
        <v>22</v>
      </c>
      <c r="Q74">
        <v>4.0265871643797997</v>
      </c>
      <c r="R74">
        <v>6.2717625816056302</v>
      </c>
    </row>
    <row r="75" spans="1:18" x14ac:dyDescent="0.25">
      <c r="A75" s="57" t="s">
        <v>23</v>
      </c>
      <c r="B75">
        <v>12.672335937424579</v>
      </c>
      <c r="C75">
        <v>4.3202332432664887</v>
      </c>
      <c r="H75" s="60" t="s">
        <v>24</v>
      </c>
      <c r="I75">
        <v>9.8291283708284855E-2</v>
      </c>
      <c r="J75">
        <v>8.0791526872291353E-2</v>
      </c>
      <c r="P75" s="60" t="s">
        <v>25</v>
      </c>
      <c r="Q75">
        <v>20.728234924131989</v>
      </c>
      <c r="R75">
        <v>41.015631091024552</v>
      </c>
    </row>
    <row r="76" spans="1:18" x14ac:dyDescent="0.25">
      <c r="A76" s="57" t="s">
        <v>26</v>
      </c>
      <c r="B76">
        <v>3.394252875139967</v>
      </c>
      <c r="C76">
        <v>5.5024998555944338</v>
      </c>
      <c r="H76" s="60" t="s">
        <v>27</v>
      </c>
      <c r="I76">
        <v>0.1023062565623778</v>
      </c>
      <c r="J76">
        <v>9.8775350679009041E-2</v>
      </c>
    </row>
    <row r="77" spans="1:18" x14ac:dyDescent="0.25">
      <c r="H77" s="60" t="s">
        <v>28</v>
      </c>
      <c r="I77">
        <v>7.8353392057343957E-2</v>
      </c>
      <c r="J77">
        <v>0.14133945102767301</v>
      </c>
    </row>
    <row r="78" spans="1:18" x14ac:dyDescent="0.25">
      <c r="H78" s="60" t="s">
        <v>29</v>
      </c>
      <c r="I78">
        <v>8.6519850572148296E-2</v>
      </c>
      <c r="J78">
        <v>0.11618986025018541</v>
      </c>
      <c r="P78" s="60" t="s">
        <v>30</v>
      </c>
      <c r="Q78">
        <v>474.59345403445099</v>
      </c>
    </row>
    <row r="79" spans="1:18" x14ac:dyDescent="0.25">
      <c r="H79" s="60" t="s">
        <v>31</v>
      </c>
      <c r="I79">
        <v>0.29546167970108689</v>
      </c>
      <c r="J79">
        <v>6.0133213104323999E-2</v>
      </c>
    </row>
    <row r="80" spans="1:18" x14ac:dyDescent="0.25">
      <c r="H80" s="60" t="s">
        <v>32</v>
      </c>
      <c r="I80">
        <v>0.17688979621155371</v>
      </c>
      <c r="J80">
        <v>9.0382423506946627E-2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7.682094440998692</v>
      </c>
      <c r="C86">
        <v>14.80310035508216</v>
      </c>
      <c r="H86" s="60" t="s">
        <v>18</v>
      </c>
      <c r="I86">
        <v>0.35155857584073491</v>
      </c>
      <c r="J86">
        <v>0.275009282268393</v>
      </c>
      <c r="P86" s="60" t="s">
        <v>19</v>
      </c>
      <c r="Q86">
        <v>0.27789955257538512</v>
      </c>
      <c r="R86">
        <v>-0.40949165902882018</v>
      </c>
    </row>
    <row r="87" spans="1:18" x14ac:dyDescent="0.25">
      <c r="A87" s="57" t="s">
        <v>20</v>
      </c>
      <c r="B87">
        <v>83.469630867534875</v>
      </c>
      <c r="C87">
        <v>172.18926899286549</v>
      </c>
      <c r="H87" s="60" t="s">
        <v>21</v>
      </c>
      <c r="I87">
        <v>0.392632554787889</v>
      </c>
      <c r="J87">
        <v>0.46100082076056709</v>
      </c>
      <c r="P87" s="60" t="s">
        <v>22</v>
      </c>
      <c r="Q87">
        <v>11.107876232182649</v>
      </c>
      <c r="R87">
        <v>13.95003177519416</v>
      </c>
    </row>
    <row r="88" spans="1:18" x14ac:dyDescent="0.25">
      <c r="A88" s="57" t="s">
        <v>23</v>
      </c>
      <c r="B88">
        <v>37.407003653576432</v>
      </c>
      <c r="C88">
        <v>22.196134895747761</v>
      </c>
      <c r="H88" s="60" t="s">
        <v>24</v>
      </c>
      <c r="I88">
        <v>0.4490706447099822</v>
      </c>
      <c r="J88">
        <v>0.56744517956821183</v>
      </c>
      <c r="P88" s="60" t="s">
        <v>25</v>
      </c>
      <c r="Q88">
        <v>60.944147245585668</v>
      </c>
      <c r="R88">
        <v>84.598218202113003</v>
      </c>
    </row>
    <row r="89" spans="1:18" x14ac:dyDescent="0.25">
      <c r="A89" s="57" t="s">
        <v>26</v>
      </c>
      <c r="B89">
        <v>25.291517635054099</v>
      </c>
      <c r="C89">
        <v>38.409476287748113</v>
      </c>
      <c r="H89" s="60" t="s">
        <v>27</v>
      </c>
      <c r="I89">
        <v>0.57107772237337984</v>
      </c>
      <c r="J89">
        <v>0.55918963701952484</v>
      </c>
    </row>
    <row r="90" spans="1:18" x14ac:dyDescent="0.25">
      <c r="H90" s="60" t="s">
        <v>28</v>
      </c>
      <c r="I90">
        <v>0.30137855644864159</v>
      </c>
      <c r="J90">
        <v>0.44993802789382142</v>
      </c>
    </row>
    <row r="91" spans="1:18" x14ac:dyDescent="0.25">
      <c r="H91" s="60" t="s">
        <v>29</v>
      </c>
      <c r="I91">
        <v>0.28520697877979873</v>
      </c>
      <c r="J91">
        <v>0.35630525921987921</v>
      </c>
      <c r="P91" s="60" t="s">
        <v>30</v>
      </c>
      <c r="Q91">
        <v>2442.49921568841</v>
      </c>
    </row>
    <row r="92" spans="1:18" x14ac:dyDescent="0.25">
      <c r="H92" s="60" t="s">
        <v>31</v>
      </c>
      <c r="I92">
        <v>0.58748359533693217</v>
      </c>
      <c r="J92">
        <v>0.52398527423089358</v>
      </c>
    </row>
    <row r="93" spans="1:18" x14ac:dyDescent="0.25">
      <c r="H93" s="60" t="s">
        <v>32</v>
      </c>
      <c r="I93">
        <v>0.30958703041170099</v>
      </c>
      <c r="J93">
        <v>0.46959045391701593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3.7322124130429999</v>
      </c>
      <c r="C99">
        <v>5.9834814239872474</v>
      </c>
      <c r="H99" s="60" t="s">
        <v>18</v>
      </c>
      <c r="I99">
        <v>7.098791115293332E-2</v>
      </c>
      <c r="J99">
        <v>0.15290071682067671</v>
      </c>
      <c r="P99" s="60" t="s">
        <v>19</v>
      </c>
      <c r="Q99">
        <v>0.22613629890802431</v>
      </c>
      <c r="R99">
        <v>-0.53312368874032534</v>
      </c>
    </row>
    <row r="100" spans="1:18" x14ac:dyDescent="0.25">
      <c r="A100" s="57" t="s">
        <v>20</v>
      </c>
      <c r="B100">
        <v>37.280135229838372</v>
      </c>
      <c r="C100">
        <v>25.551088927619691</v>
      </c>
      <c r="H100" s="60" t="s">
        <v>21</v>
      </c>
      <c r="I100">
        <v>5.5357442834998112E-2</v>
      </c>
      <c r="J100">
        <v>8.4019781776295432E-2</v>
      </c>
      <c r="P100" s="60" t="s">
        <v>22</v>
      </c>
      <c r="Q100">
        <v>4.4380638880839438</v>
      </c>
      <c r="R100">
        <v>7.8777308351834847</v>
      </c>
    </row>
    <row r="101" spans="1:18" x14ac:dyDescent="0.25">
      <c r="A101" s="57" t="s">
        <v>23</v>
      </c>
      <c r="B101">
        <v>15.93760588619134</v>
      </c>
      <c r="C101">
        <v>6.1624474073890072</v>
      </c>
      <c r="H101" s="60" t="s">
        <v>24</v>
      </c>
      <c r="I101">
        <v>6.3419174637261252E-2</v>
      </c>
      <c r="J101">
        <v>0.1172359983741906</v>
      </c>
      <c r="P101" s="60" t="s">
        <v>25</v>
      </c>
      <c r="Q101">
        <v>24.957344453942351</v>
      </c>
      <c r="R101">
        <v>37.837301219076387</v>
      </c>
    </row>
    <row r="102" spans="1:18" x14ac:dyDescent="0.25">
      <c r="A102" s="57" t="s">
        <v>26</v>
      </c>
      <c r="B102">
        <v>6.7269049843783373</v>
      </c>
      <c r="C102">
        <v>10.96083371761029</v>
      </c>
      <c r="H102" s="60" t="s">
        <v>27</v>
      </c>
      <c r="I102">
        <v>7.3601795284174654E-2</v>
      </c>
      <c r="J102">
        <v>0.17099319833247231</v>
      </c>
    </row>
    <row r="103" spans="1:18" x14ac:dyDescent="0.25">
      <c r="H103" s="60" t="s">
        <v>28</v>
      </c>
      <c r="I103">
        <v>8.5565703421023556E-2</v>
      </c>
      <c r="J103">
        <v>9.7944300091898764E-2</v>
      </c>
    </row>
    <row r="104" spans="1:18" x14ac:dyDescent="0.25">
      <c r="H104" s="60" t="s">
        <v>29</v>
      </c>
      <c r="I104">
        <v>6.9715377543867446E-2</v>
      </c>
      <c r="J104">
        <v>0.1066498905643026</v>
      </c>
      <c r="P104" s="60" t="s">
        <v>30</v>
      </c>
      <c r="Q104">
        <v>413.68630542732421</v>
      </c>
    </row>
    <row r="105" spans="1:18" x14ac:dyDescent="0.25">
      <c r="H105" s="60" t="s">
        <v>31</v>
      </c>
      <c r="I105">
        <v>7.410601373927575E-2</v>
      </c>
      <c r="J105">
        <v>8.2564333133167134E-2</v>
      </c>
    </row>
    <row r="106" spans="1:18" x14ac:dyDescent="0.25">
      <c r="H106" s="60" t="s">
        <v>32</v>
      </c>
      <c r="I106">
        <v>0.1362868314025093</v>
      </c>
      <c r="J106">
        <v>0.1082415547926756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2.518287599457381</v>
      </c>
      <c r="C112">
        <v>3.0398194324489691</v>
      </c>
      <c r="H112" s="60" t="s">
        <v>18</v>
      </c>
      <c r="I112">
        <v>0.1496215046048982</v>
      </c>
      <c r="J112">
        <v>0.1203347846144275</v>
      </c>
      <c r="P112" s="60" t="s">
        <v>19</v>
      </c>
      <c r="Q112">
        <v>-0.4292229909945614</v>
      </c>
      <c r="R112">
        <v>0.72246934907123994</v>
      </c>
    </row>
    <row r="113" spans="1:18" x14ac:dyDescent="0.25">
      <c r="A113" s="57" t="s">
        <v>20</v>
      </c>
      <c r="B113">
        <v>12.659873779774831</v>
      </c>
      <c r="C113">
        <v>25.812906602106722</v>
      </c>
      <c r="H113" s="60" t="s">
        <v>21</v>
      </c>
      <c r="I113">
        <v>0.13201901793539789</v>
      </c>
      <c r="J113">
        <v>0.10028513232092311</v>
      </c>
      <c r="P113" s="60" t="s">
        <v>22</v>
      </c>
      <c r="Q113">
        <v>4.8832625475512179</v>
      </c>
      <c r="R113">
        <v>16.624906856239889</v>
      </c>
    </row>
    <row r="114" spans="1:18" x14ac:dyDescent="0.25">
      <c r="A114" s="57" t="s">
        <v>23</v>
      </c>
      <c r="B114">
        <v>43.389888170677949</v>
      </c>
      <c r="C114">
        <v>43.642937997333</v>
      </c>
      <c r="H114" s="60" t="s">
        <v>24</v>
      </c>
      <c r="I114">
        <v>0.31895161725367438</v>
      </c>
      <c r="J114">
        <v>0.22837292599723241</v>
      </c>
      <c r="P114" s="60" t="s">
        <v>25</v>
      </c>
      <c r="Q114">
        <v>24.354824473911151</v>
      </c>
      <c r="R114">
        <v>66.114791239866747</v>
      </c>
    </row>
    <row r="115" spans="1:18" x14ac:dyDescent="0.25">
      <c r="A115" s="57" t="s">
        <v>26</v>
      </c>
      <c r="B115">
        <v>20.91289461907715</v>
      </c>
      <c r="C115">
        <v>29.240398461318339</v>
      </c>
      <c r="H115" s="60" t="s">
        <v>27</v>
      </c>
      <c r="I115">
        <v>0.2281463260289866</v>
      </c>
      <c r="J115">
        <v>0.16601426040378939</v>
      </c>
    </row>
    <row r="116" spans="1:18" x14ac:dyDescent="0.25">
      <c r="H116" s="60" t="s">
        <v>28</v>
      </c>
      <c r="I116">
        <v>8.0386431411223175E-2</v>
      </c>
      <c r="J116">
        <v>6.4723609390914316E-2</v>
      </c>
    </row>
    <row r="117" spans="1:18" x14ac:dyDescent="0.25">
      <c r="H117" s="60" t="s">
        <v>29</v>
      </c>
      <c r="I117">
        <v>0.18156782606995411</v>
      </c>
      <c r="J117">
        <v>0.16296425037550849</v>
      </c>
      <c r="P117" s="60" t="s">
        <v>30</v>
      </c>
      <c r="Q117">
        <v>705.42444579584526</v>
      </c>
    </row>
    <row r="118" spans="1:18" x14ac:dyDescent="0.25">
      <c r="H118" s="60" t="s">
        <v>31</v>
      </c>
      <c r="I118">
        <v>0.1009922972041188</v>
      </c>
      <c r="J118">
        <v>0.1160457984387112</v>
      </c>
    </row>
    <row r="119" spans="1:18" x14ac:dyDescent="0.25">
      <c r="H119" s="60" t="s">
        <v>32</v>
      </c>
      <c r="I119">
        <v>0.14365615190607439</v>
      </c>
      <c r="J119">
        <v>0.16591943980650059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2.384466031932587</v>
      </c>
      <c r="C146">
        <v>2.7622303405630042</v>
      </c>
    </row>
    <row r="147" spans="1:25" x14ac:dyDescent="0.25">
      <c r="A147" s="57" t="s">
        <v>20</v>
      </c>
      <c r="B147">
        <v>7.1354895685419333</v>
      </c>
      <c r="C147">
        <v>9.2701629321590868</v>
      </c>
    </row>
    <row r="148" spans="1:25" x14ac:dyDescent="0.25">
      <c r="A148" s="57" t="s">
        <v>23</v>
      </c>
      <c r="B148">
        <v>2.0296598874438669</v>
      </c>
      <c r="C148">
        <v>3.978202036901036</v>
      </c>
    </row>
    <row r="149" spans="1:25" x14ac:dyDescent="0.25">
      <c r="A149" s="57" t="s">
        <v>26</v>
      </c>
      <c r="B149">
        <v>3.1804488779216702</v>
      </c>
      <c r="C149">
        <v>5.3941458253034584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0.13179291996753789</v>
      </c>
      <c r="C160">
        <v>1.0078432639209991E-2</v>
      </c>
      <c r="D160">
        <v>1.370000918242825E-2</v>
      </c>
      <c r="H160" s="61" t="s">
        <v>70</v>
      </c>
      <c r="I160">
        <v>0.24108899858252791</v>
      </c>
      <c r="J160">
        <v>-7.1988455286238857E-3</v>
      </c>
      <c r="K160">
        <v>2.768911899015312E-3</v>
      </c>
      <c r="O160" s="61" t="s">
        <v>71</v>
      </c>
      <c r="P160">
        <v>0.12689522018322191</v>
      </c>
      <c r="Q160">
        <v>0.14746937880055491</v>
      </c>
      <c r="W160" s="61" t="s">
        <v>18</v>
      </c>
      <c r="X160">
        <v>1.5727116068262891E-2</v>
      </c>
      <c r="Y160">
        <v>0.1159094471858301</v>
      </c>
    </row>
    <row r="161" spans="1:25" x14ac:dyDescent="0.25">
      <c r="A161" s="61" t="s">
        <v>20</v>
      </c>
      <c r="B161">
        <v>-0.15897719635157051</v>
      </c>
      <c r="C161">
        <v>-9.2789800112668217E-3</v>
      </c>
      <c r="D161">
        <v>-2.9038975931166892E-2</v>
      </c>
      <c r="H161" s="61" t="s">
        <v>72</v>
      </c>
      <c r="I161">
        <v>3.7111231381827182E-2</v>
      </c>
      <c r="J161">
        <v>3.2466309448212612E-2</v>
      </c>
      <c r="K161">
        <v>4.1129254887745062E-2</v>
      </c>
      <c r="O161" s="61" t="s">
        <v>73</v>
      </c>
      <c r="P161">
        <v>-2.739767032596533E-2</v>
      </c>
      <c r="Q161">
        <v>-1.9031843714216581E-2</v>
      </c>
      <c r="W161" s="61" t="s">
        <v>21</v>
      </c>
      <c r="X161">
        <v>-0.1059127033487426</v>
      </c>
      <c r="Y161">
        <v>5.6346451868783211E-2</v>
      </c>
    </row>
    <row r="162" spans="1:25" x14ac:dyDescent="0.25">
      <c r="A162" s="61" t="s">
        <v>23</v>
      </c>
      <c r="B162">
        <v>2.1606505250106349E-3</v>
      </c>
      <c r="C162">
        <v>0.12229105042133941</v>
      </c>
      <c r="D162">
        <v>0.1225392637627644</v>
      </c>
      <c r="H162" s="61" t="s">
        <v>74</v>
      </c>
      <c r="I162">
        <v>6.1164433332431288E-2</v>
      </c>
      <c r="J162">
        <v>-5.2457267187867217E-2</v>
      </c>
      <c r="K162">
        <v>-6.5541682327314499E-2</v>
      </c>
      <c r="O162" s="61" t="s">
        <v>75</v>
      </c>
      <c r="P162">
        <v>-0.13169915734942489</v>
      </c>
      <c r="Q162">
        <v>4.329770555323096E-2</v>
      </c>
      <c r="W162" s="61" t="s">
        <v>24</v>
      </c>
      <c r="X162">
        <v>8.3790622853029961E-3</v>
      </c>
      <c r="Y162">
        <v>7.2098722684531116E-2</v>
      </c>
    </row>
    <row r="163" spans="1:25" x14ac:dyDescent="0.25">
      <c r="A163" s="61" t="s">
        <v>26</v>
      </c>
      <c r="B163">
        <v>-3.4937775691878191E-2</v>
      </c>
      <c r="C163">
        <v>-6.3807479947852186E-2</v>
      </c>
      <c r="D163">
        <v>-6.0143395253835968E-2</v>
      </c>
      <c r="H163" s="61" t="s">
        <v>76</v>
      </c>
      <c r="I163">
        <v>-3.4925300427599323E-2</v>
      </c>
      <c r="J163">
        <v>-6.0514690830438762E-2</v>
      </c>
      <c r="K163">
        <v>-7.257402015385428E-2</v>
      </c>
      <c r="O163" s="61" t="s">
        <v>77</v>
      </c>
      <c r="P163">
        <v>7.241860943622061E-2</v>
      </c>
      <c r="Q163">
        <v>2.6334665668755739E-3</v>
      </c>
      <c r="W163" s="61" t="s">
        <v>27</v>
      </c>
      <c r="X163">
        <v>0.16536010427368389</v>
      </c>
      <c r="Y163">
        <v>0.20114167064332211</v>
      </c>
    </row>
    <row r="164" spans="1:25" x14ac:dyDescent="0.25">
      <c r="W164" s="61" t="s">
        <v>28</v>
      </c>
      <c r="X164">
        <v>8.22049562766793E-2</v>
      </c>
      <c r="Y164">
        <v>8.6317379470711719E-2</v>
      </c>
    </row>
    <row r="165" spans="1:25" x14ac:dyDescent="0.25">
      <c r="W165" s="61" t="s">
        <v>29</v>
      </c>
      <c r="X165">
        <v>5.9800485765461937E-2</v>
      </c>
      <c r="Y165">
        <v>1.07555315052989E-2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-3.5314654795735021E-3</v>
      </c>
      <c r="Y166">
        <v>0.126447604492194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1.9648172432628008E-2</v>
      </c>
      <c r="Y167">
        <v>9.7705732219239561E-2</v>
      </c>
    </row>
    <row r="168" spans="1:25" x14ac:dyDescent="0.25">
      <c r="A168" s="61" t="s">
        <v>17</v>
      </c>
      <c r="B168">
        <v>-0.69240795670072364</v>
      </c>
      <c r="C168">
        <v>-0.16853663006682559</v>
      </c>
      <c r="D168">
        <v>-0.18122042992420939</v>
      </c>
      <c r="H168" s="61" t="s">
        <v>70</v>
      </c>
      <c r="I168">
        <v>0.52891336757393992</v>
      </c>
      <c r="J168">
        <v>-0.2479947727611545</v>
      </c>
      <c r="K168">
        <v>-0.18049953763105009</v>
      </c>
      <c r="O168" s="61" t="s">
        <v>71</v>
      </c>
      <c r="P168">
        <v>0.57514979995903914</v>
      </c>
      <c r="Q168">
        <v>0.54091278262177678</v>
      </c>
    </row>
    <row r="169" spans="1:25" x14ac:dyDescent="0.25">
      <c r="A169" s="61" t="s">
        <v>20</v>
      </c>
      <c r="B169">
        <v>0.2094647575537546</v>
      </c>
      <c r="C169">
        <v>-4.097377618482477E-2</v>
      </c>
      <c r="D169">
        <v>-4.4659077250456206E-3</v>
      </c>
      <c r="H169" s="61" t="s">
        <v>72</v>
      </c>
      <c r="I169">
        <v>0.55973923822375626</v>
      </c>
      <c r="J169">
        <v>-0.27869022999055709</v>
      </c>
      <c r="K169">
        <v>-0.25926117458876419</v>
      </c>
      <c r="O169" s="61" t="s">
        <v>73</v>
      </c>
      <c r="P169">
        <v>0.67999696971343382</v>
      </c>
      <c r="Q169">
        <v>0.6378598309297796</v>
      </c>
    </row>
    <row r="170" spans="1:25" x14ac:dyDescent="0.25">
      <c r="A170" s="61" t="s">
        <v>23</v>
      </c>
      <c r="B170">
        <v>0.43492876187783153</v>
      </c>
      <c r="C170">
        <v>5.6458313157637337E-2</v>
      </c>
      <c r="D170">
        <v>1.3696119330389969E-3</v>
      </c>
      <c r="H170" s="61" t="s">
        <v>74</v>
      </c>
      <c r="I170">
        <v>0.55485211450274663</v>
      </c>
      <c r="J170">
        <v>-0.1202417659368985</v>
      </c>
      <c r="K170">
        <v>-8.4172532644776504E-2</v>
      </c>
      <c r="O170" s="61" t="s">
        <v>75</v>
      </c>
      <c r="P170">
        <v>0.55300717235086261</v>
      </c>
      <c r="Q170">
        <v>0.55102977585742829</v>
      </c>
      <c r="W170" s="57" t="s">
        <v>79</v>
      </c>
    </row>
    <row r="171" spans="1:25" x14ac:dyDescent="0.25">
      <c r="A171" s="61" t="s">
        <v>26</v>
      </c>
      <c r="B171">
        <v>0.51398164566231197</v>
      </c>
      <c r="C171">
        <v>7.0647459138095656E-2</v>
      </c>
      <c r="D171">
        <v>4.0358730839362672E-2</v>
      </c>
      <c r="H171" s="61" t="s">
        <v>76</v>
      </c>
      <c r="I171">
        <v>0.67605810547782108</v>
      </c>
      <c r="J171">
        <v>-0.28625365395174229</v>
      </c>
      <c r="K171">
        <v>-0.27066988225242988</v>
      </c>
      <c r="O171" s="61" t="s">
        <v>77</v>
      </c>
      <c r="P171">
        <v>0.7399775471925083</v>
      </c>
      <c r="Q171">
        <v>0.78745689283326026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0.52222990248198642</v>
      </c>
      <c r="Y172">
        <v>0.50416327298765662</v>
      </c>
    </row>
    <row r="173" spans="1:25" x14ac:dyDescent="0.25">
      <c r="W173" s="61" t="s">
        <v>21</v>
      </c>
      <c r="X173">
        <v>0.65676778974119698</v>
      </c>
      <c r="Y173">
        <v>0.67838297003370751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0.68907961890460701</v>
      </c>
      <c r="Y174">
        <v>0.62238762742579945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0.63231056155893095</v>
      </c>
      <c r="Y175">
        <v>0.53145028267793371</v>
      </c>
    </row>
    <row r="176" spans="1:25" x14ac:dyDescent="0.25">
      <c r="A176" s="61" t="s">
        <v>17</v>
      </c>
      <c r="B176">
        <v>-0.1149338875006969</v>
      </c>
      <c r="C176">
        <v>-0.14926650367317401</v>
      </c>
      <c r="D176">
        <v>-0.13752948910271609</v>
      </c>
      <c r="H176" s="61" t="s">
        <v>70</v>
      </c>
      <c r="I176">
        <v>0.44673295715866768</v>
      </c>
      <c r="J176">
        <v>-0.1150160123662257</v>
      </c>
      <c r="K176">
        <v>-0.11363986614689631</v>
      </c>
      <c r="O176" s="61" t="s">
        <v>71</v>
      </c>
      <c r="P176">
        <v>0.65488437264120181</v>
      </c>
      <c r="Q176">
        <v>0.57086784559104142</v>
      </c>
      <c r="W176" s="61" t="s">
        <v>28</v>
      </c>
      <c r="X176">
        <v>0.1689701032966526</v>
      </c>
      <c r="Y176">
        <v>0.17161807082537761</v>
      </c>
    </row>
    <row r="177" spans="1:25" x14ac:dyDescent="0.25">
      <c r="A177" s="61" t="s">
        <v>20</v>
      </c>
      <c r="B177">
        <v>-0.2557447334202862</v>
      </c>
      <c r="C177">
        <v>-0.31988834363183472</v>
      </c>
      <c r="D177">
        <v>-0.29335042308586062</v>
      </c>
      <c r="H177" s="61" t="s">
        <v>72</v>
      </c>
      <c r="I177">
        <v>0.5607107065185738</v>
      </c>
      <c r="J177">
        <v>-0.1418669785298024</v>
      </c>
      <c r="K177">
        <v>-0.14345515799965211</v>
      </c>
      <c r="O177" s="61" t="s">
        <v>73</v>
      </c>
      <c r="P177">
        <v>0.45721757129504143</v>
      </c>
      <c r="Q177">
        <v>0.38377268747846549</v>
      </c>
      <c r="W177" s="61" t="s">
        <v>29</v>
      </c>
      <c r="X177">
        <v>-4.5807544210960888E-3</v>
      </c>
      <c r="Y177">
        <v>2.80102665649128E-2</v>
      </c>
    </row>
    <row r="178" spans="1:25" x14ac:dyDescent="0.25">
      <c r="A178" s="61" t="s">
        <v>23</v>
      </c>
      <c r="B178">
        <v>0.61958879358833185</v>
      </c>
      <c r="C178">
        <v>-1.2926573385802749E-3</v>
      </c>
      <c r="D178">
        <v>-1.6056198060134041E-2</v>
      </c>
      <c r="H178" s="61" t="s">
        <v>74</v>
      </c>
      <c r="I178">
        <v>0.56664313913970732</v>
      </c>
      <c r="J178">
        <v>-0.14190087118370831</v>
      </c>
      <c r="K178">
        <v>-0.1290543569947156</v>
      </c>
      <c r="O178" s="61" t="s">
        <v>75</v>
      </c>
      <c r="P178">
        <v>0.51949942685114059</v>
      </c>
      <c r="Q178">
        <v>0.46771695770104288</v>
      </c>
      <c r="W178" s="61" t="s">
        <v>31</v>
      </c>
      <c r="X178">
        <v>0.62754789446254311</v>
      </c>
      <c r="Y178">
        <v>0.59177574432878344</v>
      </c>
    </row>
    <row r="179" spans="1:25" x14ac:dyDescent="0.25">
      <c r="A179" s="61" t="s">
        <v>26</v>
      </c>
      <c r="B179">
        <v>0.49060473881569278</v>
      </c>
      <c r="C179">
        <v>-0.13620452358117829</v>
      </c>
      <c r="D179">
        <v>-0.1747483207990779</v>
      </c>
      <c r="H179" s="61" t="s">
        <v>76</v>
      </c>
      <c r="I179">
        <v>0.39641146813552602</v>
      </c>
      <c r="J179">
        <v>-0.21516613290788211</v>
      </c>
      <c r="K179">
        <v>-0.23098243083973499</v>
      </c>
      <c r="O179" s="61" t="s">
        <v>77</v>
      </c>
      <c r="P179">
        <v>0.56465008600272026</v>
      </c>
      <c r="Q179">
        <v>0.53343482949916898</v>
      </c>
      <c r="W179" s="61" t="s">
        <v>32</v>
      </c>
      <c r="X179">
        <v>0.57875688765048683</v>
      </c>
      <c r="Y179">
        <v>0.54384409936025224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0.29193177328716502</v>
      </c>
      <c r="C184">
        <v>0.1065989490632698</v>
      </c>
      <c r="D184">
        <v>5.7997569909423792E-2</v>
      </c>
      <c r="H184" s="61" t="s">
        <v>70</v>
      </c>
      <c r="I184">
        <v>0.22305727600514999</v>
      </c>
      <c r="J184">
        <v>8.0274862202333361E-2</v>
      </c>
      <c r="K184">
        <v>6.0649501282258073E-2</v>
      </c>
      <c r="O184" s="61" t="s">
        <v>71</v>
      </c>
      <c r="P184">
        <v>0.4602261669949772</v>
      </c>
      <c r="Q184">
        <v>0.1851320995692797</v>
      </c>
      <c r="W184" s="61" t="s">
        <v>18</v>
      </c>
      <c r="X184">
        <v>0.49650206141739578</v>
      </c>
      <c r="Y184">
        <v>0.48827004577374311</v>
      </c>
    </row>
    <row r="185" spans="1:25" x14ac:dyDescent="0.25">
      <c r="A185" s="61" t="s">
        <v>20</v>
      </c>
      <c r="B185">
        <v>0.1148845802456088</v>
      </c>
      <c r="C185">
        <v>0.1191360063088223</v>
      </c>
      <c r="D185">
        <v>2.5833665400378032E-2</v>
      </c>
      <c r="H185" s="61" t="s">
        <v>72</v>
      </c>
      <c r="I185">
        <v>0.23394975137436311</v>
      </c>
      <c r="J185">
        <v>6.0384328203877603E-2</v>
      </c>
      <c r="K185">
        <v>1.5294438233698899E-2</v>
      </c>
      <c r="O185" s="61" t="s">
        <v>73</v>
      </c>
      <c r="P185">
        <v>0.37864461293505919</v>
      </c>
      <c r="Q185">
        <v>0.25078310507132701</v>
      </c>
      <c r="W185" s="61" t="s">
        <v>21</v>
      </c>
      <c r="X185">
        <v>0.2445613849878592</v>
      </c>
      <c r="Y185">
        <v>0.2313418547297319</v>
      </c>
    </row>
    <row r="186" spans="1:25" x14ac:dyDescent="0.25">
      <c r="A186" s="61" t="s">
        <v>23</v>
      </c>
      <c r="B186">
        <v>0.27911442229405681</v>
      </c>
      <c r="C186">
        <v>7.0102470580040085E-2</v>
      </c>
      <c r="D186">
        <v>4.4056947553572312E-2</v>
      </c>
      <c r="H186" s="61" t="s">
        <v>74</v>
      </c>
      <c r="I186">
        <v>8.5042247635565532E-2</v>
      </c>
      <c r="J186">
        <v>0.1295581538797255</v>
      </c>
      <c r="K186">
        <v>5.1991695446213571E-2</v>
      </c>
      <c r="O186" s="61" t="s">
        <v>75</v>
      </c>
      <c r="P186">
        <v>0.17308024448560241</v>
      </c>
      <c r="Q186">
        <v>6.6964704219910534E-2</v>
      </c>
      <c r="W186" s="61" t="s">
        <v>24</v>
      </c>
      <c r="X186">
        <v>0.62239704146666086</v>
      </c>
      <c r="Y186">
        <v>0.5552584994331049</v>
      </c>
    </row>
    <row r="187" spans="1:25" x14ac:dyDescent="0.25">
      <c r="A187" s="61" t="s">
        <v>26</v>
      </c>
      <c r="B187">
        <v>0.48544822310790042</v>
      </c>
      <c r="C187">
        <v>6.1621756405011649E-2</v>
      </c>
      <c r="D187">
        <v>4.6562826371812603E-2</v>
      </c>
      <c r="H187" s="61" t="s">
        <v>76</v>
      </c>
      <c r="I187">
        <v>0.20977866117215219</v>
      </c>
      <c r="J187">
        <v>0.14079574577827511</v>
      </c>
      <c r="K187">
        <v>7.6833049275630408E-2</v>
      </c>
      <c r="O187" s="61" t="s">
        <v>77</v>
      </c>
      <c r="P187">
        <v>0.43103166550584637</v>
      </c>
      <c r="Q187">
        <v>0.21985279599524771</v>
      </c>
      <c r="W187" s="61" t="s">
        <v>27</v>
      </c>
      <c r="X187">
        <v>0.55488871945299878</v>
      </c>
      <c r="Y187">
        <v>0.45598075316095021</v>
      </c>
    </row>
    <row r="188" spans="1:25" x14ac:dyDescent="0.25">
      <c r="W188" s="61" t="s">
        <v>28</v>
      </c>
      <c r="X188">
        <v>0.46016021555776487</v>
      </c>
      <c r="Y188">
        <v>0.43007230164057858</v>
      </c>
    </row>
    <row r="189" spans="1:25" x14ac:dyDescent="0.25">
      <c r="W189" s="61" t="s">
        <v>29</v>
      </c>
      <c r="X189">
        <v>0.1067426081171156</v>
      </c>
      <c r="Y189">
        <v>0.11190974291189321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0.62702468724654115</v>
      </c>
      <c r="Y190">
        <v>0.54902962304245795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0.65306119825121012</v>
      </c>
      <c r="Y191">
        <v>0.57295126554534159</v>
      </c>
    </row>
    <row r="192" spans="1:25" x14ac:dyDescent="0.25">
      <c r="A192" s="61" t="s">
        <v>17</v>
      </c>
      <c r="B192">
        <v>0.1001842999323235</v>
      </c>
      <c r="C192">
        <v>-4.7559488466653338E-2</v>
      </c>
      <c r="D192">
        <v>-5.5129708311441782E-2</v>
      </c>
      <c r="H192" s="61" t="s">
        <v>70</v>
      </c>
      <c r="I192">
        <v>-6.8809136692135259E-2</v>
      </c>
      <c r="J192">
        <v>9.5371253315168492E-3</v>
      </c>
      <c r="K192">
        <v>6.9459917007957221E-3</v>
      </c>
      <c r="O192" s="61" t="s">
        <v>71</v>
      </c>
      <c r="P192">
        <v>5.0490748134906317E-2</v>
      </c>
      <c r="Q192">
        <v>-6.1455120491623237E-2</v>
      </c>
    </row>
    <row r="193" spans="1:25" x14ac:dyDescent="0.25">
      <c r="A193" s="61" t="s">
        <v>20</v>
      </c>
      <c r="B193">
        <v>2.682461174200421E-2</v>
      </c>
      <c r="C193">
        <v>4.0767954098480857E-2</v>
      </c>
      <c r="D193">
        <v>4.0788231033715872E-2</v>
      </c>
      <c r="H193" s="61" t="s">
        <v>72</v>
      </c>
      <c r="I193">
        <v>-4.0589458011494897E-2</v>
      </c>
      <c r="J193">
        <v>2.0845627289019859E-2</v>
      </c>
      <c r="K193">
        <v>1.309965191052484E-2</v>
      </c>
      <c r="O193" s="61" t="s">
        <v>73</v>
      </c>
      <c r="P193">
        <v>6.0686293750957868E-2</v>
      </c>
      <c r="Q193">
        <v>0.1009510167475859</v>
      </c>
    </row>
    <row r="194" spans="1:25" x14ac:dyDescent="0.25">
      <c r="A194" s="61" t="s">
        <v>23</v>
      </c>
      <c r="B194">
        <v>-8.5993020719507693E-2</v>
      </c>
      <c r="C194">
        <v>-5.1281348846685858E-2</v>
      </c>
      <c r="D194">
        <v>-5.8986950699291059E-2</v>
      </c>
      <c r="H194" s="61" t="s">
        <v>74</v>
      </c>
      <c r="I194">
        <v>1.8294783807847471E-2</v>
      </c>
      <c r="J194">
        <v>-4.1799529347279901E-2</v>
      </c>
      <c r="K194">
        <v>-3.945446326493867E-2</v>
      </c>
      <c r="O194" s="61" t="s">
        <v>75</v>
      </c>
      <c r="P194">
        <v>-0.1056316198662417</v>
      </c>
      <c r="Q194">
        <v>-1.705121736261157E-2</v>
      </c>
      <c r="W194" s="57" t="s">
        <v>84</v>
      </c>
    </row>
    <row r="195" spans="1:25" x14ac:dyDescent="0.25">
      <c r="A195" s="61" t="s">
        <v>26</v>
      </c>
      <c r="B195">
        <v>2.9800982211530529E-2</v>
      </c>
      <c r="C195">
        <v>4.9973330036698467E-2</v>
      </c>
      <c r="D195">
        <v>5.1253347595801073E-2</v>
      </c>
      <c r="H195" s="61" t="s">
        <v>76</v>
      </c>
      <c r="I195">
        <v>-1.679371089784078E-3</v>
      </c>
      <c r="J195">
        <v>7.0182927226698819E-2</v>
      </c>
      <c r="K195">
        <v>6.4946661688727064E-2</v>
      </c>
      <c r="O195" s="61" t="s">
        <v>77</v>
      </c>
      <c r="P195">
        <v>1.1602010385330579E-2</v>
      </c>
      <c r="Q195">
        <v>2.3976266284348201E-2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0.23325649154646411</v>
      </c>
      <c r="Y196">
        <v>0.2600532376630022</v>
      </c>
    </row>
    <row r="197" spans="1:25" x14ac:dyDescent="0.25">
      <c r="W197" s="61" t="s">
        <v>21</v>
      </c>
      <c r="X197">
        <v>0.2258015346937946</v>
      </c>
      <c r="Y197">
        <v>8.4815254471324306E-2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0.43012473534017698</v>
      </c>
      <c r="Y198">
        <v>0.14549502361971151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0.18301439931070559</v>
      </c>
      <c r="Y199">
        <v>8.2695428953318523E-2</v>
      </c>
    </row>
    <row r="200" spans="1:25" x14ac:dyDescent="0.25">
      <c r="A200" s="61" t="s">
        <v>17</v>
      </c>
      <c r="B200">
        <v>7.3017666816688531E-2</v>
      </c>
      <c r="C200">
        <v>-0.100756754211553</v>
      </c>
      <c r="D200">
        <v>-8.6204069198134392E-2</v>
      </c>
      <c r="H200" s="61" t="s">
        <v>70</v>
      </c>
      <c r="I200">
        <v>-6.3429150318627961E-2</v>
      </c>
      <c r="J200">
        <v>3.1922403427415792E-2</v>
      </c>
      <c r="K200">
        <v>3.8359253561598421E-3</v>
      </c>
      <c r="O200" s="61" t="s">
        <v>71</v>
      </c>
      <c r="P200">
        <v>0.1299017704126203</v>
      </c>
      <c r="Q200">
        <v>6.7137142637618011E-2</v>
      </c>
      <c r="W200" s="61" t="s">
        <v>28</v>
      </c>
      <c r="X200">
        <v>0.39549784483841699</v>
      </c>
      <c r="Y200">
        <v>0.27249346336240809</v>
      </c>
    </row>
    <row r="201" spans="1:25" x14ac:dyDescent="0.25">
      <c r="A201" s="61" t="s">
        <v>20</v>
      </c>
      <c r="B201">
        <v>4.6376682213947848E-2</v>
      </c>
      <c r="C201">
        <v>8.8379510418487003E-2</v>
      </c>
      <c r="D201">
        <v>9.752434575094808E-2</v>
      </c>
      <c r="H201" s="61" t="s">
        <v>72</v>
      </c>
      <c r="I201">
        <v>-4.9740860056241357E-2</v>
      </c>
      <c r="J201">
        <v>-2.8589420762991789E-2</v>
      </c>
      <c r="K201">
        <v>-4.7155652054349129E-2</v>
      </c>
      <c r="O201" s="61" t="s">
        <v>73</v>
      </c>
      <c r="P201">
        <v>-6.1712396747510043E-2</v>
      </c>
      <c r="Q201">
        <v>1.420034140115752E-2</v>
      </c>
      <c r="W201" s="61" t="s">
        <v>29</v>
      </c>
      <c r="X201">
        <v>0.43621801899615142</v>
      </c>
      <c r="Y201">
        <v>0.2134844098602075</v>
      </c>
    </row>
    <row r="202" spans="1:25" x14ac:dyDescent="0.25">
      <c r="A202" s="61" t="s">
        <v>23</v>
      </c>
      <c r="B202">
        <v>0.2201723841907145</v>
      </c>
      <c r="C202">
        <v>-3.9114429666890198E-3</v>
      </c>
      <c r="D202">
        <v>1.9849512464508799E-2</v>
      </c>
      <c r="H202" s="61" t="s">
        <v>74</v>
      </c>
      <c r="I202">
        <v>-9.9594808621245118E-2</v>
      </c>
      <c r="J202">
        <v>4.5491285955597462E-2</v>
      </c>
      <c r="K202">
        <v>1.728948898089417E-2</v>
      </c>
      <c r="O202" s="61" t="s">
        <v>75</v>
      </c>
      <c r="P202">
        <v>-0.19296839542795369</v>
      </c>
      <c r="Q202">
        <v>-0.1136192120130441</v>
      </c>
      <c r="W202" s="61" t="s">
        <v>31</v>
      </c>
      <c r="X202">
        <v>0.40719151028625439</v>
      </c>
      <c r="Y202">
        <v>0.1879235450952855</v>
      </c>
    </row>
    <row r="203" spans="1:25" x14ac:dyDescent="0.25">
      <c r="A203" s="61" t="s">
        <v>26</v>
      </c>
      <c r="B203">
        <v>0.1008663121636251</v>
      </c>
      <c r="C203">
        <v>-9.2507552975386709E-2</v>
      </c>
      <c r="D203">
        <v>-9.7556261130592278E-2</v>
      </c>
      <c r="H203" s="61" t="s">
        <v>76</v>
      </c>
      <c r="I203">
        <v>9.8658190490241437E-2</v>
      </c>
      <c r="J203">
        <v>-6.701455671809961E-2</v>
      </c>
      <c r="K203">
        <v>-7.3577254480840834E-2</v>
      </c>
      <c r="O203" s="61" t="s">
        <v>77</v>
      </c>
      <c r="P203">
        <v>3.0944080189092431E-2</v>
      </c>
      <c r="Q203">
        <v>0.1141006231410532</v>
      </c>
      <c r="W203" s="61" t="s">
        <v>32</v>
      </c>
      <c r="X203">
        <v>0.46404344287689059</v>
      </c>
      <c r="Y203">
        <v>0.17699544574742351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9.4549160422310999E-2</v>
      </c>
      <c r="C208">
        <v>4.6209421487570679E-2</v>
      </c>
      <c r="D208">
        <v>4.4296658475610637E-2</v>
      </c>
      <c r="H208" s="61" t="s">
        <v>70</v>
      </c>
      <c r="I208">
        <v>0.3119201192142026</v>
      </c>
      <c r="J208">
        <v>-0.18603109943317719</v>
      </c>
      <c r="K208">
        <v>-0.13863566038796599</v>
      </c>
      <c r="O208" s="61" t="s">
        <v>71</v>
      </c>
      <c r="P208">
        <v>8.4626087389088028E-2</v>
      </c>
      <c r="Q208">
        <v>0.19501888004664919</v>
      </c>
      <c r="W208" s="61" t="s">
        <v>18</v>
      </c>
      <c r="X208">
        <v>-9.7286071589324938E-2</v>
      </c>
      <c r="Y208">
        <v>-7.8451685163294982E-2</v>
      </c>
    </row>
    <row r="209" spans="1:25" x14ac:dyDescent="0.25">
      <c r="A209" s="61" t="s">
        <v>20</v>
      </c>
      <c r="B209">
        <v>-0.18545462749030919</v>
      </c>
      <c r="C209">
        <v>4.8479700165987162E-2</v>
      </c>
      <c r="D209">
        <v>3.919795755724461E-2</v>
      </c>
      <c r="H209" s="61" t="s">
        <v>72</v>
      </c>
      <c r="I209">
        <v>0.2247900303961769</v>
      </c>
      <c r="J209">
        <v>-0.25802491307200282</v>
      </c>
      <c r="K209">
        <v>-0.18797506525331301</v>
      </c>
      <c r="O209" s="61" t="s">
        <v>73</v>
      </c>
      <c r="P209">
        <v>8.6756634117259798E-2</v>
      </c>
      <c r="Q209">
        <v>0.29878066326096508</v>
      </c>
      <c r="W209" s="61" t="s">
        <v>21</v>
      </c>
      <c r="X209">
        <v>-9.791336742865564E-2</v>
      </c>
      <c r="Y209">
        <v>-2.4434729578456479E-2</v>
      </c>
    </row>
    <row r="210" spans="1:25" x14ac:dyDescent="0.25">
      <c r="A210" s="61" t="s">
        <v>23</v>
      </c>
      <c r="B210">
        <v>-0.1182549482684061</v>
      </c>
      <c r="C210">
        <v>-3.3017954485113972E-2</v>
      </c>
      <c r="D210">
        <v>-1.8945201363647989E-2</v>
      </c>
      <c r="H210" s="61" t="s">
        <v>74</v>
      </c>
      <c r="I210">
        <v>0.48642481522134112</v>
      </c>
      <c r="J210">
        <v>-0.2240435956592304</v>
      </c>
      <c r="K210">
        <v>-0.16604729434092411</v>
      </c>
      <c r="O210" s="61" t="s">
        <v>75</v>
      </c>
      <c r="P210">
        <v>-3.7360127492502941E-2</v>
      </c>
      <c r="Q210">
        <v>0.4401033402753794</v>
      </c>
      <c r="W210" s="61" t="s">
        <v>24</v>
      </c>
      <c r="X210">
        <v>-6.856963046955071E-2</v>
      </c>
      <c r="Y210">
        <v>-0.1045335851445697</v>
      </c>
    </row>
    <row r="211" spans="1:25" x14ac:dyDescent="0.25">
      <c r="A211" s="61" t="s">
        <v>26</v>
      </c>
      <c r="B211">
        <v>-3.9743134080125232E-2</v>
      </c>
      <c r="C211">
        <v>-0.32295291811653393</v>
      </c>
      <c r="D211">
        <v>-0.31635130235638698</v>
      </c>
      <c r="H211" s="61" t="s">
        <v>76</v>
      </c>
      <c r="I211">
        <v>0.29237315932960778</v>
      </c>
      <c r="J211">
        <v>-0.1244689798255032</v>
      </c>
      <c r="K211">
        <v>-0.1141623390794438</v>
      </c>
      <c r="O211" s="61" t="s">
        <v>77</v>
      </c>
      <c r="P211">
        <v>0.12518740351292371</v>
      </c>
      <c r="Q211">
        <v>0.37666653737472627</v>
      </c>
      <c r="W211" s="61" t="s">
        <v>27</v>
      </c>
      <c r="X211">
        <v>-5.6119001318344408E-2</v>
      </c>
      <c r="Y211">
        <v>-0.12974382177002339</v>
      </c>
    </row>
    <row r="212" spans="1:25" x14ac:dyDescent="0.25">
      <c r="W212" s="61" t="s">
        <v>28</v>
      </c>
      <c r="X212">
        <v>2.4987685402893669E-2</v>
      </c>
      <c r="Y212">
        <v>3.1433651453238363E-2</v>
      </c>
    </row>
    <row r="213" spans="1:25" x14ac:dyDescent="0.25">
      <c r="W213" s="61" t="s">
        <v>29</v>
      </c>
      <c r="X213">
        <v>-1.851712638234268E-2</v>
      </c>
      <c r="Y213">
        <v>-1.5613159532065849E-2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-3.225625461376485E-2</v>
      </c>
      <c r="Y214">
        <v>-8.7213003144111442E-2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1.178919040565094E-2</v>
      </c>
      <c r="Y215">
        <v>-7.9355345340452882E-2</v>
      </c>
    </row>
    <row r="216" spans="1:25" x14ac:dyDescent="0.25">
      <c r="A216" s="61" t="s">
        <v>17</v>
      </c>
      <c r="B216">
        <v>2.5625311530342251E-2</v>
      </c>
      <c r="C216">
        <v>-9.7592711010068937E-3</v>
      </c>
      <c r="D216">
        <v>-2.3029544981219251E-3</v>
      </c>
      <c r="H216" s="61" t="s">
        <v>70</v>
      </c>
      <c r="I216">
        <v>0.4433530515257344</v>
      </c>
      <c r="J216">
        <v>2.8001924780793021E-2</v>
      </c>
      <c r="K216">
        <v>3.1187130395374039E-2</v>
      </c>
      <c r="O216" s="61" t="s">
        <v>71</v>
      </c>
      <c r="P216">
        <v>0.16811563423706699</v>
      </c>
      <c r="Q216">
        <v>0.30307675429068931</v>
      </c>
    </row>
    <row r="217" spans="1:25" x14ac:dyDescent="0.25">
      <c r="A217" s="61" t="s">
        <v>20</v>
      </c>
      <c r="B217">
        <v>-2.188765181066708E-2</v>
      </c>
      <c r="C217">
        <v>3.3002695303921963E-2</v>
      </c>
      <c r="D217">
        <v>5.0073367315133878E-2</v>
      </c>
      <c r="H217" s="61" t="s">
        <v>72</v>
      </c>
      <c r="I217">
        <v>0.17255647049680409</v>
      </c>
      <c r="J217">
        <v>5.031222698590701E-2</v>
      </c>
      <c r="K217">
        <v>5.1852453275997287E-2</v>
      </c>
      <c r="O217" s="61" t="s">
        <v>73</v>
      </c>
      <c r="P217">
        <v>-8.5057235346810617E-2</v>
      </c>
      <c r="Q217">
        <v>-0.15963393761185959</v>
      </c>
    </row>
    <row r="218" spans="1:25" x14ac:dyDescent="0.25">
      <c r="A218" s="61" t="s">
        <v>23</v>
      </c>
      <c r="B218">
        <v>0.11719251619245891</v>
      </c>
      <c r="C218">
        <v>-2.8966721637839109E-2</v>
      </c>
      <c r="D218">
        <v>-2.4869589447316019E-2</v>
      </c>
      <c r="H218" s="61" t="s">
        <v>74</v>
      </c>
      <c r="I218">
        <v>1.20358827405143E-2</v>
      </c>
      <c r="J218">
        <v>8.8572097323160362E-2</v>
      </c>
      <c r="K218">
        <v>9.8924599673384683E-2</v>
      </c>
      <c r="O218" s="61" t="s">
        <v>75</v>
      </c>
      <c r="P218">
        <v>-4.8212438768288131E-2</v>
      </c>
      <c r="Q218">
        <v>-6.2312135969473208E-2</v>
      </c>
      <c r="W218" s="57" t="s">
        <v>89</v>
      </c>
    </row>
    <row r="219" spans="1:25" x14ac:dyDescent="0.25">
      <c r="A219" s="61" t="s">
        <v>26</v>
      </c>
      <c r="B219">
        <v>6.6527556621325534E-2</v>
      </c>
      <c r="C219">
        <v>-4.9981241319591342E-2</v>
      </c>
      <c r="D219">
        <v>-2.367376731616672E-2</v>
      </c>
      <c r="H219" s="61" t="s">
        <v>76</v>
      </c>
      <c r="I219">
        <v>-0.14234688484347099</v>
      </c>
      <c r="J219">
        <v>0.1010974929048564</v>
      </c>
      <c r="K219">
        <v>0.10355459589730449</v>
      </c>
      <c r="O219" s="61" t="s">
        <v>77</v>
      </c>
      <c r="P219">
        <v>-0.19889482275368711</v>
      </c>
      <c r="Q219">
        <v>-0.16465724735103821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-6.450827925758959E-2</v>
      </c>
      <c r="Y220">
        <v>-4.8027839295602268E-2</v>
      </c>
    </row>
    <row r="221" spans="1:25" x14ac:dyDescent="0.25">
      <c r="W221" s="61" t="s">
        <v>21</v>
      </c>
      <c r="X221">
        <v>-0.122843030239532</v>
      </c>
      <c r="Y221">
        <v>-8.6930370527118564E-2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6.7682236674346571E-2</v>
      </c>
      <c r="Y222">
        <v>2.5417871532025418E-2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1.375359862867268E-2</v>
      </c>
      <c r="Y223">
        <v>-1.5664499077280802E-2</v>
      </c>
    </row>
    <row r="224" spans="1:25" x14ac:dyDescent="0.25">
      <c r="A224" s="61" t="s">
        <v>17</v>
      </c>
      <c r="B224">
        <v>-0.1461113067290897</v>
      </c>
      <c r="C224">
        <v>2.3026294004194731E-2</v>
      </c>
      <c r="D224">
        <v>-1.167771629630902E-2</v>
      </c>
      <c r="H224" s="61" t="s">
        <v>70</v>
      </c>
      <c r="I224">
        <v>2.4514473464208989E-2</v>
      </c>
      <c r="J224">
        <v>7.987723224382768E-3</v>
      </c>
      <c r="K224">
        <v>-1.763089510935404E-2</v>
      </c>
      <c r="O224" s="61" t="s">
        <v>71</v>
      </c>
      <c r="P224">
        <v>-4.4368007775403631E-2</v>
      </c>
      <c r="Q224">
        <v>-6.5215418518977539E-2</v>
      </c>
      <c r="W224" s="61" t="s">
        <v>28</v>
      </c>
      <c r="X224">
        <v>-3.0253092575132388E-2</v>
      </c>
      <c r="Y224">
        <v>-9.1852940609954258E-3</v>
      </c>
    </row>
    <row r="225" spans="1:25" x14ac:dyDescent="0.25">
      <c r="A225" s="61" t="s">
        <v>20</v>
      </c>
      <c r="B225">
        <v>-7.1701827443925517E-2</v>
      </c>
      <c r="C225">
        <v>8.1389949430886843E-2</v>
      </c>
      <c r="D225">
        <v>6.6802244859487353E-2</v>
      </c>
      <c r="H225" s="61" t="s">
        <v>72</v>
      </c>
      <c r="I225">
        <v>-1.705841265062245E-2</v>
      </c>
      <c r="J225">
        <v>4.5679091179097152E-2</v>
      </c>
      <c r="K225">
        <v>1.270616790277521E-3</v>
      </c>
      <c r="O225" s="61" t="s">
        <v>73</v>
      </c>
      <c r="P225">
        <v>3.0086641030994999E-2</v>
      </c>
      <c r="Q225">
        <v>-3.9600991484525727E-2</v>
      </c>
      <c r="W225" s="61" t="s">
        <v>29</v>
      </c>
      <c r="X225">
        <v>4.6854599162975193E-2</v>
      </c>
      <c r="Y225">
        <v>0.1034853748414722</v>
      </c>
    </row>
    <row r="226" spans="1:25" x14ac:dyDescent="0.25">
      <c r="A226" s="61" t="s">
        <v>23</v>
      </c>
      <c r="B226">
        <v>0.25017984711631053</v>
      </c>
      <c r="C226">
        <v>1.42831437014595E-2</v>
      </c>
      <c r="D226">
        <v>-1.525529243166761E-2</v>
      </c>
      <c r="H226" s="61" t="s">
        <v>74</v>
      </c>
      <c r="I226">
        <v>-4.0600739467378001E-3</v>
      </c>
      <c r="J226">
        <v>3.473552188616464E-3</v>
      </c>
      <c r="K226">
        <v>-3.077501190904201E-2</v>
      </c>
      <c r="O226" s="61" t="s">
        <v>75</v>
      </c>
      <c r="P226">
        <v>2.5034365386160658E-2</v>
      </c>
      <c r="Q226">
        <v>4.3060167498770542E-2</v>
      </c>
      <c r="W226" s="61" t="s">
        <v>31</v>
      </c>
      <c r="X226">
        <v>0.2167048235399181</v>
      </c>
      <c r="Y226">
        <v>8.1690777235105844E-2</v>
      </c>
    </row>
    <row r="227" spans="1:25" x14ac:dyDescent="0.25">
      <c r="A227" s="61" t="s">
        <v>26</v>
      </c>
      <c r="B227">
        <v>-6.4860985275291674E-2</v>
      </c>
      <c r="C227">
        <v>1.7105402837190819E-2</v>
      </c>
      <c r="D227">
        <v>-1.424219273913656E-2</v>
      </c>
      <c r="H227" s="61" t="s">
        <v>76</v>
      </c>
      <c r="I227">
        <v>-9.1798870442261774E-2</v>
      </c>
      <c r="J227">
        <v>3.2619775396234382E-2</v>
      </c>
      <c r="K227">
        <v>-1.9072324302235859E-2</v>
      </c>
      <c r="O227" s="61" t="s">
        <v>77</v>
      </c>
      <c r="P227">
        <v>-0.10831530567983361</v>
      </c>
      <c r="Q227">
        <v>-0.1108776773848057</v>
      </c>
      <c r="W227" s="61" t="s">
        <v>32</v>
      </c>
      <c r="X227">
        <v>9.7334919448044954E-2</v>
      </c>
      <c r="Y227">
        <v>5.1825890213314768E-2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-0.12769675679274811</v>
      </c>
      <c r="Y232">
        <v>0.19338369309906739</v>
      </c>
    </row>
    <row r="233" spans="1:25" x14ac:dyDescent="0.25">
      <c r="W233" s="61" t="s">
        <v>21</v>
      </c>
      <c r="X233">
        <v>-0.10846810690977381</v>
      </c>
      <c r="Y233">
        <v>0.31794629469689961</v>
      </c>
    </row>
    <row r="234" spans="1:25" x14ac:dyDescent="0.25">
      <c r="W234" s="61" t="s">
        <v>24</v>
      </c>
      <c r="X234">
        <v>-1.2816367401635061E-2</v>
      </c>
      <c r="Y234">
        <v>0.44815556517477401</v>
      </c>
    </row>
    <row r="235" spans="1:25" x14ac:dyDescent="0.25">
      <c r="W235" s="61" t="s">
        <v>27</v>
      </c>
      <c r="X235">
        <v>3.6523325091025523E-2</v>
      </c>
      <c r="Y235">
        <v>0.29461043921359348</v>
      </c>
    </row>
    <row r="236" spans="1:25" x14ac:dyDescent="0.25">
      <c r="W236" s="61" t="s">
        <v>28</v>
      </c>
      <c r="X236">
        <v>-7.2827741061990012E-2</v>
      </c>
      <c r="Y236">
        <v>0.42123594564294081</v>
      </c>
    </row>
    <row r="237" spans="1:25" x14ac:dyDescent="0.25">
      <c r="W237" s="61" t="s">
        <v>29</v>
      </c>
      <c r="X237">
        <v>-0.19875636997543561</v>
      </c>
      <c r="Y237">
        <v>0.63380264117021168</v>
      </c>
    </row>
    <row r="238" spans="1:25" x14ac:dyDescent="0.25">
      <c r="W238" s="61" t="s">
        <v>31</v>
      </c>
      <c r="X238">
        <v>1.303606448721027E-2</v>
      </c>
      <c r="Y238">
        <v>0.33559938833093</v>
      </c>
    </row>
    <row r="239" spans="1:25" x14ac:dyDescent="0.25">
      <c r="W239" s="61" t="s">
        <v>32</v>
      </c>
      <c r="X239">
        <v>7.5260416245529427E-2</v>
      </c>
      <c r="Y239">
        <v>0.19476117599689521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0.1198003615609816</v>
      </c>
      <c r="Y244">
        <v>9.1246337278233225E-2</v>
      </c>
    </row>
    <row r="245" spans="1:25" x14ac:dyDescent="0.25">
      <c r="W245" s="61" t="s">
        <v>21</v>
      </c>
      <c r="X245">
        <v>2.0936891840695051E-2</v>
      </c>
      <c r="Y245">
        <v>3.2899781374789702E-2</v>
      </c>
    </row>
    <row r="246" spans="1:25" x14ac:dyDescent="0.25">
      <c r="W246" s="61" t="s">
        <v>24</v>
      </c>
      <c r="X246">
        <v>0.1652851705557401</v>
      </c>
      <c r="Y246">
        <v>0.45157547583194041</v>
      </c>
    </row>
    <row r="247" spans="1:25" x14ac:dyDescent="0.25">
      <c r="W247" s="61" t="s">
        <v>27</v>
      </c>
      <c r="X247">
        <v>0.14513400712251359</v>
      </c>
      <c r="Y247">
        <v>0.27277389979042788</v>
      </c>
    </row>
    <row r="248" spans="1:25" x14ac:dyDescent="0.25">
      <c r="W248" s="61" t="s">
        <v>28</v>
      </c>
      <c r="X248">
        <v>0.1304760143170465</v>
      </c>
      <c r="Y248">
        <v>0.1047735963192683</v>
      </c>
    </row>
    <row r="249" spans="1:25" x14ac:dyDescent="0.25">
      <c r="W249" s="61" t="s">
        <v>29</v>
      </c>
      <c r="X249">
        <v>-4.9052674531489669E-2</v>
      </c>
      <c r="Y249">
        <v>-2.2812777166925039E-2</v>
      </c>
    </row>
    <row r="250" spans="1:25" x14ac:dyDescent="0.25">
      <c r="W250" s="61" t="s">
        <v>31</v>
      </c>
      <c r="X250">
        <v>0.25002020451455731</v>
      </c>
      <c r="Y250">
        <v>0.33806599496021628</v>
      </c>
    </row>
    <row r="251" spans="1:25" x14ac:dyDescent="0.25">
      <c r="W251" s="61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3.0467566289741981E-3</v>
      </c>
      <c r="Y256">
        <v>-6.5948514234597625E-5</v>
      </c>
    </row>
    <row r="257" spans="1:25" x14ac:dyDescent="0.25">
      <c r="W257" s="61" t="s">
        <v>21</v>
      </c>
      <c r="X257">
        <v>2.9966542764755421E-2</v>
      </c>
      <c r="Y257">
        <v>3.7142500338795022E-2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0.20176809825854269</v>
      </c>
      <c r="Y258">
        <v>6.4260615902829221E-2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0.1039870253161875</v>
      </c>
      <c r="Y259">
        <v>1.7223856070448691E-2</v>
      </c>
    </row>
    <row r="260" spans="1:25" x14ac:dyDescent="0.25">
      <c r="A260" s="62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62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61" t="s">
        <v>28</v>
      </c>
      <c r="X260">
        <v>-9.5572389183729498E-2</v>
      </c>
      <c r="Y260">
        <v>-3.8058704385530627E-2</v>
      </c>
    </row>
    <row r="261" spans="1:25" x14ac:dyDescent="0.25">
      <c r="A261" s="62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62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61" t="s">
        <v>29</v>
      </c>
      <c r="X261">
        <v>-4.7576185634047162E-2</v>
      </c>
      <c r="Y261">
        <v>-7.9778485613334602E-2</v>
      </c>
    </row>
    <row r="262" spans="1:25" x14ac:dyDescent="0.25">
      <c r="A262" s="62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61" t="s">
        <v>31</v>
      </c>
      <c r="X262">
        <v>3.4074526416605792E-2</v>
      </c>
      <c r="Y262">
        <v>4.5867212972652647E-3</v>
      </c>
    </row>
    <row r="263" spans="1:25" x14ac:dyDescent="0.25">
      <c r="A263" s="62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61" t="s">
        <v>32</v>
      </c>
      <c r="X263">
        <v>-3.7877253357211087E-2</v>
      </c>
      <c r="Y263">
        <v>-6.8165485355805966E-2</v>
      </c>
    </row>
    <row r="264" spans="1:25" x14ac:dyDescent="0.25">
      <c r="A264" s="62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62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62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62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62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62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62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62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62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62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62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62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62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62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62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62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62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62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62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62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62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62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62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62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62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62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62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62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62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62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62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62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62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62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62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62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62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62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62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62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62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62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62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62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62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62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62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62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62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62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62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62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62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62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62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62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62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62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62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62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62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62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62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62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62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62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62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62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62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62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62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62" t="s">
        <v>21</v>
      </c>
      <c r="B394">
        <v>1.953125</v>
      </c>
      <c r="C394">
        <v>4.1011182297072493</v>
      </c>
      <c r="D394">
        <v>2.9296875</v>
      </c>
      <c r="E394">
        <v>5.859375</v>
      </c>
    </row>
    <row r="395" spans="1:5" x14ac:dyDescent="0.25">
      <c r="A395" s="62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157.32866437508369</v>
      </c>
      <c r="L409" s="64" t="s">
        <v>132</v>
      </c>
      <c r="M409">
        <v>0.9010046673810107</v>
      </c>
      <c r="N409">
        <v>1</v>
      </c>
      <c r="O409">
        <v>0.77661477650119382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63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63" t="s">
        <v>133</v>
      </c>
      <c r="H410">
        <v>72.094852004421583</v>
      </c>
      <c r="L410" s="64" t="s">
        <v>133</v>
      </c>
      <c r="M410">
        <v>0.51376421499588809</v>
      </c>
      <c r="N410">
        <v>0.6282547702172141</v>
      </c>
      <c r="O410">
        <v>0.57803509481605986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63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63" t="s">
        <v>134</v>
      </c>
      <c r="H411">
        <v>79.225117760685478</v>
      </c>
      <c r="L411" s="64" t="s">
        <v>134</v>
      </c>
      <c r="M411">
        <v>0.58397598101075632</v>
      </c>
      <c r="N411">
        <v>0.65821138199899087</v>
      </c>
      <c r="O411">
        <v>1</v>
      </c>
      <c r="P411">
        <v>0.64887230095542192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63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63" t="s">
        <v>135</v>
      </c>
      <c r="H412">
        <v>271.59576945108643</v>
      </c>
      <c r="L412" s="64" t="s">
        <v>135</v>
      </c>
      <c r="M412">
        <v>0.70150942911841496</v>
      </c>
      <c r="N412">
        <v>0.729519920531147</v>
      </c>
      <c r="O412">
        <v>0.57493466848371344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63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63" t="s">
        <v>136</v>
      </c>
      <c r="H413">
        <v>145.2289522366971</v>
      </c>
      <c r="L413" s="64" t="s">
        <v>136</v>
      </c>
      <c r="M413">
        <v>0.99999999999999989</v>
      </c>
      <c r="N413">
        <v>0.72405086826971077</v>
      </c>
      <c r="O413">
        <v>0.64666072690546883</v>
      </c>
      <c r="P413">
        <v>0.72075357997388922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63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63" t="s">
        <v>137</v>
      </c>
      <c r="H414">
        <v>98.252696447822458</v>
      </c>
      <c r="L414" s="64" t="s">
        <v>137</v>
      </c>
      <c r="M414">
        <v>0.47087969368025667</v>
      </c>
      <c r="N414">
        <v>0.71488421534326185</v>
      </c>
      <c r="O414">
        <v>0.65240152362934112</v>
      </c>
      <c r="P414">
        <v>0.67897242376425804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63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63" t="s">
        <v>138</v>
      </c>
      <c r="H415">
        <v>86.779186019890332</v>
      </c>
      <c r="L415" s="64" t="s">
        <v>138</v>
      </c>
      <c r="M415">
        <v>0.55537645779479938</v>
      </c>
      <c r="N415">
        <v>0.65780242862687133</v>
      </c>
      <c r="O415">
        <v>0.50826699672575926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63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63" t="s">
        <v>139</v>
      </c>
      <c r="H416">
        <v>138.88902435226461</v>
      </c>
      <c r="L416" s="64" t="s">
        <v>139</v>
      </c>
      <c r="M416">
        <v>0.54207411806497652</v>
      </c>
      <c r="N416">
        <v>0.62217358337399697</v>
      </c>
      <c r="O416">
        <v>0.69057350045558541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63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63" t="s">
        <v>140</v>
      </c>
      <c r="H417">
        <v>128.5560316509185</v>
      </c>
      <c r="L417" s="64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63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63" t="s">
        <v>141</v>
      </c>
      <c r="H418">
        <v>188.83684405813679</v>
      </c>
      <c r="L418" s="64" t="s">
        <v>141</v>
      </c>
      <c r="M418">
        <v>0.39605067283451961</v>
      </c>
      <c r="N418">
        <v>0.63768273515535079</v>
      </c>
      <c r="O418">
        <v>0.69849568053522415</v>
      </c>
      <c r="P418">
        <v>0.67358194128884186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63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63" t="s">
        <v>142</v>
      </c>
      <c r="H419">
        <v>219.33165556332921</v>
      </c>
      <c r="L419" s="64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0.71267621203837594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63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63" t="s">
        <v>143</v>
      </c>
      <c r="H420">
        <v>145.1543193878403</v>
      </c>
      <c r="L420" s="64" t="s">
        <v>143</v>
      </c>
      <c r="M420">
        <v>0.78138576124903092</v>
      </c>
      <c r="N420">
        <v>0.70065949808915851</v>
      </c>
      <c r="O420">
        <v>0.67959809272102145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63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37.643393554587767</v>
      </c>
      <c r="L432" s="64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0.86019355678168474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63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63" t="s">
        <v>133</v>
      </c>
      <c r="H433">
        <v>43.663779127423368</v>
      </c>
      <c r="L433" s="64" t="s">
        <v>147</v>
      </c>
      <c r="M433">
        <v>0.63094414218351591</v>
      </c>
      <c r="N433">
        <v>0.7708586221950775</v>
      </c>
      <c r="O433">
        <v>0.35658237296790313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63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63" t="s">
        <v>134</v>
      </c>
      <c r="H434">
        <v>80.236592711553158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63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63" t="s">
        <v>135</v>
      </c>
      <c r="H435">
        <v>27.795272501446352</v>
      </c>
      <c r="L435" s="64" t="s">
        <v>149</v>
      </c>
      <c r="M435">
        <v>0.89361153619200873</v>
      </c>
      <c r="N435">
        <v>0.98123398928138195</v>
      </c>
      <c r="O435">
        <v>0.92915656160338145</v>
      </c>
      <c r="P435">
        <v>0.98705933440471727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63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63" t="s">
        <v>136</v>
      </c>
      <c r="H436">
        <v>27.98776890817231</v>
      </c>
      <c r="L436" s="64" t="s">
        <v>150</v>
      </c>
      <c r="M436">
        <v>0.64721200860105932</v>
      </c>
      <c r="N436">
        <v>0.85342054487216812</v>
      </c>
      <c r="O436">
        <v>0.35270601141894992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63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63" t="s">
        <v>137</v>
      </c>
      <c r="H437">
        <v>36.839053526973217</v>
      </c>
      <c r="L437" s="64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0.75293855062805359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63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63" t="s">
        <v>138</v>
      </c>
      <c r="H438">
        <v>19.54053713640608</v>
      </c>
      <c r="L438" s="64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63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63" t="s">
        <v>139</v>
      </c>
      <c r="H439">
        <v>20.9046148487407</v>
      </c>
    </row>
    <row r="440" spans="1:20" x14ac:dyDescent="0.25">
      <c r="A440" s="63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63" t="s">
        <v>140</v>
      </c>
      <c r="H440">
        <v>26.649796650334999</v>
      </c>
    </row>
    <row r="441" spans="1:20" x14ac:dyDescent="0.25">
      <c r="A441" s="63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63" t="s">
        <v>141</v>
      </c>
      <c r="H441">
        <v>82.23204130248925</v>
      </c>
    </row>
    <row r="442" spans="1:20" x14ac:dyDescent="0.25">
      <c r="A442" s="63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63" t="s">
        <v>142</v>
      </c>
      <c r="H442">
        <v>21.139235177144791</v>
      </c>
    </row>
    <row r="443" spans="1:20" x14ac:dyDescent="0.25">
      <c r="A443" s="63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63" t="s">
        <v>143</v>
      </c>
      <c r="H443">
        <v>32.507155758364057</v>
      </c>
    </row>
    <row r="444" spans="1:20" x14ac:dyDescent="0.25">
      <c r="A444" s="63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15.209586179428291</v>
      </c>
      <c r="L455" s="64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63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63" t="s">
        <v>147</v>
      </c>
      <c r="H456">
        <v>78.52432756304465</v>
      </c>
      <c r="L456" s="64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0.75011666496226803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63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63" t="s">
        <v>148</v>
      </c>
      <c r="H457">
        <v>253.5676841570872</v>
      </c>
      <c r="L457" s="64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63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63" t="s">
        <v>149</v>
      </c>
      <c r="H458">
        <v>333.82896084426841</v>
      </c>
      <c r="L458" s="64" t="s">
        <v>149</v>
      </c>
      <c r="M458">
        <v>1</v>
      </c>
      <c r="N458">
        <v>1</v>
      </c>
      <c r="O458">
        <v>0.94892686064284681</v>
      </c>
      <c r="P458">
        <v>0.84374870682069514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3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63" t="s">
        <v>150</v>
      </c>
      <c r="H459">
        <v>171.22074771026811</v>
      </c>
      <c r="L459" s="64" t="s">
        <v>150</v>
      </c>
      <c r="M459">
        <v>0.86063384154884548</v>
      </c>
      <c r="N459">
        <v>0.81341518990008099</v>
      </c>
      <c r="O459">
        <v>1</v>
      </c>
      <c r="P459">
        <v>0.85787436326413302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63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63" t="s">
        <v>151</v>
      </c>
      <c r="H460">
        <v>59.569699073092472</v>
      </c>
      <c r="L460" s="64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0.77135994988886369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63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63" t="s">
        <v>187</v>
      </c>
      <c r="H461">
        <v>68.160113179349651</v>
      </c>
    </row>
    <row r="462" spans="1:20" x14ac:dyDescent="0.25">
      <c r="A462" s="63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14.06655854861773</v>
      </c>
      <c r="L478" s="64" t="s">
        <v>132</v>
      </c>
      <c r="M478">
        <v>0.95267254030390414</v>
      </c>
      <c r="N478">
        <v>1</v>
      </c>
      <c r="O478">
        <v>0.49722129640047452</v>
      </c>
      <c r="P478">
        <v>1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63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63" t="s">
        <v>147</v>
      </c>
      <c r="H479">
        <v>31.26507705459316</v>
      </c>
      <c r="L479" s="64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63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63" t="s">
        <v>148</v>
      </c>
      <c r="H480">
        <v>391.10971217666662</v>
      </c>
      <c r="L480" s="64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63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63" t="s">
        <v>149</v>
      </c>
      <c r="H481">
        <v>188.72860993050051</v>
      </c>
      <c r="L481" s="64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63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63" t="s">
        <v>150</v>
      </c>
      <c r="H482">
        <v>141.4675686155791</v>
      </c>
      <c r="L482" s="64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63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63" t="s">
        <v>151</v>
      </c>
      <c r="H483">
        <v>7.7413007624693719</v>
      </c>
      <c r="L483" s="64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63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64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64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64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64" t="s">
        <v>141</v>
      </c>
      <c r="M487">
        <v>0.67556830854548844</v>
      </c>
      <c r="N487">
        <v>0.58028777215468408</v>
      </c>
      <c r="O487">
        <v>0.71612843625338329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64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0.86217116088788937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64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417.76023301009161</v>
      </c>
      <c r="L501" s="64" t="s">
        <v>132</v>
      </c>
      <c r="M501">
        <v>0.68211985579130896</v>
      </c>
      <c r="N501">
        <v>0.547482979458637</v>
      </c>
      <c r="O501">
        <v>0.39706163482131263</v>
      </c>
      <c r="P501">
        <v>0.97853859730002091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63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63" t="s">
        <v>133</v>
      </c>
      <c r="H502">
        <v>950.40998340985482</v>
      </c>
      <c r="L502" s="64" t="s">
        <v>133</v>
      </c>
      <c r="M502">
        <v>0.87303194733457512</v>
      </c>
      <c r="N502">
        <v>0.53860230310968416</v>
      </c>
      <c r="O502">
        <v>0.75778364162490686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63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63" t="s">
        <v>134</v>
      </c>
      <c r="H503">
        <v>419.70673110233707</v>
      </c>
      <c r="L503" s="64" t="s">
        <v>134</v>
      </c>
      <c r="M503">
        <v>0.60823733028581706</v>
      </c>
      <c r="N503">
        <v>0.5260439133380086</v>
      </c>
      <c r="O503">
        <v>0.36312539704042879</v>
      </c>
      <c r="P503">
        <v>0.67982311620223512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63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63" t="s">
        <v>135</v>
      </c>
      <c r="H504">
        <v>415.5129263376628</v>
      </c>
      <c r="L504" s="64" t="s">
        <v>135</v>
      </c>
      <c r="M504">
        <v>1</v>
      </c>
      <c r="N504">
        <v>0.51657982384265677</v>
      </c>
      <c r="O504">
        <v>1</v>
      </c>
      <c r="P504">
        <v>0.69766441402722157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63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63" t="s">
        <v>136</v>
      </c>
      <c r="H505">
        <v>1790.649641342224</v>
      </c>
      <c r="L505" s="64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0.84579848956500148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63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63" t="s">
        <v>137</v>
      </c>
      <c r="H506">
        <v>624.230522642182</v>
      </c>
      <c r="L506" s="64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63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63" t="s">
        <v>138</v>
      </c>
      <c r="H507">
        <v>777.57951924736324</v>
      </c>
      <c r="L507" s="64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0.82947649900559695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63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63" t="s">
        <v>139</v>
      </c>
      <c r="H508">
        <v>366.14163773815869</v>
      </c>
      <c r="L508" s="64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0.9449113616094561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63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63" t="s">
        <v>140</v>
      </c>
      <c r="H509">
        <v>683.55545327941184</v>
      </c>
      <c r="L509" s="64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0.82516469796965075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63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63" t="s">
        <v>141</v>
      </c>
      <c r="H510">
        <v>710.26781981043462</v>
      </c>
      <c r="L510" s="64" t="s">
        <v>141</v>
      </c>
      <c r="M510">
        <v>0.61495150473118165</v>
      </c>
      <c r="N510">
        <v>0.77567690300622727</v>
      </c>
      <c r="O510">
        <v>0.88350690971858459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63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63" t="s">
        <v>142</v>
      </c>
      <c r="H511">
        <v>922.02891641261715</v>
      </c>
      <c r="L511" s="64" t="s">
        <v>142</v>
      </c>
      <c r="M511">
        <v>0.90589391898546667</v>
      </c>
      <c r="N511">
        <v>1</v>
      </c>
      <c r="O511">
        <v>0.62485035239907061</v>
      </c>
      <c r="P511">
        <v>0.93403300792288757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63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63" t="s">
        <v>143</v>
      </c>
      <c r="H512">
        <v>1002.813010029322</v>
      </c>
      <c r="L512" s="64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0.86324318369129738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63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41.931164595723352</v>
      </c>
      <c r="L524" s="64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63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63" t="s">
        <v>133</v>
      </c>
      <c r="H525">
        <v>48.325410788870627</v>
      </c>
      <c r="L525" s="64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63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63" t="s">
        <v>134</v>
      </c>
      <c r="H526">
        <v>81.210238611195933</v>
      </c>
      <c r="L526" s="64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63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63" t="s">
        <v>135</v>
      </c>
      <c r="H527">
        <v>43.249833298185763</v>
      </c>
      <c r="L527" s="64" t="s">
        <v>135</v>
      </c>
      <c r="M527">
        <v>0.75222243311362402</v>
      </c>
      <c r="N527">
        <v>0.87288288995222874</v>
      </c>
      <c r="O527">
        <v>0.80214710911478415</v>
      </c>
      <c r="P527">
        <v>0.74061298732821013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63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63" t="s">
        <v>136</v>
      </c>
      <c r="H528">
        <v>49.901719375417493</v>
      </c>
      <c r="L528" s="64" t="s">
        <v>136</v>
      </c>
      <c r="M528">
        <v>0.77912281914453052</v>
      </c>
      <c r="N528">
        <v>0.93444046215225463</v>
      </c>
      <c r="O528">
        <v>1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63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63" t="s">
        <v>137</v>
      </c>
      <c r="H529">
        <v>76.57830830059811</v>
      </c>
      <c r="L529" s="64" t="s">
        <v>137</v>
      </c>
      <c r="M529">
        <v>0.70818794593804035</v>
      </c>
      <c r="N529">
        <v>0.97476401848922889</v>
      </c>
      <c r="O529">
        <v>0.78771921776193476</v>
      </c>
      <c r="P529">
        <v>0.68401839789339691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63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63" t="s">
        <v>138</v>
      </c>
      <c r="H530">
        <v>241.6532474787119</v>
      </c>
      <c r="L530" s="64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63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63" t="s">
        <v>139</v>
      </c>
      <c r="H531">
        <v>110.07223024809311</v>
      </c>
      <c r="L531" s="64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0.6535177716486148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63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63" t="s">
        <v>140</v>
      </c>
      <c r="H532">
        <v>139.69886164788329</v>
      </c>
      <c r="L532" s="64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63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63" t="s">
        <v>141</v>
      </c>
      <c r="H533">
        <v>166.18337910174051</v>
      </c>
      <c r="L533" s="64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63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63" t="s">
        <v>142</v>
      </c>
      <c r="H534">
        <v>41.251604541492419</v>
      </c>
      <c r="L534" s="64" t="s">
        <v>142</v>
      </c>
      <c r="M534">
        <v>0.99999999999999989</v>
      </c>
      <c r="N534">
        <v>1</v>
      </c>
      <c r="O534">
        <v>0.95229933699053937</v>
      </c>
      <c r="P534">
        <v>0.62412036095115597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63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63" t="s">
        <v>143</v>
      </c>
      <c r="H535">
        <v>57.791313783452509</v>
      </c>
      <c r="L535" s="64" t="s">
        <v>143</v>
      </c>
      <c r="M535">
        <v>0.75049122577482208</v>
      </c>
      <c r="N535">
        <v>0.9204380176360546</v>
      </c>
      <c r="O535">
        <v>0.73823237511542872</v>
      </c>
      <c r="P535">
        <v>0.55791100190637088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63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1223.395602131947</v>
      </c>
      <c r="L547" s="64" t="s">
        <v>146</v>
      </c>
      <c r="M547">
        <v>0.69123513241395984</v>
      </c>
      <c r="N547">
        <v>0.75067499702169072</v>
      </c>
      <c r="O547">
        <v>0.73490433552547174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63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63" t="s">
        <v>133</v>
      </c>
      <c r="H548">
        <v>490.93666870537231</v>
      </c>
      <c r="L548" s="64" t="s">
        <v>147</v>
      </c>
      <c r="M548">
        <v>0.54908312975376372</v>
      </c>
      <c r="N548">
        <v>0.90476510016296985</v>
      </c>
      <c r="O548">
        <v>0.59557687815603799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63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63" t="s">
        <v>134</v>
      </c>
      <c r="H549">
        <v>569.06049186149573</v>
      </c>
      <c r="L549" s="64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63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63" t="s">
        <v>135</v>
      </c>
      <c r="H550">
        <v>563.22363622624459</v>
      </c>
      <c r="L550" s="64" t="s">
        <v>149</v>
      </c>
      <c r="M550">
        <v>0.99999999999999989</v>
      </c>
      <c r="N550">
        <v>1</v>
      </c>
      <c r="O550">
        <v>0.95782175154430871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63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63" t="s">
        <v>136</v>
      </c>
      <c r="H551">
        <v>1138.720039798206</v>
      </c>
      <c r="L551" s="64" t="s">
        <v>150</v>
      </c>
      <c r="M551">
        <v>0.90698984798455606</v>
      </c>
      <c r="N551">
        <v>0.94714459469440715</v>
      </c>
      <c r="O551">
        <v>0.74813550812187168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63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63" t="s">
        <v>137</v>
      </c>
      <c r="H552">
        <v>857.51650986368861</v>
      </c>
      <c r="L552" s="64" t="s">
        <v>151</v>
      </c>
      <c r="M552">
        <v>0.58243797974852796</v>
      </c>
      <c r="N552">
        <v>0.86150752885166404</v>
      </c>
      <c r="O552">
        <v>0.69034877112609971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63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63" t="s">
        <v>138</v>
      </c>
      <c r="H553">
        <v>637.17519108227077</v>
      </c>
      <c r="L553" s="64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63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63" t="s">
        <v>139</v>
      </c>
      <c r="H554">
        <v>277.97010129396972</v>
      </c>
    </row>
    <row r="555" spans="1:20" x14ac:dyDescent="0.25">
      <c r="A555" s="63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63" t="s">
        <v>140</v>
      </c>
      <c r="H555">
        <v>260.2325804825237</v>
      </c>
    </row>
    <row r="556" spans="1:20" x14ac:dyDescent="0.25">
      <c r="A556" s="63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63" t="s">
        <v>141</v>
      </c>
      <c r="H556">
        <v>929.86963794734538</v>
      </c>
    </row>
    <row r="557" spans="1:20" x14ac:dyDescent="0.25">
      <c r="A557" s="63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63" t="s">
        <v>142</v>
      </c>
      <c r="H557">
        <v>919.68333459010182</v>
      </c>
    </row>
    <row r="558" spans="1:20" x14ac:dyDescent="0.25">
      <c r="A558" s="63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63" t="s">
        <v>143</v>
      </c>
      <c r="H558">
        <v>393.80475387234958</v>
      </c>
    </row>
    <row r="559" spans="1:20" x14ac:dyDescent="0.25">
      <c r="A559" s="63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83.113636732435168</v>
      </c>
      <c r="L570" s="64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63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63" t="s">
        <v>133</v>
      </c>
      <c r="H571">
        <v>95.883353490657257</v>
      </c>
      <c r="L571" s="64" t="s">
        <v>133</v>
      </c>
      <c r="M571">
        <v>0.78357261806525258</v>
      </c>
      <c r="N571">
        <v>0.93089441900936787</v>
      </c>
      <c r="O571">
        <v>0.67131191556525194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63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63" t="s">
        <v>134</v>
      </c>
      <c r="H572">
        <v>74.842764457298699</v>
      </c>
      <c r="L572" s="64" t="s">
        <v>134</v>
      </c>
      <c r="M572">
        <v>0.78449442491411636</v>
      </c>
      <c r="N572">
        <v>0.8901917764454923</v>
      </c>
      <c r="O572">
        <v>1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63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63" t="s">
        <v>135</v>
      </c>
      <c r="H573">
        <v>133.20830829439009</v>
      </c>
      <c r="L573" s="64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63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63" t="s">
        <v>136</v>
      </c>
      <c r="H574">
        <v>183.65698934071921</v>
      </c>
      <c r="L574" s="64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63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63" t="s">
        <v>137</v>
      </c>
      <c r="H575">
        <v>286.81982584332468</v>
      </c>
      <c r="L575" s="64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63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63" t="s">
        <v>138</v>
      </c>
      <c r="H576">
        <v>208.6146109511705</v>
      </c>
      <c r="L576" s="64" t="s">
        <v>138</v>
      </c>
      <c r="M576">
        <v>0.99999999999999989</v>
      </c>
      <c r="N576">
        <v>0.92474569865427059</v>
      </c>
      <c r="O576">
        <v>0.78854439083017014</v>
      </c>
      <c r="P576">
        <v>0.86901991621080565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63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63" t="s">
        <v>139</v>
      </c>
      <c r="H577">
        <v>162.60291684911971</v>
      </c>
      <c r="L577" s="64" t="s">
        <v>139</v>
      </c>
      <c r="M577">
        <v>0.7965968179214401</v>
      </c>
      <c r="N577">
        <v>0.9624431060306049</v>
      </c>
      <c r="O577">
        <v>0.66142479367757001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63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63" t="s">
        <v>140</v>
      </c>
      <c r="H578">
        <v>93.152766357192164</v>
      </c>
      <c r="L578" s="64" t="s">
        <v>140</v>
      </c>
      <c r="M578">
        <v>0.8292118902900556</v>
      </c>
      <c r="N578">
        <v>0.97127665901014237</v>
      </c>
      <c r="O578">
        <v>0.66871207982593361</v>
      </c>
      <c r="P578">
        <v>0.79671859276949519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63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63" t="s">
        <v>141</v>
      </c>
      <c r="H579">
        <v>226.2813538153535</v>
      </c>
      <c r="L579" s="64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0.8490949669387805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63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63" t="s">
        <v>142</v>
      </c>
      <c r="H580">
        <v>69.148070833051975</v>
      </c>
      <c r="L580" s="64" t="s">
        <v>142</v>
      </c>
      <c r="M580">
        <v>0.78089497146649001</v>
      </c>
      <c r="N580">
        <v>0.91361820089075652</v>
      </c>
      <c r="O580">
        <v>0.64343946498394644</v>
      </c>
      <c r="P580">
        <v>0.93238633800960968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63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63" t="s">
        <v>143</v>
      </c>
      <c r="H581">
        <v>96.454060857202819</v>
      </c>
      <c r="L581" s="64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63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24.62310688620612</v>
      </c>
      <c r="L593" s="64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63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63" t="s">
        <v>147</v>
      </c>
      <c r="H594">
        <v>24.560040446712911</v>
      </c>
      <c r="L594" s="64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63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63" t="s">
        <v>148</v>
      </c>
      <c r="H595">
        <v>131.72388052266049</v>
      </c>
      <c r="L595" s="64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63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63" t="s">
        <v>149</v>
      </c>
      <c r="H596">
        <v>131.0827941690267</v>
      </c>
      <c r="L596" s="64" t="s">
        <v>135</v>
      </c>
      <c r="M596">
        <v>0.48878349535502458</v>
      </c>
      <c r="N596">
        <v>0.51955127933551426</v>
      </c>
      <c r="O596">
        <v>0.53225183251517816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63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63" t="s">
        <v>150</v>
      </c>
      <c r="H597">
        <v>284.26672176610413</v>
      </c>
      <c r="L597" s="64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63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63" t="s">
        <v>151</v>
      </c>
      <c r="H598">
        <v>43.841458874286111</v>
      </c>
      <c r="L598" s="64" t="s">
        <v>137</v>
      </c>
      <c r="M598">
        <v>0.77726701197577042</v>
      </c>
      <c r="N598">
        <v>0.90626320514012371</v>
      </c>
      <c r="O598">
        <v>0.65337110609231452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63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63" t="s">
        <v>187</v>
      </c>
      <c r="H599">
        <v>14.057801645230001</v>
      </c>
      <c r="L599" s="64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63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64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64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0.78893828848028635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64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64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64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1.2809435191709051</v>
      </c>
      <c r="C616">
        <v>2.3600496818800569</v>
      </c>
    </row>
    <row r="617" spans="1:3" x14ac:dyDescent="0.25">
      <c r="A617" s="57" t="s">
        <v>20</v>
      </c>
      <c r="B617">
        <v>15.237491447338829</v>
      </c>
      <c r="C617">
        <v>9.7485408920532226</v>
      </c>
    </row>
    <row r="618" spans="1:3" x14ac:dyDescent="0.25">
      <c r="A618" s="57" t="s">
        <v>23</v>
      </c>
      <c r="B618">
        <v>1.6115047866107739</v>
      </c>
      <c r="C618">
        <v>3.923950230059587</v>
      </c>
    </row>
    <row r="619" spans="1:3" x14ac:dyDescent="0.25">
      <c r="A619" s="57" t="s">
        <v>26</v>
      </c>
      <c r="B619">
        <v>1.0552826193480129</v>
      </c>
      <c r="C619">
        <v>1.559253775975312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0.82005865917326637</v>
      </c>
      <c r="C629">
        <v>2.035205751051532</v>
      </c>
    </row>
    <row r="630" spans="1:3" x14ac:dyDescent="0.25">
      <c r="A630" s="57" t="s">
        <v>20</v>
      </c>
      <c r="B630">
        <v>5.4246886137597521</v>
      </c>
      <c r="C630">
        <v>6.4373090140774236</v>
      </c>
    </row>
    <row r="631" spans="1:3" x14ac:dyDescent="0.25">
      <c r="A631" s="57" t="s">
        <v>23</v>
      </c>
      <c r="B631">
        <v>1.6548336885217261</v>
      </c>
      <c r="C631">
        <v>1.5624645155898349</v>
      </c>
    </row>
    <row r="632" spans="1:3" x14ac:dyDescent="0.25">
      <c r="A632" s="57" t="s">
        <v>26</v>
      </c>
      <c r="B632">
        <v>0.61671392161375227</v>
      </c>
      <c r="C632">
        <v>1.294473538179465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0.93770195331666972</v>
      </c>
      <c r="C642">
        <v>2.1100810379187149</v>
      </c>
    </row>
    <row r="643" spans="1:3" x14ac:dyDescent="0.25">
      <c r="A643" s="57" t="s">
        <v>20</v>
      </c>
      <c r="B643">
        <v>6.0176551876071054</v>
      </c>
      <c r="C643">
        <v>7.26878927832656</v>
      </c>
    </row>
    <row r="644" spans="1:3" x14ac:dyDescent="0.25">
      <c r="A644" s="57" t="s">
        <v>23</v>
      </c>
      <c r="B644">
        <v>7.6748611656634091</v>
      </c>
      <c r="C644">
        <v>10.5793450133796</v>
      </c>
    </row>
    <row r="645" spans="1:3" x14ac:dyDescent="0.25">
      <c r="A645" s="57" t="s">
        <v>26</v>
      </c>
      <c r="B645">
        <v>2.985779899224918</v>
      </c>
      <c r="C645">
        <v>8.8768767428709285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0.9458704255346907</v>
      </c>
      <c r="C655">
        <v>2.159271422604597</v>
      </c>
    </row>
    <row r="656" spans="1:3" x14ac:dyDescent="0.25">
      <c r="A656" s="57" t="s">
        <v>20</v>
      </c>
      <c r="B656">
        <v>4.8773449082420104</v>
      </c>
      <c r="C656">
        <v>6.9950606463192049</v>
      </c>
    </row>
    <row r="657" spans="1:3" x14ac:dyDescent="0.25">
      <c r="A657" s="57" t="s">
        <v>23</v>
      </c>
      <c r="B657">
        <v>12.22933895666594</v>
      </c>
      <c r="C657">
        <v>7.8875934541242918</v>
      </c>
    </row>
    <row r="658" spans="1:3" x14ac:dyDescent="0.25">
      <c r="A658" s="57" t="s">
        <v>26</v>
      </c>
      <c r="B658">
        <v>4.7227354730193394</v>
      </c>
      <c r="C658">
        <v>5.0816732964998081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2.3333046844914569</v>
      </c>
      <c r="C668">
        <v>3.227186385859742</v>
      </c>
    </row>
    <row r="669" spans="1:3" x14ac:dyDescent="0.25">
      <c r="A669" s="57" t="s">
        <v>20</v>
      </c>
      <c r="B669">
        <v>25.389477299760689</v>
      </c>
      <c r="C669">
        <v>16.630561724180541</v>
      </c>
    </row>
    <row r="670" spans="1:3" x14ac:dyDescent="0.25">
      <c r="A670" s="57" t="s">
        <v>23</v>
      </c>
      <c r="B670">
        <v>3.5509537337927388</v>
      </c>
      <c r="C670">
        <v>5.0476389930482046</v>
      </c>
    </row>
    <row r="671" spans="1:3" x14ac:dyDescent="0.25">
      <c r="A671" s="57" t="s">
        <v>26</v>
      </c>
      <c r="B671">
        <v>2.6406886019279541</v>
      </c>
      <c r="C671">
        <v>3.9558609991822218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0.82576497016026795</v>
      </c>
      <c r="C681">
        <v>2.0448990758569261</v>
      </c>
    </row>
    <row r="682" spans="1:3" x14ac:dyDescent="0.25">
      <c r="A682" s="57" t="s">
        <v>20</v>
      </c>
      <c r="B682">
        <v>5.2171947757391379</v>
      </c>
      <c r="C682">
        <v>6.2211113097642707</v>
      </c>
    </row>
    <row r="683" spans="1:3" x14ac:dyDescent="0.25">
      <c r="A683" s="57" t="s">
        <v>23</v>
      </c>
      <c r="B683">
        <v>2.0716517718724221</v>
      </c>
      <c r="C683">
        <v>1.6768953082231779</v>
      </c>
    </row>
    <row r="684" spans="1:3" x14ac:dyDescent="0.25">
      <c r="A684" s="57" t="s">
        <v>26</v>
      </c>
      <c r="B684">
        <v>0.6811629341906722</v>
      </c>
      <c r="C684">
        <v>1.3155225975428311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2.021825606442968</v>
      </c>
      <c r="C694">
        <v>4.0762740824669912</v>
      </c>
    </row>
    <row r="695" spans="1:3" x14ac:dyDescent="0.25">
      <c r="A695" s="57" t="s">
        <v>20</v>
      </c>
      <c r="B695">
        <v>16.678621777600949</v>
      </c>
      <c r="C695">
        <v>29.534270989400429</v>
      </c>
    </row>
    <row r="696" spans="1:3" x14ac:dyDescent="0.25">
      <c r="A696" s="57" t="s">
        <v>23</v>
      </c>
      <c r="B696">
        <v>9.5259010496034477</v>
      </c>
      <c r="C696">
        <v>4.2599696125932898</v>
      </c>
    </row>
    <row r="697" spans="1:3" x14ac:dyDescent="0.25">
      <c r="A697" s="57" t="s">
        <v>26</v>
      </c>
      <c r="B697">
        <v>3.5119797650020872</v>
      </c>
      <c r="C697">
        <v>5.9691240297260082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1.308365754387546</v>
      </c>
      <c r="C707">
        <v>2.454124015979728</v>
      </c>
    </row>
    <row r="708" spans="1:3" x14ac:dyDescent="0.25">
      <c r="A708" s="57" t="s">
        <v>20</v>
      </c>
      <c r="B708">
        <v>8.9246218901189476</v>
      </c>
      <c r="C708">
        <v>12.8240310792801</v>
      </c>
    </row>
    <row r="709" spans="1:3" x14ac:dyDescent="0.25">
      <c r="A709" s="57" t="s">
        <v>23</v>
      </c>
      <c r="B709">
        <v>5.5286857413966297</v>
      </c>
      <c r="C709">
        <v>1.948691568146184</v>
      </c>
    </row>
    <row r="710" spans="1:3" x14ac:dyDescent="0.25">
      <c r="A710" s="57" t="s">
        <v>26</v>
      </c>
      <c r="B710">
        <v>1.192026444571024</v>
      </c>
      <c r="C710">
        <v>2.2832390573860382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1.0202762284689499</v>
      </c>
      <c r="C720">
        <v>2.154932932510941</v>
      </c>
    </row>
    <row r="721" spans="1:3" x14ac:dyDescent="0.25">
      <c r="A721" s="57" t="s">
        <v>20</v>
      </c>
      <c r="B721">
        <v>6.2614339624417372</v>
      </c>
      <c r="C721">
        <v>9.4266602689917374</v>
      </c>
    </row>
    <row r="722" spans="1:3" x14ac:dyDescent="0.25">
      <c r="A722" s="57" t="s">
        <v>23</v>
      </c>
      <c r="B722">
        <v>9.5385887578744271</v>
      </c>
      <c r="C722">
        <v>8.4021618346037972</v>
      </c>
    </row>
    <row r="723" spans="1:3" x14ac:dyDescent="0.25">
      <c r="A723" s="57" t="s">
        <v>26</v>
      </c>
      <c r="B723">
        <v>4.5135334788577053</v>
      </c>
      <c r="C723">
        <v>6.865554301689869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0.85723543526775681</v>
      </c>
      <c r="C736">
        <v>2.0409045073315588</v>
      </c>
    </row>
    <row r="737" spans="1:3" x14ac:dyDescent="0.25">
      <c r="A737" s="57" t="s">
        <v>20</v>
      </c>
      <c r="B737">
        <v>3.112711967023408</v>
      </c>
      <c r="C737">
        <v>3.2551289957869498</v>
      </c>
    </row>
    <row r="738" spans="1:3" x14ac:dyDescent="0.25">
      <c r="A738" s="57" t="s">
        <v>23</v>
      </c>
      <c r="B738">
        <v>1.0609337390558551</v>
      </c>
      <c r="C738">
        <v>1.109709720076802</v>
      </c>
    </row>
    <row r="739" spans="1:3" x14ac:dyDescent="0.25">
      <c r="A739" s="57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52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9.761893822973736</v>
      </c>
      <c r="C8">
        <v>11.459898272566919</v>
      </c>
      <c r="H8" s="60" t="s">
        <v>18</v>
      </c>
      <c r="I8">
        <v>0.1158122195135647</v>
      </c>
      <c r="J8">
        <v>9.8299719061209948E-2</v>
      </c>
      <c r="P8" s="60" t="s">
        <v>19</v>
      </c>
      <c r="Q8">
        <v>0.17321314505518121</v>
      </c>
      <c r="R8">
        <v>-0.31469571641582489</v>
      </c>
    </row>
    <row r="9" spans="1:18" x14ac:dyDescent="0.25">
      <c r="A9" s="57" t="s">
        <v>20</v>
      </c>
      <c r="B9">
        <v>53.477145890507387</v>
      </c>
      <c r="C9">
        <v>125.6053651559</v>
      </c>
      <c r="H9" s="60" t="s">
        <v>21</v>
      </c>
      <c r="I9">
        <v>8.2280203589089329E-2</v>
      </c>
      <c r="J9">
        <v>0.1008286512587093</v>
      </c>
      <c r="P9" s="60" t="s">
        <v>22</v>
      </c>
      <c r="Q9">
        <v>4.3483942103127378</v>
      </c>
      <c r="R9">
        <v>6.1198622084252881</v>
      </c>
    </row>
    <row r="10" spans="1:18" x14ac:dyDescent="0.25">
      <c r="A10" s="57" t="s">
        <v>23</v>
      </c>
      <c r="B10">
        <v>2.5888477682904409</v>
      </c>
      <c r="C10">
        <v>3.9279510769577239</v>
      </c>
      <c r="H10" s="60" t="s">
        <v>24</v>
      </c>
      <c r="I10">
        <v>7.6560110341514553E-2</v>
      </c>
      <c r="J10">
        <v>5.4836100355894139E-2</v>
      </c>
      <c r="P10" s="60" t="s">
        <v>25</v>
      </c>
      <c r="Q10">
        <v>20.55718125431294</v>
      </c>
      <c r="R10">
        <v>35.161005278977569</v>
      </c>
    </row>
    <row r="11" spans="1:18" x14ac:dyDescent="0.25">
      <c r="A11" s="57" t="s">
        <v>26</v>
      </c>
      <c r="B11">
        <v>4.0999004437592541</v>
      </c>
      <c r="C11">
        <v>3.9336654344848072</v>
      </c>
      <c r="H11" s="60" t="s">
        <v>27</v>
      </c>
      <c r="I11">
        <v>8.7621144250022473E-2</v>
      </c>
      <c r="J11">
        <v>6.27989388388141E-2</v>
      </c>
    </row>
    <row r="12" spans="1:18" x14ac:dyDescent="0.25">
      <c r="H12" s="60" t="s">
        <v>28</v>
      </c>
      <c r="I12">
        <v>0.11969922410248381</v>
      </c>
      <c r="J12">
        <v>0.1323551608994625</v>
      </c>
    </row>
    <row r="13" spans="1:18" x14ac:dyDescent="0.25">
      <c r="H13" s="60" t="s">
        <v>29</v>
      </c>
      <c r="I13">
        <v>0.1862293295559049</v>
      </c>
      <c r="J13">
        <v>0.1577532577951378</v>
      </c>
      <c r="P13" s="60" t="s">
        <v>30</v>
      </c>
      <c r="Q13">
        <v>363.19576067337908</v>
      </c>
    </row>
    <row r="14" spans="1:18" x14ac:dyDescent="0.25">
      <c r="H14" s="60" t="s">
        <v>31</v>
      </c>
      <c r="I14">
        <v>9.5606719671659859E-2</v>
      </c>
      <c r="J14">
        <v>6.9368214701136896E-2</v>
      </c>
    </row>
    <row r="15" spans="1:18" x14ac:dyDescent="0.25">
      <c r="H15" s="60" t="s">
        <v>32</v>
      </c>
      <c r="I15">
        <v>0.1789455956423244</v>
      </c>
      <c r="J15">
        <v>0.1006412272332928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9.795629005863427</v>
      </c>
      <c r="C21">
        <v>11.50242991668051</v>
      </c>
      <c r="H21" s="60" t="s">
        <v>18</v>
      </c>
      <c r="I21">
        <v>0.57627437649649793</v>
      </c>
      <c r="J21">
        <v>0.42887276952440623</v>
      </c>
      <c r="P21" s="60" t="s">
        <v>19</v>
      </c>
      <c r="Q21">
        <v>-0.39062228914343772</v>
      </c>
      <c r="R21">
        <v>0.66505867094715754</v>
      </c>
    </row>
    <row r="22" spans="1:18" x14ac:dyDescent="0.25">
      <c r="A22" s="57" t="s">
        <v>20</v>
      </c>
      <c r="B22">
        <v>45.711901444722031</v>
      </c>
      <c r="C22">
        <v>131.62507828086351</v>
      </c>
      <c r="H22" s="60" t="s">
        <v>21</v>
      </c>
      <c r="I22">
        <v>0.62542380159222399</v>
      </c>
      <c r="J22">
        <v>0.48388332445232052</v>
      </c>
      <c r="P22" s="60" t="s">
        <v>22</v>
      </c>
      <c r="Q22">
        <v>3.1830117866723509</v>
      </c>
      <c r="R22">
        <v>5.0006281826617789</v>
      </c>
    </row>
    <row r="23" spans="1:18" x14ac:dyDescent="0.25">
      <c r="A23" s="57" t="s">
        <v>23</v>
      </c>
      <c r="B23">
        <v>2.1720285624171982</v>
      </c>
      <c r="C23">
        <v>2.006080744915038</v>
      </c>
      <c r="H23" s="60" t="s">
        <v>24</v>
      </c>
      <c r="I23">
        <v>0.71698177536429408</v>
      </c>
      <c r="J23">
        <v>0.74110124098601282</v>
      </c>
      <c r="P23" s="60" t="s">
        <v>25</v>
      </c>
      <c r="Q23">
        <v>21.60368144153674</v>
      </c>
      <c r="R23">
        <v>33.382030405600361</v>
      </c>
    </row>
    <row r="24" spans="1:18" x14ac:dyDescent="0.25">
      <c r="A24" s="57" t="s">
        <v>26</v>
      </c>
      <c r="B24">
        <v>4.2851918124071267</v>
      </c>
      <c r="C24">
        <v>2.8117050737645388</v>
      </c>
      <c r="H24" s="60" t="s">
        <v>27</v>
      </c>
      <c r="I24">
        <v>0.65712286216118698</v>
      </c>
      <c r="J24">
        <v>0.60648977070793797</v>
      </c>
    </row>
    <row r="25" spans="1:18" x14ac:dyDescent="0.25">
      <c r="H25" s="60" t="s">
        <v>28</v>
      </c>
      <c r="I25">
        <v>0.46768545722095861</v>
      </c>
      <c r="J25">
        <v>0.37050879182780838</v>
      </c>
    </row>
    <row r="26" spans="1:18" x14ac:dyDescent="0.25">
      <c r="H26" s="60" t="s">
        <v>29</v>
      </c>
      <c r="I26">
        <v>0.40516270257356368</v>
      </c>
      <c r="J26">
        <v>0.34220017012218518</v>
      </c>
      <c r="P26" s="60" t="s">
        <v>30</v>
      </c>
      <c r="Q26">
        <v>197.0990857508655</v>
      </c>
    </row>
    <row r="27" spans="1:18" x14ac:dyDescent="0.25">
      <c r="H27" s="60" t="s">
        <v>31</v>
      </c>
      <c r="I27">
        <v>0.77357177582840109</v>
      </c>
      <c r="J27">
        <v>0.61340492250357526</v>
      </c>
    </row>
    <row r="28" spans="1:18" x14ac:dyDescent="0.25">
      <c r="H28" s="60" t="s">
        <v>32</v>
      </c>
      <c r="I28">
        <v>0.32382472252505051</v>
      </c>
      <c r="J28">
        <v>0.41173956121079952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6.5188900882175496</v>
      </c>
      <c r="C34">
        <v>8.8619246428286331</v>
      </c>
      <c r="H34" s="60" t="s">
        <v>18</v>
      </c>
      <c r="I34">
        <v>0.22281119953809861</v>
      </c>
      <c r="J34">
        <v>0.25732802894329693</v>
      </c>
      <c r="P34" s="60" t="s">
        <v>19</v>
      </c>
      <c r="Q34">
        <v>0.49220622886431242</v>
      </c>
      <c r="R34">
        <v>-0.69094199497586106</v>
      </c>
    </row>
    <row r="35" spans="1:18" x14ac:dyDescent="0.25">
      <c r="A35" s="57" t="s">
        <v>20</v>
      </c>
      <c r="B35">
        <v>24.924729145498311</v>
      </c>
      <c r="C35">
        <v>99.008611933875756</v>
      </c>
      <c r="H35" s="60" t="s">
        <v>21</v>
      </c>
      <c r="I35">
        <v>0.38868515703263012</v>
      </c>
      <c r="J35">
        <v>0.39383261486319288</v>
      </c>
      <c r="P35" s="60" t="s">
        <v>22</v>
      </c>
      <c r="Q35">
        <v>15.704474814892819</v>
      </c>
      <c r="R35">
        <v>17.973016340131998</v>
      </c>
    </row>
    <row r="36" spans="1:18" x14ac:dyDescent="0.25">
      <c r="A36" s="57" t="s">
        <v>23</v>
      </c>
      <c r="B36">
        <v>33.266987892982108</v>
      </c>
      <c r="C36">
        <v>21.737368432483919</v>
      </c>
      <c r="H36" s="60" t="s">
        <v>24</v>
      </c>
      <c r="I36">
        <v>0.44716921462793818</v>
      </c>
      <c r="J36">
        <v>0.31517045722945758</v>
      </c>
      <c r="P36" s="60" t="s">
        <v>25</v>
      </c>
      <c r="Q36">
        <v>71.853326951315537</v>
      </c>
      <c r="R36">
        <v>73.202827601944932</v>
      </c>
    </row>
    <row r="37" spans="1:18" x14ac:dyDescent="0.25">
      <c r="A37" s="57" t="s">
        <v>26</v>
      </c>
      <c r="B37">
        <v>19.865319745373458</v>
      </c>
      <c r="C37">
        <v>20.00676514378323</v>
      </c>
      <c r="H37" s="60" t="s">
        <v>27</v>
      </c>
      <c r="I37">
        <v>0.47448958361193527</v>
      </c>
      <c r="J37">
        <v>0.32308038585118182</v>
      </c>
    </row>
    <row r="38" spans="1:18" x14ac:dyDescent="0.25">
      <c r="H38" s="60" t="s">
        <v>28</v>
      </c>
      <c r="I38">
        <v>0.27689376432953361</v>
      </c>
      <c r="J38">
        <v>0.21636811256597691</v>
      </c>
    </row>
    <row r="39" spans="1:18" x14ac:dyDescent="0.25">
      <c r="H39" s="60" t="s">
        <v>29</v>
      </c>
      <c r="I39">
        <v>0.32983029011231318</v>
      </c>
      <c r="J39">
        <v>0.40876906913913941</v>
      </c>
      <c r="P39" s="60" t="s">
        <v>30</v>
      </c>
      <c r="Q39">
        <v>1708.525121110777</v>
      </c>
    </row>
    <row r="40" spans="1:18" x14ac:dyDescent="0.25">
      <c r="H40" s="60" t="s">
        <v>31</v>
      </c>
      <c r="I40">
        <v>0.3601975562176658</v>
      </c>
      <c r="J40">
        <v>0.41534200278157579</v>
      </c>
    </row>
    <row r="41" spans="1:18" x14ac:dyDescent="0.25">
      <c r="H41" s="60" t="s">
        <v>32</v>
      </c>
      <c r="I41">
        <v>0.38981395598888979</v>
      </c>
      <c r="J41">
        <v>0.46801603122610069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3.9947314758034662</v>
      </c>
      <c r="C47">
        <v>4.5506980768741876</v>
      </c>
      <c r="H47" s="60" t="s">
        <v>18</v>
      </c>
      <c r="I47">
        <v>0.10954092491953089</v>
      </c>
      <c r="J47">
        <v>0.20410438721686169</v>
      </c>
      <c r="P47" s="60" t="s">
        <v>19</v>
      </c>
      <c r="Q47">
        <v>-1.7618479191513909</v>
      </c>
      <c r="R47">
        <v>1.51691656120967</v>
      </c>
    </row>
    <row r="48" spans="1:18" x14ac:dyDescent="0.25">
      <c r="A48" s="57" t="s">
        <v>20</v>
      </c>
      <c r="B48">
        <v>17.964660205813619</v>
      </c>
      <c r="C48">
        <v>64.66781605391418</v>
      </c>
      <c r="H48" s="60" t="s">
        <v>21</v>
      </c>
      <c r="I48">
        <v>8.2485308085737299E-2</v>
      </c>
      <c r="J48">
        <v>0.1446798907033286</v>
      </c>
      <c r="P48" s="60" t="s">
        <v>22</v>
      </c>
      <c r="Q48">
        <v>8.7588863075118972</v>
      </c>
      <c r="R48">
        <v>24.693146759420038</v>
      </c>
    </row>
    <row r="49" spans="1:18" x14ac:dyDescent="0.25">
      <c r="A49" s="57" t="s">
        <v>23</v>
      </c>
      <c r="B49">
        <v>32.598467698441162</v>
      </c>
      <c r="C49">
        <v>12.180014804815849</v>
      </c>
      <c r="H49" s="60" t="s">
        <v>24</v>
      </c>
      <c r="I49">
        <v>0.34885230114605392</v>
      </c>
      <c r="J49">
        <v>0.33266782073951812</v>
      </c>
      <c r="P49" s="60" t="s">
        <v>25</v>
      </c>
      <c r="Q49">
        <v>35.915613127290683</v>
      </c>
      <c r="R49">
        <v>76.82168162905181</v>
      </c>
    </row>
    <row r="50" spans="1:18" x14ac:dyDescent="0.25">
      <c r="A50" s="57" t="s">
        <v>26</v>
      </c>
      <c r="B50">
        <v>23.1229225210778</v>
      </c>
      <c r="C50">
        <v>13.41069723607343</v>
      </c>
      <c r="H50" s="60" t="s">
        <v>27</v>
      </c>
      <c r="I50">
        <v>0.15306055423882389</v>
      </c>
      <c r="J50">
        <v>0.150588262962321</v>
      </c>
    </row>
    <row r="51" spans="1:18" x14ac:dyDescent="0.25">
      <c r="H51" s="60" t="s">
        <v>28</v>
      </c>
      <c r="I51">
        <v>0.16168915851887011</v>
      </c>
      <c r="J51">
        <v>0.1815315152375806</v>
      </c>
    </row>
    <row r="52" spans="1:18" x14ac:dyDescent="0.25">
      <c r="H52" s="60" t="s">
        <v>29</v>
      </c>
      <c r="I52">
        <v>0.26278557185600582</v>
      </c>
      <c r="J52">
        <v>0.22113429819640709</v>
      </c>
      <c r="P52" s="60" t="s">
        <v>30</v>
      </c>
      <c r="Q52">
        <v>975.78384412999731</v>
      </c>
    </row>
    <row r="53" spans="1:18" x14ac:dyDescent="0.25">
      <c r="H53" s="60" t="s">
        <v>31</v>
      </c>
      <c r="I53">
        <v>0.18911962382814121</v>
      </c>
      <c r="J53">
        <v>0.1301775140822457</v>
      </c>
    </row>
    <row r="54" spans="1:18" x14ac:dyDescent="0.25">
      <c r="H54" s="60" t="s">
        <v>32</v>
      </c>
      <c r="I54">
        <v>0.1985985270645575</v>
      </c>
      <c r="J54">
        <v>9.1793967011480015E-2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13.73897303610817</v>
      </c>
      <c r="C60">
        <v>12.63124152752761</v>
      </c>
      <c r="H60" s="60" t="s">
        <v>18</v>
      </c>
      <c r="I60">
        <v>0.10282411452663801</v>
      </c>
      <c r="J60">
        <v>7.0177713368655734E-2</v>
      </c>
      <c r="P60" s="60" t="s">
        <v>19</v>
      </c>
      <c r="Q60">
        <v>6.9934892863550244E-2</v>
      </c>
      <c r="R60">
        <v>0.51445491180065084</v>
      </c>
    </row>
    <row r="61" spans="1:18" x14ac:dyDescent="0.25">
      <c r="A61" s="57" t="s">
        <v>20</v>
      </c>
      <c r="B61">
        <v>84.306319752007695</v>
      </c>
      <c r="C61">
        <v>117.5337698693171</v>
      </c>
      <c r="H61" s="60" t="s">
        <v>21</v>
      </c>
      <c r="I61">
        <v>0.1102945089693312</v>
      </c>
      <c r="J61">
        <v>9.4854096198233581E-2</v>
      </c>
      <c r="P61" s="60" t="s">
        <v>22</v>
      </c>
      <c r="Q61">
        <v>9.7210429917801893</v>
      </c>
      <c r="R61">
        <v>11.73296948323889</v>
      </c>
    </row>
    <row r="62" spans="1:18" x14ac:dyDescent="0.25">
      <c r="A62" s="57" t="s">
        <v>23</v>
      </c>
      <c r="B62">
        <v>36.981497837143593</v>
      </c>
      <c r="C62">
        <v>14.719895372378311</v>
      </c>
      <c r="H62" s="60" t="s">
        <v>24</v>
      </c>
      <c r="I62">
        <v>0.1971681856907139</v>
      </c>
      <c r="J62">
        <v>0.1160562474248885</v>
      </c>
      <c r="P62" s="60" t="s">
        <v>25</v>
      </c>
      <c r="Q62">
        <v>48.397010075071897</v>
      </c>
      <c r="R62">
        <v>71.156217144685712</v>
      </c>
    </row>
    <row r="63" spans="1:18" x14ac:dyDescent="0.25">
      <c r="A63" s="57" t="s">
        <v>26</v>
      </c>
      <c r="B63">
        <v>15.021307649958089</v>
      </c>
      <c r="C63">
        <v>9.5392926422672417</v>
      </c>
      <c r="H63" s="60" t="s">
        <v>27</v>
      </c>
      <c r="I63">
        <v>9.3429273347693298E-2</v>
      </c>
      <c r="J63">
        <v>8.6099115923847377E-2</v>
      </c>
    </row>
    <row r="64" spans="1:18" x14ac:dyDescent="0.25">
      <c r="H64" s="60" t="s">
        <v>28</v>
      </c>
      <c r="I64">
        <v>7.6796352344466232E-2</v>
      </c>
      <c r="J64">
        <v>6.6511294643076868E-2</v>
      </c>
    </row>
    <row r="65" spans="1:18" x14ac:dyDescent="0.25">
      <c r="H65" s="60" t="s">
        <v>29</v>
      </c>
      <c r="I65">
        <v>6.044513524733032E-2</v>
      </c>
      <c r="J65">
        <v>8.3878555531441287E-2</v>
      </c>
      <c r="P65" s="60" t="s">
        <v>30</v>
      </c>
      <c r="Q65">
        <v>1725.4067970557369</v>
      </c>
    </row>
    <row r="66" spans="1:18" x14ac:dyDescent="0.25">
      <c r="H66" s="60" t="s">
        <v>31</v>
      </c>
      <c r="I66">
        <v>8.9039500032356861E-2</v>
      </c>
      <c r="J66">
        <v>7.9134538095031695E-2</v>
      </c>
    </row>
    <row r="67" spans="1:18" x14ac:dyDescent="0.25">
      <c r="H67" s="60" t="s">
        <v>32</v>
      </c>
      <c r="I67">
        <v>8.9752552959615595E-2</v>
      </c>
      <c r="J67">
        <v>4.4984322696410152E-2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9.0226575249241687</v>
      </c>
      <c r="C73">
        <v>8.8964230608188579</v>
      </c>
      <c r="H73" s="60" t="s">
        <v>18</v>
      </c>
      <c r="I73">
        <v>7.1022358712021269E-2</v>
      </c>
      <c r="J73">
        <v>6.5315495934988366E-2</v>
      </c>
      <c r="P73" s="60" t="s">
        <v>19</v>
      </c>
      <c r="Q73">
        <v>-0.18229718151794849</v>
      </c>
      <c r="R73">
        <v>0.33656003300663911</v>
      </c>
    </row>
    <row r="74" spans="1:18" x14ac:dyDescent="0.25">
      <c r="A74" s="57" t="s">
        <v>20</v>
      </c>
      <c r="B74">
        <v>36.064644656620892</v>
      </c>
      <c r="C74">
        <v>95.172634022818201</v>
      </c>
      <c r="H74" s="60" t="s">
        <v>21</v>
      </c>
      <c r="I74">
        <v>5.3850815902305157E-2</v>
      </c>
      <c r="J74">
        <v>5.0233898961335302E-2</v>
      </c>
      <c r="P74" s="60" t="s">
        <v>22</v>
      </c>
      <c r="Q74">
        <v>3.6300232292957841</v>
      </c>
      <c r="R74">
        <v>6.2415923311258474</v>
      </c>
    </row>
    <row r="75" spans="1:18" x14ac:dyDescent="0.25">
      <c r="A75" s="57" t="s">
        <v>23</v>
      </c>
      <c r="B75">
        <v>3.4582854050700158</v>
      </c>
      <c r="C75">
        <v>6.6137858200067488</v>
      </c>
      <c r="H75" s="60" t="s">
        <v>24</v>
      </c>
      <c r="I75">
        <v>0.2330749264822034</v>
      </c>
      <c r="J75">
        <v>0.17984918170835901</v>
      </c>
      <c r="P75" s="60" t="s">
        <v>25</v>
      </c>
      <c r="Q75">
        <v>16.99093598287304</v>
      </c>
      <c r="R75">
        <v>29.8299986251055</v>
      </c>
    </row>
    <row r="76" spans="1:18" x14ac:dyDescent="0.25">
      <c r="A76" s="57" t="s">
        <v>26</v>
      </c>
      <c r="B76">
        <v>4.172606013424546</v>
      </c>
      <c r="C76">
        <v>2.8583864724467341</v>
      </c>
      <c r="H76" s="60" t="s">
        <v>27</v>
      </c>
      <c r="I76">
        <v>0.22928971873315521</v>
      </c>
      <c r="J76">
        <v>0.14841065850876259</v>
      </c>
    </row>
    <row r="77" spans="1:18" x14ac:dyDescent="0.25">
      <c r="H77" s="60" t="s">
        <v>28</v>
      </c>
      <c r="I77">
        <v>0.21870146037710511</v>
      </c>
      <c r="J77">
        <v>0.18030390702145549</v>
      </c>
    </row>
    <row r="78" spans="1:18" x14ac:dyDescent="0.25">
      <c r="H78" s="60" t="s">
        <v>29</v>
      </c>
      <c r="I78">
        <v>5.032855528615366E-2</v>
      </c>
      <c r="J78">
        <v>8.5913166557296819E-2</v>
      </c>
      <c r="P78" s="60" t="s">
        <v>30</v>
      </c>
      <c r="Q78">
        <v>214.2662048951654</v>
      </c>
    </row>
    <row r="79" spans="1:18" x14ac:dyDescent="0.25">
      <c r="H79" s="60" t="s">
        <v>31</v>
      </c>
      <c r="I79">
        <v>5.8607987634366768E-2</v>
      </c>
      <c r="J79">
        <v>4.1254448865229762E-2</v>
      </c>
    </row>
    <row r="80" spans="1:18" x14ac:dyDescent="0.25">
      <c r="H80" s="60" t="s">
        <v>32</v>
      </c>
      <c r="I80">
        <v>0.2591726562335237</v>
      </c>
      <c r="J80">
        <v>0.1599642164479515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19.730725662296951</v>
      </c>
      <c r="C86">
        <v>26.267790178059801</v>
      </c>
      <c r="H86" s="60" t="s">
        <v>18</v>
      </c>
      <c r="I86">
        <v>0.29708699827846652</v>
      </c>
      <c r="J86">
        <v>0.26245396334188759</v>
      </c>
      <c r="P86" s="60" t="s">
        <v>19</v>
      </c>
      <c r="Q86">
        <v>1.9868733023451739</v>
      </c>
      <c r="R86">
        <v>-2.1014025680069981</v>
      </c>
    </row>
    <row r="87" spans="1:18" x14ac:dyDescent="0.25">
      <c r="A87" s="57" t="s">
        <v>20</v>
      </c>
      <c r="B87">
        <v>51.973288910209533</v>
      </c>
      <c r="C87">
        <v>225.35033511116251</v>
      </c>
      <c r="H87" s="60" t="s">
        <v>21</v>
      </c>
      <c r="I87">
        <v>0.34812200288801659</v>
      </c>
      <c r="J87">
        <v>0.21070186296715421</v>
      </c>
      <c r="P87" s="60" t="s">
        <v>22</v>
      </c>
      <c r="Q87">
        <v>41.929823380302537</v>
      </c>
      <c r="R87">
        <v>35.87534332269604</v>
      </c>
    </row>
    <row r="88" spans="1:18" x14ac:dyDescent="0.25">
      <c r="A88" s="57" t="s">
        <v>23</v>
      </c>
      <c r="B88">
        <v>14.32848018480113</v>
      </c>
      <c r="C88">
        <v>6.3940959112007159</v>
      </c>
      <c r="H88" s="60" t="s">
        <v>24</v>
      </c>
      <c r="I88">
        <v>0.49525295201089831</v>
      </c>
      <c r="J88">
        <v>0.63930965671090068</v>
      </c>
      <c r="P88" s="60" t="s">
        <v>25</v>
      </c>
      <c r="Q88">
        <v>170.781836866177</v>
      </c>
      <c r="R88">
        <v>158.99709126652431</v>
      </c>
    </row>
    <row r="89" spans="1:18" x14ac:dyDescent="0.25">
      <c r="A89" s="57" t="s">
        <v>26</v>
      </c>
      <c r="B89">
        <v>20.81781723084999</v>
      </c>
      <c r="C89">
        <v>10.71447668101788</v>
      </c>
      <c r="H89" s="60" t="s">
        <v>27</v>
      </c>
      <c r="I89">
        <v>0.28172511561412289</v>
      </c>
      <c r="J89">
        <v>0.50806616897579737</v>
      </c>
    </row>
    <row r="90" spans="1:18" x14ac:dyDescent="0.25">
      <c r="H90" s="60" t="s">
        <v>28</v>
      </c>
      <c r="I90">
        <v>0.1246707084509357</v>
      </c>
      <c r="J90">
        <v>0.15546205863373069</v>
      </c>
    </row>
    <row r="91" spans="1:18" x14ac:dyDescent="0.25">
      <c r="H91" s="60" t="s">
        <v>29</v>
      </c>
      <c r="I91">
        <v>0.20388020544139071</v>
      </c>
      <c r="J91">
        <v>0.27849146220095111</v>
      </c>
      <c r="P91" s="60" t="s">
        <v>30</v>
      </c>
      <c r="Q91">
        <v>7695.0532546945351</v>
      </c>
    </row>
    <row r="92" spans="1:18" x14ac:dyDescent="0.25">
      <c r="H92" s="60" t="s">
        <v>31</v>
      </c>
      <c r="I92">
        <v>0.44661617625999173</v>
      </c>
      <c r="J92">
        <v>0.62643477230583289</v>
      </c>
    </row>
    <row r="93" spans="1:18" x14ac:dyDescent="0.25">
      <c r="H93" s="60" t="s">
        <v>32</v>
      </c>
      <c r="I93">
        <v>0.62364856443866767</v>
      </c>
      <c r="J93">
        <v>0.53302731622661215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11.051435389581201</v>
      </c>
      <c r="C99">
        <v>12.26345839969043</v>
      </c>
      <c r="H99" s="60" t="s">
        <v>18</v>
      </c>
      <c r="I99">
        <v>0.1363458602537661</v>
      </c>
      <c r="J99">
        <v>0.16487745180250929</v>
      </c>
      <c r="P99" s="60" t="s">
        <v>19</v>
      </c>
      <c r="Q99">
        <v>0.6412845238348851</v>
      </c>
      <c r="R99">
        <v>-1.134521901224159</v>
      </c>
    </row>
    <row r="100" spans="1:18" x14ac:dyDescent="0.25">
      <c r="A100" s="57" t="s">
        <v>20</v>
      </c>
      <c r="B100">
        <v>49.612266745444593</v>
      </c>
      <c r="C100">
        <v>174.5455793452733</v>
      </c>
      <c r="H100" s="60" t="s">
        <v>21</v>
      </c>
      <c r="I100">
        <v>0.12598676973675749</v>
      </c>
      <c r="J100">
        <v>0.17578701038292241</v>
      </c>
      <c r="P100" s="60" t="s">
        <v>22</v>
      </c>
      <c r="Q100">
        <v>5.754680520965759</v>
      </c>
      <c r="R100">
        <v>8.5900995389578956</v>
      </c>
    </row>
    <row r="101" spans="1:18" x14ac:dyDescent="0.25">
      <c r="A101" s="57" t="s">
        <v>23</v>
      </c>
      <c r="B101">
        <v>3.10514273819516</v>
      </c>
      <c r="C101">
        <v>2.192888370056564</v>
      </c>
      <c r="H101" s="60" t="s">
        <v>24</v>
      </c>
      <c r="I101">
        <v>8.7167322057439489E-2</v>
      </c>
      <c r="J101">
        <v>5.1850978974259943E-2</v>
      </c>
      <c r="P101" s="60" t="s">
        <v>25</v>
      </c>
      <c r="Q101">
        <v>32.359284039783859</v>
      </c>
      <c r="R101">
        <v>44.201861328499312</v>
      </c>
    </row>
    <row r="102" spans="1:18" x14ac:dyDescent="0.25">
      <c r="A102" s="57" t="s">
        <v>26</v>
      </c>
      <c r="B102">
        <v>4.4778947166500096</v>
      </c>
      <c r="C102">
        <v>6.3317949795168778</v>
      </c>
      <c r="H102" s="60" t="s">
        <v>27</v>
      </c>
      <c r="I102">
        <v>0.14991717479440911</v>
      </c>
      <c r="J102">
        <v>0.13417264115592559</v>
      </c>
    </row>
    <row r="103" spans="1:18" x14ac:dyDescent="0.25">
      <c r="H103" s="60" t="s">
        <v>28</v>
      </c>
      <c r="I103">
        <v>0.16851733205082309</v>
      </c>
      <c r="J103">
        <v>0.13332178682088119</v>
      </c>
    </row>
    <row r="104" spans="1:18" x14ac:dyDescent="0.25">
      <c r="H104" s="60" t="s">
        <v>29</v>
      </c>
      <c r="I104">
        <v>9.302907452897026E-2</v>
      </c>
      <c r="J104">
        <v>6.3756838531087448E-2</v>
      </c>
      <c r="P104" s="60" t="s">
        <v>30</v>
      </c>
      <c r="Q104">
        <v>526.52888859751283</v>
      </c>
    </row>
    <row r="105" spans="1:18" x14ac:dyDescent="0.25">
      <c r="H105" s="60" t="s">
        <v>31</v>
      </c>
      <c r="I105">
        <v>5.3462523963456743E-2</v>
      </c>
      <c r="J105">
        <v>4.7930251514791827E-2</v>
      </c>
    </row>
    <row r="106" spans="1:18" x14ac:dyDescent="0.25">
      <c r="H106" s="60" t="s">
        <v>32</v>
      </c>
      <c r="I106">
        <v>0.15242402713944839</v>
      </c>
      <c r="J106">
        <v>0.12385247194213959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6.7017655756257763</v>
      </c>
      <c r="C112">
        <v>10.52419411739224</v>
      </c>
      <c r="H112" s="60" t="s">
        <v>18</v>
      </c>
      <c r="I112">
        <v>0.12681871490749391</v>
      </c>
      <c r="J112">
        <v>8.6826431543025009E-2</v>
      </c>
      <c r="P112" s="60" t="s">
        <v>19</v>
      </c>
      <c r="Q112">
        <v>0.75767654507316196</v>
      </c>
      <c r="R112">
        <v>-2.4703561324409589</v>
      </c>
    </row>
    <row r="113" spans="1:18" x14ac:dyDescent="0.25">
      <c r="A113" s="57" t="s">
        <v>20</v>
      </c>
      <c r="B113">
        <v>31.740792586338252</v>
      </c>
      <c r="C113">
        <v>67.017568503242813</v>
      </c>
      <c r="H113" s="60" t="s">
        <v>21</v>
      </c>
      <c r="I113">
        <v>9.88257389737843E-2</v>
      </c>
      <c r="J113">
        <v>0.11586322869375031</v>
      </c>
      <c r="P113" s="60" t="s">
        <v>22</v>
      </c>
      <c r="Q113">
        <v>6.4016800321766372</v>
      </c>
      <c r="R113">
        <v>19.697068717657409</v>
      </c>
    </row>
    <row r="114" spans="1:18" x14ac:dyDescent="0.25">
      <c r="A114" s="57" t="s">
        <v>23</v>
      </c>
      <c r="B114">
        <v>31.357295314961942</v>
      </c>
      <c r="C114">
        <v>34.228437952032969</v>
      </c>
      <c r="H114" s="60" t="s">
        <v>24</v>
      </c>
      <c r="I114">
        <v>7.5878616318080794E-2</v>
      </c>
      <c r="J114">
        <v>0.10170942379356331</v>
      </c>
      <c r="P114" s="60" t="s">
        <v>25</v>
      </c>
      <c r="Q114">
        <v>29.855202955478191</v>
      </c>
      <c r="R114">
        <v>91.552706152033352</v>
      </c>
    </row>
    <row r="115" spans="1:18" x14ac:dyDescent="0.25">
      <c r="A115" s="57" t="s">
        <v>26</v>
      </c>
      <c r="B115">
        <v>13.757149827536971</v>
      </c>
      <c r="C115">
        <v>38.727070918478653</v>
      </c>
      <c r="H115" s="60" t="s">
        <v>27</v>
      </c>
      <c r="I115">
        <v>0.1069476079494267</v>
      </c>
      <c r="J115">
        <v>9.1151055920557028E-2</v>
      </c>
    </row>
    <row r="116" spans="1:18" x14ac:dyDescent="0.25">
      <c r="H116" s="60" t="s">
        <v>28</v>
      </c>
      <c r="I116">
        <v>0.14781382676541349</v>
      </c>
      <c r="J116">
        <v>9.8405146158713402E-2</v>
      </c>
    </row>
    <row r="117" spans="1:18" x14ac:dyDescent="0.25">
      <c r="H117" s="60" t="s">
        <v>29</v>
      </c>
      <c r="I117">
        <v>9.8696495252584421E-2</v>
      </c>
      <c r="J117">
        <v>9.0599239592243155E-2</v>
      </c>
      <c r="P117" s="60" t="s">
        <v>30</v>
      </c>
      <c r="Q117">
        <v>835.5691030419797</v>
      </c>
    </row>
    <row r="118" spans="1:18" x14ac:dyDescent="0.25">
      <c r="H118" s="60" t="s">
        <v>31</v>
      </c>
      <c r="I118">
        <v>9.3172513452914149E-2</v>
      </c>
      <c r="J118">
        <v>0.1292216076367402</v>
      </c>
    </row>
    <row r="119" spans="1:18" x14ac:dyDescent="0.25">
      <c r="H119" s="60" t="s">
        <v>32</v>
      </c>
      <c r="I119">
        <v>7.8476972731384473E-2</v>
      </c>
      <c r="J119">
        <v>0.1208424089375417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4.6871303019866213</v>
      </c>
      <c r="C146">
        <v>3.5877488449582611</v>
      </c>
    </row>
    <row r="147" spans="1:25" x14ac:dyDescent="0.25">
      <c r="A147" s="57" t="s">
        <v>20</v>
      </c>
      <c r="B147">
        <v>7.7742256295222116</v>
      </c>
      <c r="C147">
        <v>16.48583582356477</v>
      </c>
    </row>
    <row r="148" spans="1:25" x14ac:dyDescent="0.25">
      <c r="A148" s="57" t="s">
        <v>23</v>
      </c>
      <c r="B148">
        <v>5.2834411232026701</v>
      </c>
      <c r="C148">
        <v>19.848451496305259</v>
      </c>
    </row>
    <row r="149" spans="1:25" x14ac:dyDescent="0.25">
      <c r="A149" s="57" t="s">
        <v>26</v>
      </c>
      <c r="B149">
        <v>7.5923137074000584</v>
      </c>
      <c r="C149">
        <v>7.1074404678089929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-7.0696696940180026E-3</v>
      </c>
      <c r="C160">
        <v>-2.3180914144516979E-2</v>
      </c>
      <c r="D160">
        <v>-1.214984569830105E-2</v>
      </c>
      <c r="H160" s="61" t="s">
        <v>70</v>
      </c>
      <c r="I160">
        <v>-5.8949855449050882E-2</v>
      </c>
      <c r="J160">
        <v>-3.4556333522950088E-2</v>
      </c>
      <c r="K160">
        <v>-3.6624409463665887E-2</v>
      </c>
      <c r="O160" s="61" t="s">
        <v>71</v>
      </c>
      <c r="P160">
        <v>1.9438148229193559E-2</v>
      </c>
      <c r="Q160">
        <v>-7.6698751936483373E-2</v>
      </c>
      <c r="W160" s="61" t="s">
        <v>18</v>
      </c>
      <c r="X160">
        <v>4.4745353381108049E-2</v>
      </c>
      <c r="Y160">
        <v>-5.684785664137719E-2</v>
      </c>
    </row>
    <row r="161" spans="1:25" x14ac:dyDescent="0.25">
      <c r="A161" s="61" t="s">
        <v>20</v>
      </c>
      <c r="B161">
        <v>-2.368034621888283E-2</v>
      </c>
      <c r="C161">
        <v>8.5429134389906338E-4</v>
      </c>
      <c r="D161">
        <v>1.341324480500295E-3</v>
      </c>
      <c r="H161" s="61" t="s">
        <v>72</v>
      </c>
      <c r="I161">
        <v>-0.1480585616458206</v>
      </c>
      <c r="J161">
        <v>-1.5608706062055531E-2</v>
      </c>
      <c r="K161">
        <v>-1.875019450544926E-2</v>
      </c>
      <c r="O161" s="61" t="s">
        <v>73</v>
      </c>
      <c r="P161">
        <v>5.2887317273222337E-2</v>
      </c>
      <c r="Q161">
        <v>-0.11575548819553411</v>
      </c>
      <c r="W161" s="61" t="s">
        <v>21</v>
      </c>
      <c r="X161">
        <v>2.2791241567722149E-4</v>
      </c>
      <c r="Y161">
        <v>-9.3556793860933213E-2</v>
      </c>
    </row>
    <row r="162" spans="1:25" x14ac:dyDescent="0.25">
      <c r="A162" s="61" t="s">
        <v>23</v>
      </c>
      <c r="B162">
        <v>-2.4833113080962879E-2</v>
      </c>
      <c r="C162">
        <v>1.309734361583303E-2</v>
      </c>
      <c r="D162">
        <v>2.999060088132979E-2</v>
      </c>
      <c r="H162" s="61" t="s">
        <v>74</v>
      </c>
      <c r="I162">
        <v>-0.110612026520853</v>
      </c>
      <c r="J162">
        <v>2.132016690052933E-2</v>
      </c>
      <c r="K162">
        <v>2.0592743558394341E-2</v>
      </c>
      <c r="O162" s="61" t="s">
        <v>75</v>
      </c>
      <c r="P162">
        <v>-4.9150370102364624E-3</v>
      </c>
      <c r="Q162">
        <v>-0.1099379406513584</v>
      </c>
      <c r="W162" s="61" t="s">
        <v>24</v>
      </c>
      <c r="X162">
        <v>5.1257123249492248E-2</v>
      </c>
      <c r="Y162">
        <v>2.1427014591657779E-2</v>
      </c>
    </row>
    <row r="163" spans="1:25" x14ac:dyDescent="0.25">
      <c r="A163" s="61" t="s">
        <v>26</v>
      </c>
      <c r="B163">
        <v>3.3768092264514549E-2</v>
      </c>
      <c r="C163">
        <v>1.7572894358413239E-2</v>
      </c>
      <c r="D163">
        <v>1.5776360069112299E-2</v>
      </c>
      <c r="H163" s="61" t="s">
        <v>76</v>
      </c>
      <c r="I163">
        <v>-0.1242636948453226</v>
      </c>
      <c r="J163">
        <v>1.1472969780934841E-2</v>
      </c>
      <c r="K163">
        <v>1.6627130138854741E-2</v>
      </c>
      <c r="O163" s="61" t="s">
        <v>77</v>
      </c>
      <c r="P163">
        <v>-3.521910502341785E-3</v>
      </c>
      <c r="Q163">
        <v>-0.1243673720674331</v>
      </c>
      <c r="W163" s="61" t="s">
        <v>27</v>
      </c>
      <c r="X163">
        <v>2.72658484661817E-2</v>
      </c>
      <c r="Y163">
        <v>1.609028083811985E-2</v>
      </c>
    </row>
    <row r="164" spans="1:25" x14ac:dyDescent="0.25">
      <c r="W164" s="61" t="s">
        <v>28</v>
      </c>
      <c r="X164">
        <v>6.8908319690636002E-2</v>
      </c>
      <c r="Y164">
        <v>-9.5119494003404151E-2</v>
      </c>
    </row>
    <row r="165" spans="1:25" x14ac:dyDescent="0.25">
      <c r="W165" s="61" t="s">
        <v>29</v>
      </c>
      <c r="X165">
        <v>2.233750324421606E-3</v>
      </c>
      <c r="Y165">
        <v>-0.1003583862577144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8.7026632785878483E-3</v>
      </c>
      <c r="Y166">
        <v>2.7336064078834609E-2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8.8322627414417182E-2</v>
      </c>
      <c r="Y167">
        <v>9.0604787704800099E-2</v>
      </c>
    </row>
    <row r="168" spans="1:25" x14ac:dyDescent="0.25">
      <c r="A168" s="61" t="s">
        <v>17</v>
      </c>
      <c r="B168">
        <v>0.50054400364815554</v>
      </c>
      <c r="C168">
        <v>0.62882682959749769</v>
      </c>
      <c r="D168">
        <v>0.58484158840673095</v>
      </c>
      <c r="H168" s="61" t="s">
        <v>70</v>
      </c>
      <c r="I168">
        <v>0.75167584318855341</v>
      </c>
      <c r="J168">
        <v>0.35136930278472611</v>
      </c>
      <c r="K168">
        <v>0.32131721825296622</v>
      </c>
      <c r="O168" s="61" t="s">
        <v>71</v>
      </c>
      <c r="P168">
        <v>0.47693206764707341</v>
      </c>
      <c r="Q168">
        <v>0.56670142884545205</v>
      </c>
    </row>
    <row r="169" spans="1:25" x14ac:dyDescent="0.25">
      <c r="A169" s="61" t="s">
        <v>20</v>
      </c>
      <c r="B169">
        <v>0.660184178917265</v>
      </c>
      <c r="C169">
        <v>0.63171013357315442</v>
      </c>
      <c r="D169">
        <v>0.59291266397086084</v>
      </c>
      <c r="H169" s="61" t="s">
        <v>72</v>
      </c>
      <c r="I169">
        <v>0.3920873671958045</v>
      </c>
      <c r="J169">
        <v>0.15444489869114009</v>
      </c>
      <c r="K169">
        <v>0.1356243139100469</v>
      </c>
      <c r="O169" s="61" t="s">
        <v>73</v>
      </c>
      <c r="P169">
        <v>0.54867406106589911</v>
      </c>
      <c r="Q169">
        <v>0.62097239550034367</v>
      </c>
    </row>
    <row r="170" spans="1:25" x14ac:dyDescent="0.25">
      <c r="A170" s="61" t="s">
        <v>23</v>
      </c>
      <c r="B170">
        <v>0.67007433540351147</v>
      </c>
      <c r="C170">
        <v>0.28509220717529948</v>
      </c>
      <c r="D170">
        <v>0.24711041982889509</v>
      </c>
      <c r="H170" s="61" t="s">
        <v>74</v>
      </c>
      <c r="I170">
        <v>0.20496818193725039</v>
      </c>
      <c r="J170">
        <v>6.0439431518796473E-2</v>
      </c>
      <c r="K170">
        <v>7.2585035502204284E-2</v>
      </c>
      <c r="O170" s="61" t="s">
        <v>75</v>
      </c>
      <c r="P170">
        <v>0.1175221687006469</v>
      </c>
      <c r="Q170">
        <v>1.365666007241354E-2</v>
      </c>
      <c r="W170" s="57" t="s">
        <v>79</v>
      </c>
    </row>
    <row r="171" spans="1:25" x14ac:dyDescent="0.25">
      <c r="A171" s="61" t="s">
        <v>26</v>
      </c>
      <c r="B171">
        <v>0.46234154229267183</v>
      </c>
      <c r="C171">
        <v>0.24403225089358641</v>
      </c>
      <c r="D171">
        <v>0.21235259295268741</v>
      </c>
      <c r="H171" s="61" t="s">
        <v>76</v>
      </c>
      <c r="I171">
        <v>0.52565421524963629</v>
      </c>
      <c r="J171">
        <v>0.43714825085877512</v>
      </c>
      <c r="K171">
        <v>0.41710229015203171</v>
      </c>
      <c r="O171" s="61" t="s">
        <v>77</v>
      </c>
      <c r="P171">
        <v>0.50721539883340727</v>
      </c>
      <c r="Q171">
        <v>0.45780195060295831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0.14000396096542181</v>
      </c>
      <c r="Y172">
        <v>6.8626097959857829E-2</v>
      </c>
    </row>
    <row r="173" spans="1:25" x14ac:dyDescent="0.25">
      <c r="W173" s="61" t="s">
        <v>21</v>
      </c>
      <c r="X173">
        <v>0.42335383147129257</v>
      </c>
      <c r="Y173">
        <v>0.39769825251957952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0.73981019981040175</v>
      </c>
      <c r="Y174">
        <v>0.79854848371866471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0.71546613043024421</v>
      </c>
      <c r="Y175">
        <v>0.78204595417029066</v>
      </c>
    </row>
    <row r="176" spans="1:25" x14ac:dyDescent="0.25">
      <c r="A176" s="61" t="s">
        <v>17</v>
      </c>
      <c r="B176">
        <v>0.3618851382256752</v>
      </c>
      <c r="C176">
        <v>0.32842389824296198</v>
      </c>
      <c r="D176">
        <v>0.33353141120879393</v>
      </c>
      <c r="H176" s="61" t="s">
        <v>70</v>
      </c>
      <c r="I176">
        <v>-2.848033163867337E-3</v>
      </c>
      <c r="J176">
        <v>0.37849157426596802</v>
      </c>
      <c r="K176">
        <v>0.36923788399979612</v>
      </c>
      <c r="O176" s="61" t="s">
        <v>71</v>
      </c>
      <c r="P176">
        <v>6.6302892372848102E-2</v>
      </c>
      <c r="Q176">
        <v>-6.3422746117179754E-2</v>
      </c>
      <c r="W176" s="61" t="s">
        <v>28</v>
      </c>
      <c r="X176">
        <v>0.43542114498404633</v>
      </c>
      <c r="Y176">
        <v>0.4115203015890867</v>
      </c>
    </row>
    <row r="177" spans="1:25" x14ac:dyDescent="0.25">
      <c r="A177" s="61" t="s">
        <v>20</v>
      </c>
      <c r="B177">
        <v>0.47057751944082948</v>
      </c>
      <c r="C177">
        <v>0.3403718312235709</v>
      </c>
      <c r="D177">
        <v>0.35675563770048668</v>
      </c>
      <c r="H177" s="61" t="s">
        <v>72</v>
      </c>
      <c r="I177">
        <v>-8.7020036563303371E-2</v>
      </c>
      <c r="J177">
        <v>0.19172810239858681</v>
      </c>
      <c r="K177">
        <v>0.1587597919187399</v>
      </c>
      <c r="O177" s="61" t="s">
        <v>73</v>
      </c>
      <c r="P177">
        <v>9.7410522893356583E-2</v>
      </c>
      <c r="Q177">
        <v>-1.642943912361319E-2</v>
      </c>
      <c r="W177" s="61" t="s">
        <v>29</v>
      </c>
      <c r="X177">
        <v>0.65153814596418425</v>
      </c>
      <c r="Y177">
        <v>0.59671918524823531</v>
      </c>
    </row>
    <row r="178" spans="1:25" x14ac:dyDescent="0.25">
      <c r="A178" s="61" t="s">
        <v>23</v>
      </c>
      <c r="B178">
        <v>3.3779219430574048E-2</v>
      </c>
      <c r="C178">
        <v>0.19506756511161721</v>
      </c>
      <c r="D178">
        <v>0.18741350978791291</v>
      </c>
      <c r="H178" s="61" t="s">
        <v>74</v>
      </c>
      <c r="I178">
        <v>8.9887761216909917E-2</v>
      </c>
      <c r="J178">
        <v>0.3335523743170371</v>
      </c>
      <c r="K178">
        <v>0.32496982268576158</v>
      </c>
      <c r="O178" s="61" t="s">
        <v>75</v>
      </c>
      <c r="P178">
        <v>0.2140900697934526</v>
      </c>
      <c r="Q178">
        <v>4.7319695709137841E-2</v>
      </c>
      <c r="W178" s="61" t="s">
        <v>31</v>
      </c>
      <c r="X178">
        <v>0.75129561035327752</v>
      </c>
      <c r="Y178">
        <v>0.77313492058538569</v>
      </c>
    </row>
    <row r="179" spans="1:25" x14ac:dyDescent="0.25">
      <c r="A179" s="61" t="s">
        <v>26</v>
      </c>
      <c r="B179">
        <v>0.12741709390598249</v>
      </c>
      <c r="C179">
        <v>0.2721930711311259</v>
      </c>
      <c r="D179">
        <v>0.26620008482237623</v>
      </c>
      <c r="H179" s="61" t="s">
        <v>76</v>
      </c>
      <c r="I179">
        <v>0.19073962596655611</v>
      </c>
      <c r="J179">
        <v>0.23617349280490629</v>
      </c>
      <c r="K179">
        <v>0.23535704392047641</v>
      </c>
      <c r="O179" s="61" t="s">
        <v>77</v>
      </c>
      <c r="P179">
        <v>0.3103157456336651</v>
      </c>
      <c r="Q179">
        <v>0.19354226568509361</v>
      </c>
      <c r="W179" s="61" t="s">
        <v>32</v>
      </c>
      <c r="X179">
        <v>0.55781415482270391</v>
      </c>
      <c r="Y179">
        <v>0.63787088521604451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-5.0218836125605598E-2</v>
      </c>
      <c r="C184">
        <v>-2.199570981097564E-2</v>
      </c>
      <c r="D184">
        <v>-3.5431593850423007E-2</v>
      </c>
      <c r="H184" s="61" t="s">
        <v>70</v>
      </c>
      <c r="I184">
        <v>4.4548962177532098E-2</v>
      </c>
      <c r="J184">
        <v>9.7534866542821081E-3</v>
      </c>
      <c r="K184">
        <v>1.0979917666821999E-2</v>
      </c>
      <c r="O184" s="61" t="s">
        <v>71</v>
      </c>
      <c r="P184">
        <v>2.0767003325066449E-2</v>
      </c>
      <c r="Q184">
        <v>1.205436130994786E-2</v>
      </c>
      <c r="W184" s="61" t="s">
        <v>18</v>
      </c>
      <c r="X184">
        <v>0.2423004867431256</v>
      </c>
      <c r="Y184">
        <v>0.11609415967436559</v>
      </c>
    </row>
    <row r="185" spans="1:25" x14ac:dyDescent="0.25">
      <c r="A185" s="61" t="s">
        <v>20</v>
      </c>
      <c r="B185">
        <v>-9.929783495373791E-2</v>
      </c>
      <c r="C185">
        <v>1.132680768983919E-2</v>
      </c>
      <c r="D185">
        <v>7.2110943742534949E-3</v>
      </c>
      <c r="H185" s="61" t="s">
        <v>72</v>
      </c>
      <c r="I185">
        <v>-5.7541490413110498E-2</v>
      </c>
      <c r="J185">
        <v>-5.2844858763991927E-2</v>
      </c>
      <c r="K185">
        <v>-4.1268179432955333E-2</v>
      </c>
      <c r="O185" s="61" t="s">
        <v>73</v>
      </c>
      <c r="P185">
        <v>4.3195990076069161E-2</v>
      </c>
      <c r="Q185">
        <v>-2.827160502112373E-3</v>
      </c>
      <c r="W185" s="61" t="s">
        <v>21</v>
      </c>
      <c r="X185">
        <v>0.3321139186107126</v>
      </c>
      <c r="Y185">
        <v>9.4369722547043372E-2</v>
      </c>
    </row>
    <row r="186" spans="1:25" x14ac:dyDescent="0.25">
      <c r="A186" s="61" t="s">
        <v>23</v>
      </c>
      <c r="B186">
        <v>0.17183109949239289</v>
      </c>
      <c r="C186">
        <v>5.4322625582433948E-2</v>
      </c>
      <c r="D186">
        <v>6.3789170508444376E-2</v>
      </c>
      <c r="H186" s="61" t="s">
        <v>74</v>
      </c>
      <c r="I186">
        <v>5.7150492197276082E-2</v>
      </c>
      <c r="J186">
        <v>2.7225788546289351E-2</v>
      </c>
      <c r="K186">
        <v>3.445069126626768E-2</v>
      </c>
      <c r="O186" s="61" t="s">
        <v>75</v>
      </c>
      <c r="P186">
        <v>0.1026024846630551</v>
      </c>
      <c r="Q186">
        <v>8.2244231699619641E-2</v>
      </c>
      <c r="W186" s="61" t="s">
        <v>24</v>
      </c>
      <c r="X186">
        <v>7.8234692291873437E-2</v>
      </c>
      <c r="Y186">
        <v>4.7790314866171517E-2</v>
      </c>
    </row>
    <row r="187" spans="1:25" x14ac:dyDescent="0.25">
      <c r="A187" s="61" t="s">
        <v>26</v>
      </c>
      <c r="B187">
        <v>0.15406604069151231</v>
      </c>
      <c r="C187">
        <v>3.3094826294783601E-2</v>
      </c>
      <c r="D187">
        <v>2.291831317765515E-2</v>
      </c>
      <c r="H187" s="61" t="s">
        <v>76</v>
      </c>
      <c r="I187">
        <v>-8.8287627955533701E-3</v>
      </c>
      <c r="J187">
        <v>-5.3105486284351001E-2</v>
      </c>
      <c r="K187">
        <v>-4.4233697148539378E-2</v>
      </c>
      <c r="O187" s="61" t="s">
        <v>77</v>
      </c>
      <c r="P187">
        <v>-5.4095715870723413E-2</v>
      </c>
      <c r="Q187">
        <v>-2.1415933435191801E-2</v>
      </c>
      <c r="W187" s="61" t="s">
        <v>27</v>
      </c>
      <c r="X187">
        <v>9.8828426127252775E-2</v>
      </c>
      <c r="Y187">
        <v>4.5309844477738944E-3</v>
      </c>
    </row>
    <row r="188" spans="1:25" x14ac:dyDescent="0.25">
      <c r="W188" s="61" t="s">
        <v>28</v>
      </c>
      <c r="X188">
        <v>0.30516384170585348</v>
      </c>
      <c r="Y188">
        <v>0.12124748606045301</v>
      </c>
    </row>
    <row r="189" spans="1:25" x14ac:dyDescent="0.25">
      <c r="W189" s="61" t="s">
        <v>29</v>
      </c>
      <c r="X189">
        <v>0.44908338636375228</v>
      </c>
      <c r="Y189">
        <v>0.22179966821559269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0.18535949104386459</v>
      </c>
      <c r="Y190">
        <v>0.189483406377111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3.5962361129713093E-2</v>
      </c>
      <c r="Y191">
        <v>-5.1760188775739117E-2</v>
      </c>
    </row>
    <row r="192" spans="1:25" x14ac:dyDescent="0.25">
      <c r="A192" s="61" t="s">
        <v>17</v>
      </c>
      <c r="B192">
        <v>0.1416565147118454</v>
      </c>
      <c r="C192">
        <v>1.1406756965949231E-2</v>
      </c>
      <c r="D192">
        <v>-5.5234075407860897E-3</v>
      </c>
      <c r="H192" s="61" t="s">
        <v>70</v>
      </c>
      <c r="I192">
        <v>-5.4139713435176352E-2</v>
      </c>
      <c r="J192">
        <v>-5.6165559820456961E-3</v>
      </c>
      <c r="K192">
        <v>-7.3824626755510754E-3</v>
      </c>
      <c r="O192" s="61" t="s">
        <v>71</v>
      </c>
      <c r="P192">
        <v>-6.6622689345100947E-2</v>
      </c>
      <c r="Q192">
        <v>-0.1044519991250413</v>
      </c>
    </row>
    <row r="193" spans="1:25" x14ac:dyDescent="0.25">
      <c r="A193" s="61" t="s">
        <v>20</v>
      </c>
      <c r="B193">
        <v>-3.4148140763671307E-2</v>
      </c>
      <c r="C193">
        <v>-3.0402094912259561E-2</v>
      </c>
      <c r="D193">
        <v>-3.2554751008831942E-2</v>
      </c>
      <c r="H193" s="61" t="s">
        <v>72</v>
      </c>
      <c r="I193">
        <v>-6.8064000322638849E-3</v>
      </c>
      <c r="J193">
        <v>-9.7061867947805414E-2</v>
      </c>
      <c r="K193">
        <v>-9.1951935187269615E-2</v>
      </c>
      <c r="O193" s="61" t="s">
        <v>73</v>
      </c>
      <c r="P193">
        <v>7.8997157285010666E-2</v>
      </c>
      <c r="Q193">
        <v>-1.219835968437335E-2</v>
      </c>
    </row>
    <row r="194" spans="1:25" x14ac:dyDescent="0.25">
      <c r="A194" s="61" t="s">
        <v>23</v>
      </c>
      <c r="B194">
        <v>-5.5995384010668781E-2</v>
      </c>
      <c r="C194">
        <v>-3.4357841358602613E-2</v>
      </c>
      <c r="D194">
        <v>-3.1833420870334153E-2</v>
      </c>
      <c r="H194" s="61" t="s">
        <v>74</v>
      </c>
      <c r="I194">
        <v>-4.3689813025606407E-2</v>
      </c>
      <c r="J194">
        <v>-0.10969740063560771</v>
      </c>
      <c r="K194">
        <v>-0.1162237237978906</v>
      </c>
      <c r="O194" s="61" t="s">
        <v>75</v>
      </c>
      <c r="P194">
        <v>-3.5998039267041107E-2</v>
      </c>
      <c r="Q194">
        <v>-4.5503108409270361E-2</v>
      </c>
      <c r="W194" s="57" t="s">
        <v>84</v>
      </c>
    </row>
    <row r="195" spans="1:25" x14ac:dyDescent="0.25">
      <c r="A195" s="61" t="s">
        <v>26</v>
      </c>
      <c r="B195">
        <v>-3.5712311857241198E-2</v>
      </c>
      <c r="C195">
        <v>-2.9624503534874589E-2</v>
      </c>
      <c r="D195">
        <v>-2.9616901435512221E-2</v>
      </c>
      <c r="H195" s="61" t="s">
        <v>76</v>
      </c>
      <c r="I195">
        <v>-6.8308157279527451E-2</v>
      </c>
      <c r="J195">
        <v>-0.11609948570485119</v>
      </c>
      <c r="K195">
        <v>-0.1021438544876709</v>
      </c>
      <c r="O195" s="61" t="s">
        <v>77</v>
      </c>
      <c r="P195">
        <v>-4.0225692899729257E-2</v>
      </c>
      <c r="Q195">
        <v>-6.7920254249475995E-2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9.8934805411378668E-2</v>
      </c>
      <c r="Y196">
        <v>3.7474185507888468E-2</v>
      </c>
    </row>
    <row r="197" spans="1:25" x14ac:dyDescent="0.25">
      <c r="W197" s="61" t="s">
        <v>21</v>
      </c>
      <c r="X197">
        <v>0.1180627292690043</v>
      </c>
      <c r="Y197">
        <v>8.194904298544084E-2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0.13095302077412041</v>
      </c>
      <c r="Y198">
        <v>0.11691926377237551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0.12897690814253371</v>
      </c>
      <c r="Y199">
        <v>0.16422085875026371</v>
      </c>
    </row>
    <row r="200" spans="1:25" x14ac:dyDescent="0.25">
      <c r="A200" s="61" t="s">
        <v>17</v>
      </c>
      <c r="B200">
        <v>-1.6981906245480939E-2</v>
      </c>
      <c r="C200">
        <v>-1.1594474517735411E-2</v>
      </c>
      <c r="D200">
        <v>-1.189252516160273E-3</v>
      </c>
      <c r="H200" s="61" t="s">
        <v>70</v>
      </c>
      <c r="I200">
        <v>0.22827480521609811</v>
      </c>
      <c r="J200">
        <v>-2.5445810952548251E-2</v>
      </c>
      <c r="K200">
        <v>-3.0844399997143689E-2</v>
      </c>
      <c r="O200" s="61" t="s">
        <v>71</v>
      </c>
      <c r="P200">
        <v>0.17470777715364941</v>
      </c>
      <c r="Q200">
        <v>0.24400651313915539</v>
      </c>
      <c r="W200" s="61" t="s">
        <v>28</v>
      </c>
      <c r="X200">
        <v>4.7499982302994133E-2</v>
      </c>
      <c r="Y200">
        <v>1.0451593513555259E-2</v>
      </c>
    </row>
    <row r="201" spans="1:25" x14ac:dyDescent="0.25">
      <c r="A201" s="61" t="s">
        <v>20</v>
      </c>
      <c r="B201">
        <v>0.12176736180284151</v>
      </c>
      <c r="C201">
        <v>1.12314897756226E-2</v>
      </c>
      <c r="D201">
        <v>3.0620685874957459E-2</v>
      </c>
      <c r="H201" s="61" t="s">
        <v>72</v>
      </c>
      <c r="I201">
        <v>0.1127726551433882</v>
      </c>
      <c r="J201">
        <v>-3.7666174211920977E-2</v>
      </c>
      <c r="K201">
        <v>-2.7826624751357221E-2</v>
      </c>
      <c r="O201" s="61" t="s">
        <v>73</v>
      </c>
      <c r="P201">
        <v>5.821349594617535E-2</v>
      </c>
      <c r="Q201">
        <v>0.10032177644895</v>
      </c>
      <c r="W201" s="61" t="s">
        <v>29</v>
      </c>
      <c r="X201">
        <v>-2.456778352639883E-2</v>
      </c>
      <c r="Y201">
        <v>-5.2715494059973618E-4</v>
      </c>
    </row>
    <row r="202" spans="1:25" x14ac:dyDescent="0.25">
      <c r="A202" s="61" t="s">
        <v>23</v>
      </c>
      <c r="B202">
        <v>-5.6962488785891878E-2</v>
      </c>
      <c r="C202">
        <v>-8.6128832841059211E-3</v>
      </c>
      <c r="D202">
        <v>-2.143834410288192E-2</v>
      </c>
      <c r="H202" s="61" t="s">
        <v>74</v>
      </c>
      <c r="I202">
        <v>9.8126288427035566E-2</v>
      </c>
      <c r="J202">
        <v>1.7725961062485789E-2</v>
      </c>
      <c r="K202">
        <v>1.4271025701042739E-2</v>
      </c>
      <c r="O202" s="61" t="s">
        <v>75</v>
      </c>
      <c r="P202">
        <v>3.3848948772043419E-2</v>
      </c>
      <c r="Q202">
        <v>9.7572000587760388E-2</v>
      </c>
      <c r="W202" s="61" t="s">
        <v>31</v>
      </c>
      <c r="X202">
        <v>0.18388063959733261</v>
      </c>
      <c r="Y202">
        <v>8.8202967697246365E-2</v>
      </c>
    </row>
    <row r="203" spans="1:25" x14ac:dyDescent="0.25">
      <c r="A203" s="61" t="s">
        <v>26</v>
      </c>
      <c r="B203">
        <v>4.8271321882604624E-3</v>
      </c>
      <c r="C203">
        <v>-2.3725169436110329E-2</v>
      </c>
      <c r="D203">
        <v>-2.0569297047781258E-2</v>
      </c>
      <c r="H203" s="61" t="s">
        <v>76</v>
      </c>
      <c r="I203">
        <v>4.3993368401939778E-2</v>
      </c>
      <c r="J203">
        <v>-3.6889840547667231E-2</v>
      </c>
      <c r="K203">
        <v>-4.1454587544669928E-2</v>
      </c>
      <c r="O203" s="61" t="s">
        <v>77</v>
      </c>
      <c r="P203">
        <v>0.12851228019941591</v>
      </c>
      <c r="Q203">
        <v>4.3907406660615628E-2</v>
      </c>
      <c r="W203" s="61" t="s">
        <v>32</v>
      </c>
      <c r="X203">
        <v>0.162286852911874</v>
      </c>
      <c r="Y203">
        <v>0.1022845288999777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-1.7248915167107449E-2</v>
      </c>
      <c r="C208">
        <v>-0.18312288724645609</v>
      </c>
      <c r="D208">
        <v>-0.17265533240475031</v>
      </c>
      <c r="H208" s="61" t="s">
        <v>70</v>
      </c>
      <c r="I208">
        <v>0.65018884647018171</v>
      </c>
      <c r="J208">
        <v>0.44768369376481387</v>
      </c>
      <c r="K208">
        <v>0.35058279397814568</v>
      </c>
      <c r="O208" s="61" t="s">
        <v>71</v>
      </c>
      <c r="P208">
        <v>0.50656003559021667</v>
      </c>
      <c r="Q208">
        <v>0.6409292775004124</v>
      </c>
      <c r="W208" s="61" t="s">
        <v>18</v>
      </c>
      <c r="X208">
        <v>-5.4031056876956023E-2</v>
      </c>
      <c r="Y208">
        <v>-7.5686607336526046E-2</v>
      </c>
    </row>
    <row r="209" spans="1:25" x14ac:dyDescent="0.25">
      <c r="A209" s="61" t="s">
        <v>20</v>
      </c>
      <c r="B209">
        <v>-0.20338692657823479</v>
      </c>
      <c r="C209">
        <v>-9.7931429801752762E-2</v>
      </c>
      <c r="D209">
        <v>-6.5614673342080349E-2</v>
      </c>
      <c r="H209" s="61" t="s">
        <v>72</v>
      </c>
      <c r="I209">
        <v>0.61871343369515452</v>
      </c>
      <c r="J209">
        <v>0.35390380040133051</v>
      </c>
      <c r="K209">
        <v>0.28061516694601413</v>
      </c>
      <c r="O209" s="61" t="s">
        <v>73</v>
      </c>
      <c r="P209">
        <v>0.50346614314315885</v>
      </c>
      <c r="Q209">
        <v>0.54188867250318773</v>
      </c>
      <c r="W209" s="61" t="s">
        <v>21</v>
      </c>
      <c r="X209">
        <v>-3.7742505299360407E-2</v>
      </c>
      <c r="Y209">
        <v>-4.5242041716785447E-2</v>
      </c>
    </row>
    <row r="210" spans="1:25" x14ac:dyDescent="0.25">
      <c r="A210" s="61" t="s">
        <v>23</v>
      </c>
      <c r="B210">
        <v>0.64176257483233845</v>
      </c>
      <c r="C210">
        <v>0.2784458088297766</v>
      </c>
      <c r="D210">
        <v>0.1986158060230569</v>
      </c>
      <c r="H210" s="61" t="s">
        <v>74</v>
      </c>
      <c r="I210">
        <v>6.7289367312461462E-2</v>
      </c>
      <c r="J210">
        <v>-5.1784276758492613E-3</v>
      </c>
      <c r="K210">
        <v>3.0597888298251049E-2</v>
      </c>
      <c r="O210" s="61" t="s">
        <v>75</v>
      </c>
      <c r="P210">
        <v>-0.18834937582539629</v>
      </c>
      <c r="Q210">
        <v>-0.12870877307393819</v>
      </c>
      <c r="W210" s="61" t="s">
        <v>24</v>
      </c>
      <c r="X210">
        <v>-3.3534935924163983E-2</v>
      </c>
      <c r="Y210">
        <v>6.224451298637885E-3</v>
      </c>
    </row>
    <row r="211" spans="1:25" x14ac:dyDescent="0.25">
      <c r="A211" s="61" t="s">
        <v>26</v>
      </c>
      <c r="B211">
        <v>0.47488980944617759</v>
      </c>
      <c r="C211">
        <v>0.24782894009224499</v>
      </c>
      <c r="D211">
        <v>0.19166034689864361</v>
      </c>
      <c r="H211" s="61" t="s">
        <v>76</v>
      </c>
      <c r="I211">
        <v>-0.47681234223600261</v>
      </c>
      <c r="J211">
        <v>-0.2413227123173918</v>
      </c>
      <c r="K211">
        <v>-0.1504848320673301</v>
      </c>
      <c r="O211" s="61" t="s">
        <v>77</v>
      </c>
      <c r="P211">
        <v>-0.32215176144054358</v>
      </c>
      <c r="Q211">
        <v>-0.42655819228668251</v>
      </c>
      <c r="W211" s="61" t="s">
        <v>27</v>
      </c>
      <c r="X211">
        <v>7.037201616119545E-3</v>
      </c>
      <c r="Y211">
        <v>2.071347135835289E-2</v>
      </c>
    </row>
    <row r="212" spans="1:25" x14ac:dyDescent="0.25">
      <c r="W212" s="61" t="s">
        <v>28</v>
      </c>
      <c r="X212">
        <v>6.9182800272883052E-2</v>
      </c>
      <c r="Y212">
        <v>-4.6330225209654224E-3</v>
      </c>
    </row>
    <row r="213" spans="1:25" x14ac:dyDescent="0.25">
      <c r="W213" s="61" t="s">
        <v>29</v>
      </c>
      <c r="X213">
        <v>-3.6240738981146547E-2</v>
      </c>
      <c r="Y213">
        <v>-6.036198153062651E-2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1.455222731869394E-2</v>
      </c>
      <c r="Y214">
        <v>6.2954051827114194E-2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-4.375864815581311E-2</v>
      </c>
      <c r="Y215">
        <v>1.078823532938732E-2</v>
      </c>
    </row>
    <row r="216" spans="1:25" x14ac:dyDescent="0.25">
      <c r="A216" s="61" t="s">
        <v>17</v>
      </c>
      <c r="B216">
        <v>-2.8447213547161818E-2</v>
      </c>
      <c r="C216">
        <v>2.9348566596691439E-2</v>
      </c>
      <c r="D216">
        <v>2.489408498755271E-2</v>
      </c>
      <c r="H216" s="61" t="s">
        <v>70</v>
      </c>
      <c r="I216">
        <v>-0.20776696758018501</v>
      </c>
      <c r="J216">
        <v>-4.1275302017549547E-3</v>
      </c>
      <c r="K216">
        <v>1.5777865176932259E-2</v>
      </c>
      <c r="O216" s="61" t="s">
        <v>71</v>
      </c>
      <c r="P216">
        <v>-0.15526041734776971</v>
      </c>
      <c r="Q216">
        <v>-0.22613703787513989</v>
      </c>
    </row>
    <row r="217" spans="1:25" x14ac:dyDescent="0.25">
      <c r="A217" s="61" t="s">
        <v>20</v>
      </c>
      <c r="B217">
        <v>-6.4910669508918883E-2</v>
      </c>
      <c r="C217">
        <v>-2.3355454185981169E-2</v>
      </c>
      <c r="D217">
        <v>-2.3489097971529951E-2</v>
      </c>
      <c r="H217" s="61" t="s">
        <v>72</v>
      </c>
      <c r="I217">
        <v>-0.29269022380105281</v>
      </c>
      <c r="J217">
        <v>-2.053675280832722E-2</v>
      </c>
      <c r="K217">
        <v>-1.0223639703548171E-2</v>
      </c>
      <c r="O217" s="61" t="s">
        <v>73</v>
      </c>
      <c r="P217">
        <v>-0.2820523763678936</v>
      </c>
      <c r="Q217">
        <v>-0.26753201852573721</v>
      </c>
    </row>
    <row r="218" spans="1:25" x14ac:dyDescent="0.25">
      <c r="A218" s="61" t="s">
        <v>23</v>
      </c>
      <c r="B218">
        <v>0.1901895929799329</v>
      </c>
      <c r="C218">
        <v>-5.3672427839891066E-3</v>
      </c>
      <c r="D218">
        <v>3.223771955648404E-3</v>
      </c>
      <c r="H218" s="61" t="s">
        <v>74</v>
      </c>
      <c r="I218">
        <v>-0.23123499520865451</v>
      </c>
      <c r="J218">
        <v>2.406103289386264E-2</v>
      </c>
      <c r="K218">
        <v>4.2034242673932999E-2</v>
      </c>
      <c r="O218" s="61" t="s">
        <v>75</v>
      </c>
      <c r="P218">
        <v>-0.21071558434428819</v>
      </c>
      <c r="Q218">
        <v>-0.23295490375864489</v>
      </c>
      <c r="W218" s="57" t="s">
        <v>89</v>
      </c>
    </row>
    <row r="219" spans="1:25" x14ac:dyDescent="0.25">
      <c r="A219" s="61" t="s">
        <v>26</v>
      </c>
      <c r="B219">
        <v>-1.5606731451249569E-2</v>
      </c>
      <c r="C219">
        <v>8.8945199576381709E-2</v>
      </c>
      <c r="D219">
        <v>8.9417649049453596E-2</v>
      </c>
      <c r="H219" s="61" t="s">
        <v>76</v>
      </c>
      <c r="I219">
        <v>-0.14868569874550361</v>
      </c>
      <c r="J219">
        <v>-5.308417313637482E-2</v>
      </c>
      <c r="K219">
        <v>-3.2899030559080257E-2</v>
      </c>
      <c r="O219" s="61" t="s">
        <v>77</v>
      </c>
      <c r="P219">
        <v>-0.15013346974422359</v>
      </c>
      <c r="Q219">
        <v>-0.14879274097388559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0.16818860006928141</v>
      </c>
      <c r="Y220">
        <v>0.22476361258028471</v>
      </c>
    </row>
    <row r="221" spans="1:25" x14ac:dyDescent="0.25">
      <c r="W221" s="61" t="s">
        <v>21</v>
      </c>
      <c r="X221">
        <v>3.0746747202877411E-2</v>
      </c>
      <c r="Y221">
        <v>8.4512659775133711E-2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-1.8830527456222549E-2</v>
      </c>
      <c r="Y222">
        <v>-2.795351700781401E-2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1.326891027087679E-2</v>
      </c>
      <c r="Y223">
        <v>1.234841270974275E-2</v>
      </c>
    </row>
    <row r="224" spans="1:25" x14ac:dyDescent="0.25">
      <c r="A224" s="61" t="s">
        <v>17</v>
      </c>
      <c r="B224">
        <v>2.577906487263111E-3</v>
      </c>
      <c r="C224">
        <v>-2.8416460178834618E-2</v>
      </c>
      <c r="D224">
        <v>-1.7978808039404388E-2</v>
      </c>
      <c r="H224" s="61" t="s">
        <v>70</v>
      </c>
      <c r="I224">
        <v>5.9021207290364371E-2</v>
      </c>
      <c r="J224">
        <v>6.7083091183841509E-2</v>
      </c>
      <c r="K224">
        <v>5.9329108817603282E-2</v>
      </c>
      <c r="O224" s="61" t="s">
        <v>71</v>
      </c>
      <c r="P224">
        <v>-4.6698228687432883E-2</v>
      </c>
      <c r="Q224">
        <v>-2.638741374555684E-2</v>
      </c>
      <c r="W224" s="61" t="s">
        <v>28</v>
      </c>
      <c r="X224">
        <v>6.1253249924757121E-2</v>
      </c>
      <c r="Y224">
        <v>0.10359953104813829</v>
      </c>
    </row>
    <row r="225" spans="1:25" x14ac:dyDescent="0.25">
      <c r="A225" s="61" t="s">
        <v>20</v>
      </c>
      <c r="B225">
        <v>-8.8863729921208001E-2</v>
      </c>
      <c r="C225">
        <v>-0.14936839229079041</v>
      </c>
      <c r="D225">
        <v>-0.11045127812125501</v>
      </c>
      <c r="H225" s="61" t="s">
        <v>72</v>
      </c>
      <c r="I225">
        <v>-5.8533235372095732E-2</v>
      </c>
      <c r="J225">
        <v>5.0901276869163598E-2</v>
      </c>
      <c r="K225">
        <v>5.0354350635386798E-2</v>
      </c>
      <c r="O225" s="61" t="s">
        <v>73</v>
      </c>
      <c r="P225">
        <v>5.7177743621535729E-3</v>
      </c>
      <c r="Q225">
        <v>-3.8313694761792111E-2</v>
      </c>
      <c r="W225" s="61" t="s">
        <v>29</v>
      </c>
      <c r="X225">
        <v>0.1081047727364499</v>
      </c>
      <c r="Y225">
        <v>3.720950813305917E-2</v>
      </c>
    </row>
    <row r="226" spans="1:25" x14ac:dyDescent="0.25">
      <c r="A226" s="61" t="s">
        <v>23</v>
      </c>
      <c r="B226">
        <v>0.37330058515389097</v>
      </c>
      <c r="C226">
        <v>7.7349350682758139E-2</v>
      </c>
      <c r="D226">
        <v>8.1544283294628761E-2</v>
      </c>
      <c r="H226" s="61" t="s">
        <v>74</v>
      </c>
      <c r="I226">
        <v>-9.5084225837112013E-2</v>
      </c>
      <c r="J226">
        <v>-6.5825019101929158E-2</v>
      </c>
      <c r="K226">
        <v>-8.1706769636614815E-2</v>
      </c>
      <c r="O226" s="61" t="s">
        <v>75</v>
      </c>
      <c r="P226">
        <v>-9.4855680996422539E-2</v>
      </c>
      <c r="Q226">
        <v>-7.6925544124181761E-2</v>
      </c>
      <c r="W226" s="61" t="s">
        <v>31</v>
      </c>
      <c r="X226">
        <v>-6.7268247626243921E-2</v>
      </c>
      <c r="Y226">
        <v>-4.7064303340046902E-2</v>
      </c>
    </row>
    <row r="227" spans="1:25" x14ac:dyDescent="0.25">
      <c r="A227" s="61" t="s">
        <v>26</v>
      </c>
      <c r="B227">
        <v>6.4476460387318454E-2</v>
      </c>
      <c r="C227">
        <v>0.14589684089887431</v>
      </c>
      <c r="D227">
        <v>0.12796794978879489</v>
      </c>
      <c r="H227" s="61" t="s">
        <v>76</v>
      </c>
      <c r="I227">
        <v>-0.11177122034974379</v>
      </c>
      <c r="J227">
        <v>-0.15596321188603721</v>
      </c>
      <c r="K227">
        <v>-0.13646232476125711</v>
      </c>
      <c r="O227" s="61" t="s">
        <v>77</v>
      </c>
      <c r="P227">
        <v>-0.1076594047753389</v>
      </c>
      <c r="Q227">
        <v>-0.1205578085826873</v>
      </c>
      <c r="W227" s="61" t="s">
        <v>32</v>
      </c>
      <c r="X227">
        <v>2.175189775519645E-2</v>
      </c>
      <c r="Y227">
        <v>5.0789092491031239E-3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-9.4205609466606055E-2</v>
      </c>
      <c r="Y232">
        <v>-0.16650986159402739</v>
      </c>
    </row>
    <row r="233" spans="1:25" x14ac:dyDescent="0.25">
      <c r="W233" s="61" t="s">
        <v>21</v>
      </c>
      <c r="X233">
        <v>-5.5695345616183313E-2</v>
      </c>
      <c r="Y233">
        <v>-8.8891535834199092E-2</v>
      </c>
    </row>
    <row r="234" spans="1:25" x14ac:dyDescent="0.25">
      <c r="W234" s="61" t="s">
        <v>24</v>
      </c>
      <c r="X234">
        <v>0.68967522153111482</v>
      </c>
      <c r="Y234">
        <v>0.78705408608959992</v>
      </c>
    </row>
    <row r="235" spans="1:25" x14ac:dyDescent="0.25">
      <c r="W235" s="61" t="s">
        <v>27</v>
      </c>
      <c r="X235">
        <v>0.61495371407545529</v>
      </c>
      <c r="Y235">
        <v>0.70717678376192072</v>
      </c>
    </row>
    <row r="236" spans="1:25" x14ac:dyDescent="0.25">
      <c r="W236" s="61" t="s">
        <v>28</v>
      </c>
      <c r="X236">
        <v>-8.1367524109643881E-3</v>
      </c>
      <c r="Y236">
        <v>-0.15649315427418509</v>
      </c>
    </row>
    <row r="237" spans="1:25" x14ac:dyDescent="0.25">
      <c r="W237" s="61" t="s">
        <v>29</v>
      </c>
      <c r="X237">
        <v>-0.20869441298678129</v>
      </c>
      <c r="Y237">
        <v>-0.32165961334390519</v>
      </c>
    </row>
    <row r="238" spans="1:25" x14ac:dyDescent="0.25">
      <c r="W238" s="61" t="s">
        <v>31</v>
      </c>
      <c r="X238">
        <v>0.41369292475498348</v>
      </c>
      <c r="Y238">
        <v>0.55199228569710101</v>
      </c>
    </row>
    <row r="239" spans="1:25" x14ac:dyDescent="0.25">
      <c r="W239" s="61" t="s">
        <v>32</v>
      </c>
      <c r="X239">
        <v>0.56720472032523894</v>
      </c>
      <c r="Y239">
        <v>0.67313919410570189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-0.1592633535764755</v>
      </c>
      <c r="Y244">
        <v>-0.22072086105422911</v>
      </c>
    </row>
    <row r="245" spans="1:25" x14ac:dyDescent="0.25">
      <c r="W245" s="61" t="s">
        <v>21</v>
      </c>
      <c r="X245">
        <v>-0.18409776580497769</v>
      </c>
      <c r="Y245">
        <v>-0.20799707911367049</v>
      </c>
    </row>
    <row r="246" spans="1:25" x14ac:dyDescent="0.25">
      <c r="W246" s="61" t="s">
        <v>24</v>
      </c>
      <c r="X246">
        <v>0.10837804613513261</v>
      </c>
      <c r="Y246">
        <v>0.11231755636836251</v>
      </c>
    </row>
    <row r="247" spans="1:25" x14ac:dyDescent="0.25">
      <c r="W247" s="61" t="s">
        <v>27</v>
      </c>
      <c r="X247">
        <v>-7.9119453783579458E-3</v>
      </c>
      <c r="Y247">
        <v>-8.0374376244589998E-3</v>
      </c>
    </row>
    <row r="248" spans="1:25" x14ac:dyDescent="0.25">
      <c r="W248" s="61" t="s">
        <v>28</v>
      </c>
      <c r="X248">
        <v>-0.27840191017095473</v>
      </c>
      <c r="Y248">
        <v>-0.27412215055382788</v>
      </c>
    </row>
    <row r="249" spans="1:25" x14ac:dyDescent="0.25">
      <c r="W249" s="61" t="s">
        <v>29</v>
      </c>
      <c r="X249">
        <v>-0.13629789787758931</v>
      </c>
      <c r="Y249">
        <v>-0.1357923373593812</v>
      </c>
    </row>
    <row r="250" spans="1:25" x14ac:dyDescent="0.25">
      <c r="W250" s="61" t="s">
        <v>31</v>
      </c>
      <c r="X250">
        <v>0.146929659969119</v>
      </c>
      <c r="Y250">
        <v>9.7238157846717868E-2</v>
      </c>
    </row>
    <row r="251" spans="1:25" x14ac:dyDescent="0.25">
      <c r="W251" s="61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-5.4458730747463477E-2</v>
      </c>
      <c r="Y256">
        <v>-5.1924245467998453E-2</v>
      </c>
    </row>
    <row r="257" spans="1:25" x14ac:dyDescent="0.25">
      <c r="W257" s="61" t="s">
        <v>21</v>
      </c>
      <c r="X257">
        <v>-4.9970276450238139E-2</v>
      </c>
      <c r="Y257">
        <v>-5.2153050932062628E-2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0.35687621703986222</v>
      </c>
      <c r="Y258">
        <v>0.25638244034565189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0.26208261858239651</v>
      </c>
      <c r="Y259">
        <v>0.19813885507246701</v>
      </c>
    </row>
    <row r="260" spans="1:25" x14ac:dyDescent="0.25">
      <c r="A260" s="62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62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61" t="s">
        <v>28</v>
      </c>
      <c r="X260">
        <v>-1.2148135213600079E-2</v>
      </c>
      <c r="Y260">
        <v>-5.996710230619192E-2</v>
      </c>
    </row>
    <row r="261" spans="1:25" x14ac:dyDescent="0.25">
      <c r="A261" s="62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62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61" t="s">
        <v>29</v>
      </c>
      <c r="X261">
        <v>-8.0519009453921458E-2</v>
      </c>
      <c r="Y261">
        <v>-0.1010992883360063</v>
      </c>
    </row>
    <row r="262" spans="1:25" x14ac:dyDescent="0.25">
      <c r="A262" s="62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61" t="s">
        <v>31</v>
      </c>
      <c r="X262">
        <v>0.29391558898546372</v>
      </c>
      <c r="Y262">
        <v>0.14535760042376181</v>
      </c>
    </row>
    <row r="263" spans="1:25" x14ac:dyDescent="0.25">
      <c r="A263" s="62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61" t="s">
        <v>32</v>
      </c>
      <c r="X263">
        <v>2.5338788317304749E-2</v>
      </c>
      <c r="Y263">
        <v>1.4743027656542489E-2</v>
      </c>
    </row>
    <row r="264" spans="1:25" x14ac:dyDescent="0.25">
      <c r="A264" s="62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62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62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62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62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62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62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62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62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62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62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62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62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62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62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62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62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62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62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62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62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62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62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62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62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62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62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62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62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62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62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62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62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62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62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62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62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62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62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62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62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62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62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62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62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62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62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62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62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62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62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62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62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62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62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62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62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62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62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62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62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62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62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62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62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62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62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62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62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62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62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62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62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62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3.5973867131262538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62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62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130.2038101425444</v>
      </c>
      <c r="L409" s="64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63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63" t="s">
        <v>133</v>
      </c>
      <c r="H410">
        <v>117.3823447422624</v>
      </c>
      <c r="L410" s="64" t="s">
        <v>133</v>
      </c>
      <c r="M410">
        <v>1</v>
      </c>
      <c r="N410">
        <v>1</v>
      </c>
      <c r="O410">
        <v>0.89863997615661095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63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63" t="s">
        <v>134</v>
      </c>
      <c r="H411">
        <v>211.76549805698451</v>
      </c>
      <c r="L411" s="64" t="s">
        <v>134</v>
      </c>
      <c r="M411">
        <v>0.8285387471675163</v>
      </c>
      <c r="N411">
        <v>0.72303668002948007</v>
      </c>
      <c r="O411">
        <v>0.66914188995132162</v>
      </c>
      <c r="P411">
        <v>0.6470996582382641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63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63" t="s">
        <v>135</v>
      </c>
      <c r="H412">
        <v>87.603727222171926</v>
      </c>
      <c r="L412" s="64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63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63" t="s">
        <v>136</v>
      </c>
      <c r="H413">
        <v>108.8578436027293</v>
      </c>
      <c r="L413" s="64" t="s">
        <v>136</v>
      </c>
      <c r="M413">
        <v>0.86744934973075205</v>
      </c>
      <c r="N413">
        <v>0.70973025088037034</v>
      </c>
      <c r="O413">
        <v>0.77084818130873489</v>
      </c>
      <c r="P413">
        <v>0.77372930713716992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63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63" t="s">
        <v>137</v>
      </c>
      <c r="H414">
        <v>66.880082287077158</v>
      </c>
      <c r="L414" s="64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63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63" t="s">
        <v>138</v>
      </c>
      <c r="H415">
        <v>116.29023716763091</v>
      </c>
      <c r="L415" s="64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63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63" t="s">
        <v>139</v>
      </c>
      <c r="H416">
        <v>97.396261615453483</v>
      </c>
      <c r="L416" s="64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63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63" t="s">
        <v>140</v>
      </c>
      <c r="H417">
        <v>92.318967054523853</v>
      </c>
      <c r="L417" s="64" t="s">
        <v>140</v>
      </c>
      <c r="M417">
        <v>0.71760393173140968</v>
      </c>
      <c r="N417">
        <v>0.55086232135942226</v>
      </c>
      <c r="O417">
        <v>0.61756282152760711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63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63" t="s">
        <v>141</v>
      </c>
      <c r="H418">
        <v>38.186073279979908</v>
      </c>
      <c r="L418" s="64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0.44782205898275612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63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63" t="s">
        <v>142</v>
      </c>
      <c r="H419">
        <v>105.21321536354441</v>
      </c>
      <c r="L419" s="64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63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63" t="s">
        <v>143</v>
      </c>
      <c r="H420">
        <v>110.53386982133379</v>
      </c>
      <c r="L420" s="64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63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103.29056802758809</v>
      </c>
      <c r="L432" s="64" t="s">
        <v>146</v>
      </c>
      <c r="M432">
        <v>0.59310722184143039</v>
      </c>
      <c r="N432">
        <v>0.82803793751203902</v>
      </c>
      <c r="O432">
        <v>0.90572360388356554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63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63" t="s">
        <v>133</v>
      </c>
      <c r="H433">
        <v>37.085960163412047</v>
      </c>
      <c r="L433" s="64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63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63" t="s">
        <v>134</v>
      </c>
      <c r="H434">
        <v>32.409702311820958</v>
      </c>
      <c r="L434" s="64" t="s">
        <v>148</v>
      </c>
      <c r="M434">
        <v>0.33008654760029288</v>
      </c>
      <c r="N434">
        <v>0.37443339993730562</v>
      </c>
      <c r="O434">
        <v>0.37520756235619213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63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63" t="s">
        <v>135</v>
      </c>
      <c r="H435">
        <v>19.41558054672274</v>
      </c>
      <c r="L435" s="64" t="s">
        <v>149</v>
      </c>
      <c r="M435">
        <v>0.6110543670595826</v>
      </c>
      <c r="N435">
        <v>0.63708343467383344</v>
      </c>
      <c r="O435">
        <v>0.36515087835914961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63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63" t="s">
        <v>136</v>
      </c>
      <c r="H436">
        <v>34.578386250970127</v>
      </c>
      <c r="L436" s="64" t="s">
        <v>150</v>
      </c>
      <c r="M436">
        <v>0.58742413430845575</v>
      </c>
      <c r="N436">
        <v>0.61960395185949924</v>
      </c>
      <c r="O436">
        <v>0.75394109054592795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63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63" t="s">
        <v>137</v>
      </c>
      <c r="H437">
        <v>41.744101329356987</v>
      </c>
      <c r="L437" s="64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63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63" t="s">
        <v>138</v>
      </c>
      <c r="H438">
        <v>47.889384246324198</v>
      </c>
      <c r="L438" s="64" t="s">
        <v>187</v>
      </c>
      <c r="M438">
        <v>1</v>
      </c>
      <c r="N438">
        <v>0.67149426048427152</v>
      </c>
      <c r="O438">
        <v>0.65073187551641332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63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63" t="s">
        <v>139</v>
      </c>
      <c r="H439">
        <v>40.480417803365413</v>
      </c>
    </row>
    <row r="440" spans="1:20" x14ac:dyDescent="0.25">
      <c r="A440" s="63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63" t="s">
        <v>140</v>
      </c>
      <c r="H440">
        <v>40.619559134772011</v>
      </c>
    </row>
    <row r="441" spans="1:20" x14ac:dyDescent="0.25">
      <c r="A441" s="63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63" t="s">
        <v>141</v>
      </c>
      <c r="H441">
        <v>28.493001869486779</v>
      </c>
    </row>
    <row r="442" spans="1:20" x14ac:dyDescent="0.25">
      <c r="A442" s="63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63" t="s">
        <v>142</v>
      </c>
      <c r="H442">
        <v>23.275143520918949</v>
      </c>
    </row>
    <row r="443" spans="1:20" x14ac:dyDescent="0.25">
      <c r="A443" s="63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63" t="s">
        <v>143</v>
      </c>
      <c r="H443">
        <v>16.844237799744771</v>
      </c>
    </row>
    <row r="444" spans="1:20" x14ac:dyDescent="0.25">
      <c r="A444" s="63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1039.216459896237</v>
      </c>
      <c r="L455" s="64" t="s">
        <v>146</v>
      </c>
      <c r="M455">
        <v>1</v>
      </c>
      <c r="N455">
        <v>0.93684814907288083</v>
      </c>
      <c r="O455">
        <v>0.69987748643062364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63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63" t="s">
        <v>147</v>
      </c>
      <c r="H456">
        <v>719.94042187821356</v>
      </c>
      <c r="L456" s="64" t="s">
        <v>147</v>
      </c>
      <c r="M456">
        <v>0.55960917798009202</v>
      </c>
      <c r="N456">
        <v>0.81402132066407551</v>
      </c>
      <c r="O456">
        <v>0.47224440180499733</v>
      </c>
      <c r="P456">
        <v>0.79104465298976467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63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63" t="s">
        <v>148</v>
      </c>
      <c r="H457">
        <v>102.3731081178923</v>
      </c>
      <c r="L457" s="64" t="s">
        <v>148</v>
      </c>
      <c r="M457">
        <v>0.74160948560349516</v>
      </c>
      <c r="N457">
        <v>0.84221852597550895</v>
      </c>
      <c r="O457">
        <v>0.99999999999999989</v>
      </c>
      <c r="P457">
        <v>0.57019899374392502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63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63" t="s">
        <v>149</v>
      </c>
      <c r="H458">
        <v>68.063356011227441</v>
      </c>
      <c r="L458" s="64" t="s">
        <v>149</v>
      </c>
      <c r="M458">
        <v>0.5773067587545303</v>
      </c>
      <c r="N458">
        <v>1</v>
      </c>
      <c r="O458">
        <v>0.78187763140374378</v>
      </c>
      <c r="P458">
        <v>0.99866321987087969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63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63" t="s">
        <v>150</v>
      </c>
      <c r="H459">
        <v>24.565157920838399</v>
      </c>
      <c r="L459" s="64" t="s">
        <v>150</v>
      </c>
      <c r="M459">
        <v>0.62283206522248535</v>
      </c>
      <c r="N459">
        <v>0.91446905211168961</v>
      </c>
      <c r="O459">
        <v>0.57651741695240921</v>
      </c>
      <c r="P459">
        <v>0.99999999999999989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63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63" t="s">
        <v>151</v>
      </c>
      <c r="H460">
        <v>51.608454153717659</v>
      </c>
      <c r="L460" s="64" t="s">
        <v>151</v>
      </c>
      <c r="M460">
        <v>0.62853868662321255</v>
      </c>
      <c r="N460">
        <v>0.77207962374488837</v>
      </c>
      <c r="O460">
        <v>0.46926279002067289</v>
      </c>
      <c r="P460">
        <v>0.20015933335242969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63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63" t="s">
        <v>187</v>
      </c>
      <c r="H461">
        <v>21.541965994766421</v>
      </c>
      <c r="L461" s="64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0.32576555539222229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63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138.19810201784901</v>
      </c>
      <c r="L478" s="64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0.64218272084871619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63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63" t="s">
        <v>147</v>
      </c>
      <c r="H479">
        <v>379.55997218932413</v>
      </c>
      <c r="L479" s="64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0.86403636998125588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63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63" t="s">
        <v>148</v>
      </c>
      <c r="H480">
        <v>146.542328411375</v>
      </c>
      <c r="L480" s="64" t="s">
        <v>134</v>
      </c>
      <c r="M480">
        <v>0.79319213719959392</v>
      </c>
      <c r="N480">
        <v>1</v>
      </c>
      <c r="O480">
        <v>0.65456996947245694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63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63" t="s">
        <v>149</v>
      </c>
      <c r="H481">
        <v>246.14001337917551</v>
      </c>
      <c r="L481" s="64" t="s">
        <v>135</v>
      </c>
      <c r="M481">
        <v>0.7921796068203133</v>
      </c>
      <c r="N481">
        <v>0.8583457627281712</v>
      </c>
      <c r="O481">
        <v>0.57879312031720642</v>
      </c>
      <c r="P481">
        <v>0.93663619310628676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63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63" t="s">
        <v>150</v>
      </c>
      <c r="H482">
        <v>78.065089234268541</v>
      </c>
      <c r="L482" s="64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63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63" t="s">
        <v>151</v>
      </c>
      <c r="H483">
        <v>182.41929722078041</v>
      </c>
      <c r="L483" s="64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63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63" t="s">
        <v>187</v>
      </c>
      <c r="H484">
        <v>53.756888581120208</v>
      </c>
      <c r="L484" s="64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63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64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64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0.99053563438645276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64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64" t="s">
        <v>142</v>
      </c>
      <c r="M488">
        <v>0.55069893010061599</v>
      </c>
      <c r="N488">
        <v>0.79925023486831637</v>
      </c>
      <c r="O488">
        <v>0.48437036304915332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64" t="s">
        <v>143</v>
      </c>
      <c r="M489">
        <v>0.59189434600996016</v>
      </c>
      <c r="N489">
        <v>0.66771752666577577</v>
      </c>
      <c r="O489">
        <v>0.47171252902083383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125.40598860166411</v>
      </c>
      <c r="L501" s="64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0.63881494713580844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63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63" t="s">
        <v>133</v>
      </c>
      <c r="H502">
        <v>230.8698713695961</v>
      </c>
      <c r="L502" s="64" t="s">
        <v>133</v>
      </c>
      <c r="M502">
        <v>0.31008844371144101</v>
      </c>
      <c r="N502">
        <v>0.62494287056797027</v>
      </c>
      <c r="O502">
        <v>0.42415159567449251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63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63" t="s">
        <v>134</v>
      </c>
      <c r="H503">
        <v>595.69506562404695</v>
      </c>
      <c r="L503" s="64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63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63" t="s">
        <v>135</v>
      </c>
      <c r="H504">
        <v>585.57751710766661</v>
      </c>
      <c r="L504" s="64" t="s">
        <v>135</v>
      </c>
      <c r="M504">
        <v>0.36683122908624288</v>
      </c>
      <c r="N504">
        <v>1</v>
      </c>
      <c r="O504">
        <v>0.4733260860855652</v>
      </c>
      <c r="P504">
        <v>0.79820841245974039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63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63" t="s">
        <v>136</v>
      </c>
      <c r="H505">
        <v>722.59121491484507</v>
      </c>
      <c r="L505" s="64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63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63" t="s">
        <v>137</v>
      </c>
      <c r="H506">
        <v>278.32526907633121</v>
      </c>
      <c r="L506" s="64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63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63" t="s">
        <v>138</v>
      </c>
      <c r="H507">
        <v>330.00725285442792</v>
      </c>
      <c r="L507" s="64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0.70404990636414877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63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63" t="s">
        <v>139</v>
      </c>
      <c r="H508">
        <v>567.49366346627482</v>
      </c>
      <c r="L508" s="64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63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63" t="s">
        <v>140</v>
      </c>
      <c r="H509">
        <v>1073.4225559382289</v>
      </c>
      <c r="L509" s="64" t="s">
        <v>140</v>
      </c>
      <c r="M509">
        <v>0.29831162590360327</v>
      </c>
      <c r="N509">
        <v>0.4086200507062025</v>
      </c>
      <c r="O509">
        <v>0.31207204776459319</v>
      </c>
      <c r="P509">
        <v>0.39831748830690861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63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63" t="s">
        <v>141</v>
      </c>
      <c r="H510">
        <v>421.4790732084125</v>
      </c>
      <c r="L510" s="64" t="s">
        <v>141</v>
      </c>
      <c r="M510">
        <v>0.31871022800055981</v>
      </c>
      <c r="N510">
        <v>0.64079623884154657</v>
      </c>
      <c r="O510">
        <v>0.3483496676601307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63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63" t="s">
        <v>142</v>
      </c>
      <c r="H511">
        <v>277.41210682912299</v>
      </c>
      <c r="L511" s="64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0.63163448337739714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63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63" t="s">
        <v>143</v>
      </c>
      <c r="H512">
        <v>259.29193562300861</v>
      </c>
      <c r="L512" s="64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0.60673005546448955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63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67.100121368658506</v>
      </c>
      <c r="L524" s="64" t="s">
        <v>132</v>
      </c>
      <c r="M524">
        <v>1</v>
      </c>
      <c r="N524">
        <v>0.96575047422252214</v>
      </c>
      <c r="O524">
        <v>0.72442004031864349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63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63" t="s">
        <v>133</v>
      </c>
      <c r="H525">
        <v>54.603680018274581</v>
      </c>
      <c r="L525" s="64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63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63" t="s">
        <v>134</v>
      </c>
      <c r="H526">
        <v>38.213144947449983</v>
      </c>
      <c r="L526" s="64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0.72421122711079033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63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63" t="s">
        <v>135</v>
      </c>
      <c r="H527">
        <v>16.42432321843577</v>
      </c>
      <c r="L527" s="64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0.6345774075005135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63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63" t="s">
        <v>136</v>
      </c>
      <c r="H528">
        <v>41.621567339957487</v>
      </c>
      <c r="L528" s="64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0.53050818684150791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63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63" t="s">
        <v>137</v>
      </c>
      <c r="H529">
        <v>74.342985713713972</v>
      </c>
      <c r="L529" s="64" t="s">
        <v>137</v>
      </c>
      <c r="M529">
        <v>0.69583727716091182</v>
      </c>
      <c r="N529">
        <v>0.94621099364871875</v>
      </c>
      <c r="O529">
        <v>0.69527304739745699</v>
      </c>
      <c r="P529">
        <v>0.76187760035364582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63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63" t="s">
        <v>138</v>
      </c>
      <c r="H530">
        <v>123.4733044271014</v>
      </c>
      <c r="L530" s="64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0.65977856996614581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63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63" t="s">
        <v>139</v>
      </c>
      <c r="H531">
        <v>52.34455318715375</v>
      </c>
      <c r="L531" s="64" t="s">
        <v>139</v>
      </c>
      <c r="M531">
        <v>0.83555026520303111</v>
      </c>
      <c r="N531">
        <v>1</v>
      </c>
      <c r="O531">
        <v>1</v>
      </c>
      <c r="P531">
        <v>0.99999999999999989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63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63" t="s">
        <v>140</v>
      </c>
      <c r="H532">
        <v>53.214015471021682</v>
      </c>
      <c r="L532" s="64" t="s">
        <v>140</v>
      </c>
      <c r="M532">
        <v>0.61911979971448006</v>
      </c>
      <c r="N532">
        <v>0.78183450913869545</v>
      </c>
      <c r="O532">
        <v>0.59168905357164558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63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63" t="s">
        <v>141</v>
      </c>
      <c r="H533">
        <v>48.531721233143926</v>
      </c>
      <c r="L533" s="64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63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63" t="s">
        <v>142</v>
      </c>
      <c r="H534">
        <v>112.91402798454899</v>
      </c>
      <c r="L534" s="64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63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63" t="s">
        <v>143</v>
      </c>
      <c r="H535">
        <v>56.221396607712997</v>
      </c>
      <c r="L535" s="64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63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620.64467543275839</v>
      </c>
      <c r="L547" s="64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3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63" t="s">
        <v>133</v>
      </c>
      <c r="H548">
        <v>611.94828456851019</v>
      </c>
      <c r="L548" s="64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63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63" t="s">
        <v>134</v>
      </c>
      <c r="H549">
        <v>659.32802315349829</v>
      </c>
      <c r="L549" s="64" t="s">
        <v>148</v>
      </c>
      <c r="M549">
        <v>0.94457642649731899</v>
      </c>
      <c r="N549">
        <v>0.31611400951876512</v>
      </c>
      <c r="O549">
        <v>0.62816341310674928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63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63" t="s">
        <v>135</v>
      </c>
      <c r="H550">
        <v>2113.8416736793752</v>
      </c>
      <c r="L550" s="64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63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63" t="s">
        <v>136</v>
      </c>
      <c r="H551">
        <v>2507.515400668372</v>
      </c>
      <c r="L551" s="64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63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63" t="s">
        <v>137</v>
      </c>
      <c r="H552">
        <v>4031.2743257000729</v>
      </c>
      <c r="L552" s="64" t="s">
        <v>151</v>
      </c>
      <c r="M552">
        <v>0.86617394095170974</v>
      </c>
      <c r="N552">
        <v>0.63335447122131316</v>
      </c>
      <c r="O552">
        <v>0.73849393918886264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63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63" t="s">
        <v>138</v>
      </c>
      <c r="H553">
        <v>1359.466409721806</v>
      </c>
      <c r="L553" s="64" t="s">
        <v>187</v>
      </c>
      <c r="M553">
        <v>1</v>
      </c>
      <c r="N553">
        <v>0.99999999999999989</v>
      </c>
      <c r="O553">
        <v>1</v>
      </c>
      <c r="P553">
        <v>0.96794784430872283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63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63" t="s">
        <v>139</v>
      </c>
      <c r="H554">
        <v>1565.912427663216</v>
      </c>
    </row>
    <row r="555" spans="1:20" x14ac:dyDescent="0.25">
      <c r="A555" s="63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63" t="s">
        <v>140</v>
      </c>
      <c r="H555">
        <v>379.56035787840352</v>
      </c>
    </row>
    <row r="556" spans="1:20" x14ac:dyDescent="0.25">
      <c r="A556" s="63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63" t="s">
        <v>141</v>
      </c>
      <c r="H556">
        <v>1477.430109832261</v>
      </c>
    </row>
    <row r="557" spans="1:20" x14ac:dyDescent="0.25">
      <c r="A557" s="63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63" t="s">
        <v>142</v>
      </c>
      <c r="H557">
        <v>291.61486545838881</v>
      </c>
    </row>
    <row r="558" spans="1:20" x14ac:dyDescent="0.25">
      <c r="A558" s="63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63" t="s">
        <v>143</v>
      </c>
      <c r="H558">
        <v>568.2978623119136</v>
      </c>
    </row>
    <row r="559" spans="1:20" x14ac:dyDescent="0.25">
      <c r="A559" s="63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213.78096241139491</v>
      </c>
      <c r="L570" s="64" t="s">
        <v>132</v>
      </c>
      <c r="M570">
        <v>0.88197022535315939</v>
      </c>
      <c r="N570">
        <v>0.92099748442319418</v>
      </c>
      <c r="O570">
        <v>0.82181031557090312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63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63" t="s">
        <v>133</v>
      </c>
      <c r="H571">
        <v>168.65821928237341</v>
      </c>
      <c r="L571" s="64" t="s">
        <v>133</v>
      </c>
      <c r="M571">
        <v>0.8017162798950771</v>
      </c>
      <c r="N571">
        <v>1</v>
      </c>
      <c r="O571">
        <v>0.82062682466086689</v>
      </c>
      <c r="P571">
        <v>0.97177652463155872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63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63" t="s">
        <v>134</v>
      </c>
      <c r="H572">
        <v>215.89088660651689</v>
      </c>
      <c r="L572" s="64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0.76326320244587231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63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63" t="s">
        <v>135</v>
      </c>
      <c r="H573">
        <v>62.77776285195889</v>
      </c>
      <c r="L573" s="64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0.90306447070670259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63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63" t="s">
        <v>136</v>
      </c>
      <c r="H574">
        <v>105.7432565259773</v>
      </c>
      <c r="L574" s="64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63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63" t="s">
        <v>137</v>
      </c>
      <c r="H575">
        <v>98.031853130001167</v>
      </c>
      <c r="L575" s="64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63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63" t="s">
        <v>138</v>
      </c>
      <c r="H576">
        <v>80.280627530770744</v>
      </c>
      <c r="L576" s="64" t="s">
        <v>138</v>
      </c>
      <c r="M576">
        <v>0.91065570336583235</v>
      </c>
      <c r="N576">
        <v>0.86661937189206151</v>
      </c>
      <c r="O576">
        <v>0.60196236220622457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63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63" t="s">
        <v>139</v>
      </c>
      <c r="H577">
        <v>62.790657806971318</v>
      </c>
      <c r="L577" s="64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63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63" t="s">
        <v>140</v>
      </c>
      <c r="H578">
        <v>81.135620819138722</v>
      </c>
      <c r="L578" s="64" t="s">
        <v>140</v>
      </c>
      <c r="M578">
        <v>0.37402776781600272</v>
      </c>
      <c r="N578">
        <v>0.47526466341442392</v>
      </c>
      <c r="O578">
        <v>0.68718205936756638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63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63" t="s">
        <v>141</v>
      </c>
      <c r="H579">
        <v>252.13720785932071</v>
      </c>
      <c r="L579" s="64" t="s">
        <v>141</v>
      </c>
      <c r="M579">
        <v>0.3344404454677472</v>
      </c>
      <c r="N579">
        <v>0.57789780781852129</v>
      </c>
      <c r="O579">
        <v>0.465842081180322</v>
      </c>
      <c r="P579">
        <v>0.67370258326273846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63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63" t="s">
        <v>142</v>
      </c>
      <c r="H580">
        <v>52.388907319640502</v>
      </c>
      <c r="L580" s="64" t="s">
        <v>142</v>
      </c>
      <c r="M580">
        <v>0.79286550976483283</v>
      </c>
      <c r="N580">
        <v>0.79563727973678811</v>
      </c>
      <c r="O580">
        <v>0.79301162941464975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63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63" t="s">
        <v>143</v>
      </c>
      <c r="H581">
        <v>75.58107022097245</v>
      </c>
      <c r="L581" s="64" t="s">
        <v>143</v>
      </c>
      <c r="M581">
        <v>1</v>
      </c>
      <c r="N581">
        <v>0.7529069797067921</v>
      </c>
      <c r="O581">
        <v>0.77045531902153619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63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226.9544386180188</v>
      </c>
      <c r="L593" s="64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0.52322772581198063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63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63" t="s">
        <v>147</v>
      </c>
      <c r="H594">
        <v>221.13735075375851</v>
      </c>
      <c r="L594" s="64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63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63" t="s">
        <v>148</v>
      </c>
      <c r="H595">
        <v>112.9828179424259</v>
      </c>
      <c r="L595" s="64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0.95175203248085338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63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63" t="s">
        <v>149</v>
      </c>
      <c r="H596">
        <v>75.125708352229267</v>
      </c>
      <c r="L596" s="64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63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63" t="s">
        <v>150</v>
      </c>
      <c r="H597">
        <v>52.578822597085413</v>
      </c>
      <c r="L597" s="64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0.98061297779973244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63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63" t="s">
        <v>151</v>
      </c>
      <c r="H598">
        <v>21.87628737281722</v>
      </c>
      <c r="L598" s="64" t="s">
        <v>137</v>
      </c>
      <c r="M598">
        <v>0.1219018579083279</v>
      </c>
      <c r="N598">
        <v>0.14991347359615589</v>
      </c>
      <c r="O598">
        <v>0.17824212826975791</v>
      </c>
      <c r="P598">
        <v>9.2176749549830211E-2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63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63" t="s">
        <v>187</v>
      </c>
      <c r="H599">
        <v>23.362244259193311</v>
      </c>
      <c r="L599" s="64" t="s">
        <v>138</v>
      </c>
      <c r="M599">
        <v>0.1389799057978213</v>
      </c>
      <c r="N599">
        <v>0.1760777523047877</v>
      </c>
      <c r="O599">
        <v>0.34842337455915479</v>
      </c>
      <c r="P599">
        <v>0.19481455747996809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63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64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0.30008599084853838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64" t="s">
        <v>140</v>
      </c>
      <c r="M601">
        <v>0.64563209567021052</v>
      </c>
      <c r="N601">
        <v>0.57692845830989592</v>
      </c>
      <c r="O601">
        <v>0.5747073165021036</v>
      </c>
      <c r="P601">
        <v>0.47124301173281791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64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64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0.46033935245802371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64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0.73354480108102449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3.517011671363182</v>
      </c>
      <c r="C616">
        <v>3.7899151948630299</v>
      </c>
    </row>
    <row r="617" spans="1:3" x14ac:dyDescent="0.25">
      <c r="A617" s="57" t="s">
        <v>20</v>
      </c>
      <c r="B617">
        <v>21.168815730079078</v>
      </c>
      <c r="C617">
        <v>36.300185401551893</v>
      </c>
    </row>
    <row r="618" spans="1:3" x14ac:dyDescent="0.25">
      <c r="A618" s="57" t="s">
        <v>23</v>
      </c>
      <c r="B618">
        <v>1.4777965214955711</v>
      </c>
      <c r="C618">
        <v>2.2808491795495169</v>
      </c>
    </row>
    <row r="619" spans="1:3" x14ac:dyDescent="0.25">
      <c r="A619" s="57" t="s">
        <v>26</v>
      </c>
      <c r="B619">
        <v>1.811078681929444</v>
      </c>
      <c r="C619">
        <v>1.4132781373915591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3.8278274267318309</v>
      </c>
      <c r="C629">
        <v>5.3943349017761637</v>
      </c>
    </row>
    <row r="630" spans="1:3" x14ac:dyDescent="0.25">
      <c r="A630" s="57" t="s">
        <v>20</v>
      </c>
      <c r="B630">
        <v>19.506855666951449</v>
      </c>
      <c r="C630">
        <v>52.343203165591447</v>
      </c>
    </row>
    <row r="631" spans="1:3" x14ac:dyDescent="0.25">
      <c r="A631" s="57" t="s">
        <v>23</v>
      </c>
      <c r="B631">
        <v>1.219763913423868</v>
      </c>
      <c r="C631">
        <v>1.4236082992234591</v>
      </c>
    </row>
    <row r="632" spans="1:3" x14ac:dyDescent="0.25">
      <c r="A632" s="57" t="s">
        <v>26</v>
      </c>
      <c r="B632">
        <v>1.676800569872799</v>
      </c>
      <c r="C632">
        <v>1.07094083675856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1.8153349745644221</v>
      </c>
      <c r="C642">
        <v>3.073134026640755</v>
      </c>
    </row>
    <row r="643" spans="1:3" x14ac:dyDescent="0.25">
      <c r="A643" s="57" t="s">
        <v>20</v>
      </c>
      <c r="B643">
        <v>8.5784203272882831</v>
      </c>
      <c r="C643">
        <v>27.034974917819689</v>
      </c>
    </row>
    <row r="644" spans="1:3" x14ac:dyDescent="0.25">
      <c r="A644" s="57" t="s">
        <v>23</v>
      </c>
      <c r="B644">
        <v>5.6105749484751533</v>
      </c>
      <c r="C644">
        <v>3.739107962068668</v>
      </c>
    </row>
    <row r="645" spans="1:3" x14ac:dyDescent="0.25">
      <c r="A645" s="57" t="s">
        <v>26</v>
      </c>
      <c r="B645">
        <v>3.6531193554338621</v>
      </c>
      <c r="C645">
        <v>3.5764076827019768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1.4081417953839499</v>
      </c>
      <c r="C655">
        <v>2.2968891981136008</v>
      </c>
    </row>
    <row r="656" spans="1:3" x14ac:dyDescent="0.25">
      <c r="A656" s="57" t="s">
        <v>20</v>
      </c>
      <c r="B656">
        <v>6.4411059836281979</v>
      </c>
      <c r="C656">
        <v>17.8415332465697</v>
      </c>
    </row>
    <row r="657" spans="1:3" x14ac:dyDescent="0.25">
      <c r="A657" s="57" t="s">
        <v>23</v>
      </c>
      <c r="B657">
        <v>11.285386257853309</v>
      </c>
      <c r="C657">
        <v>4.2530483296178296</v>
      </c>
    </row>
    <row r="658" spans="1:3" x14ac:dyDescent="0.25">
      <c r="A658" s="57" t="s">
        <v>26</v>
      </c>
      <c r="B658">
        <v>7.5404954344681459</v>
      </c>
      <c r="C658">
        <v>3.9922507968070722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4.4011827652323472</v>
      </c>
      <c r="C668">
        <v>4.8996643526347849</v>
      </c>
    </row>
    <row r="669" spans="1:3" x14ac:dyDescent="0.25">
      <c r="A669" s="57" t="s">
        <v>20</v>
      </c>
      <c r="B669">
        <v>25.33201648646159</v>
      </c>
      <c r="C669">
        <v>45.693909558104828</v>
      </c>
    </row>
    <row r="670" spans="1:3" x14ac:dyDescent="0.25">
      <c r="A670" s="57" t="s">
        <v>23</v>
      </c>
      <c r="B670">
        <v>2.5588505424543539</v>
      </c>
      <c r="C670">
        <v>3.335585840416607</v>
      </c>
    </row>
    <row r="671" spans="1:3" x14ac:dyDescent="0.25">
      <c r="A671" s="57" t="s">
        <v>26</v>
      </c>
      <c r="B671">
        <v>2.4197564108145091</v>
      </c>
      <c r="C671">
        <v>2.1585857138346372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2.7783779736649552</v>
      </c>
      <c r="C681">
        <v>3.5265087370096802</v>
      </c>
    </row>
    <row r="682" spans="1:3" x14ac:dyDescent="0.25">
      <c r="A682" s="57" t="s">
        <v>20</v>
      </c>
      <c r="B682">
        <v>13.741444373948539</v>
      </c>
      <c r="C682">
        <v>35.80485933471644</v>
      </c>
    </row>
    <row r="683" spans="1:3" x14ac:dyDescent="0.25">
      <c r="A683" s="57" t="s">
        <v>23</v>
      </c>
      <c r="B683">
        <v>1.3203440620010629</v>
      </c>
      <c r="C683">
        <v>1.4788834114570979</v>
      </c>
    </row>
    <row r="684" spans="1:3" x14ac:dyDescent="0.25">
      <c r="A684" s="57" t="s">
        <v>26</v>
      </c>
      <c r="B684">
        <v>1.6980899836667911</v>
      </c>
      <c r="C684">
        <v>1.041848497310242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3.212746749377339</v>
      </c>
      <c r="C694">
        <v>5.3280652464331633</v>
      </c>
    </row>
    <row r="695" spans="1:3" x14ac:dyDescent="0.25">
      <c r="A695" s="57" t="s">
        <v>20</v>
      </c>
      <c r="B695">
        <v>12.27321742744256</v>
      </c>
      <c r="C695">
        <v>52.332261430455297</v>
      </c>
    </row>
    <row r="696" spans="1:3" x14ac:dyDescent="0.25">
      <c r="A696" s="57" t="s">
        <v>23</v>
      </c>
      <c r="B696">
        <v>2.658524386085459</v>
      </c>
      <c r="C696">
        <v>2.1560096609340098</v>
      </c>
    </row>
    <row r="697" spans="1:3" x14ac:dyDescent="0.25">
      <c r="A697" s="57" t="s">
        <v>26</v>
      </c>
      <c r="B697">
        <v>2.341977274626593</v>
      </c>
      <c r="C697">
        <v>2.5104016210888771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1.962866186204776</v>
      </c>
      <c r="C707">
        <v>4.1801709446490083</v>
      </c>
    </row>
    <row r="708" spans="1:3" x14ac:dyDescent="0.25">
      <c r="A708" s="57" t="s">
        <v>20</v>
      </c>
      <c r="B708">
        <v>10.19746872890771</v>
      </c>
      <c r="C708">
        <v>60.627284171547068</v>
      </c>
    </row>
    <row r="709" spans="1:3" x14ac:dyDescent="0.25">
      <c r="A709" s="57" t="s">
        <v>23</v>
      </c>
      <c r="B709">
        <v>1.705103211764178</v>
      </c>
      <c r="C709">
        <v>1.542054603351386</v>
      </c>
    </row>
    <row r="710" spans="1:3" x14ac:dyDescent="0.25">
      <c r="A710" s="57" t="s">
        <v>26</v>
      </c>
      <c r="B710">
        <v>1.743145326000896</v>
      </c>
      <c r="C710">
        <v>1.482159343040828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2.5729667620042531</v>
      </c>
      <c r="C720">
        <v>3.3890089497093938</v>
      </c>
    </row>
    <row r="721" spans="1:3" x14ac:dyDescent="0.25">
      <c r="A721" s="57" t="s">
        <v>20</v>
      </c>
      <c r="B721">
        <v>11.90431054026854</v>
      </c>
      <c r="C721">
        <v>26.524892510282651</v>
      </c>
    </row>
    <row r="722" spans="1:3" x14ac:dyDescent="0.25">
      <c r="A722" s="57" t="s">
        <v>23</v>
      </c>
      <c r="B722">
        <v>4.3856990973535277</v>
      </c>
      <c r="C722">
        <v>4.6155016665008901</v>
      </c>
    </row>
    <row r="723" spans="1:3" x14ac:dyDescent="0.25">
      <c r="A723" s="57" t="s">
        <v>26</v>
      </c>
      <c r="B723">
        <v>3.1610375492682721</v>
      </c>
      <c r="C723">
        <v>4.6194977341895482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1.415526576847552</v>
      </c>
      <c r="C736">
        <v>1.7037412700016139</v>
      </c>
    </row>
    <row r="737" spans="1:3" x14ac:dyDescent="0.25">
      <c r="A737" s="57" t="s">
        <v>20</v>
      </c>
      <c r="B737">
        <v>4.1496058612719358</v>
      </c>
      <c r="C737">
        <v>6.2927991524119484</v>
      </c>
    </row>
    <row r="738" spans="1:3" x14ac:dyDescent="0.25">
      <c r="A738" s="57" t="s">
        <v>23</v>
      </c>
      <c r="B738">
        <v>1.748138884648798</v>
      </c>
      <c r="C738">
        <v>2.0875664655033379</v>
      </c>
    </row>
    <row r="739" spans="1:3" x14ac:dyDescent="0.25">
      <c r="A739" s="57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176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4.0787373254485706</v>
      </c>
      <c r="C8">
        <v>3.6429477668953321</v>
      </c>
      <c r="H8" s="60" t="s">
        <v>18</v>
      </c>
      <c r="I8">
        <v>8.7234100071100509E-2</v>
      </c>
      <c r="J8">
        <v>7.3400433858885616E-2</v>
      </c>
      <c r="P8" s="60" t="s">
        <v>19</v>
      </c>
      <c r="Q8">
        <v>0.4102040197191969</v>
      </c>
      <c r="R8">
        <v>-0.57446569796190627</v>
      </c>
    </row>
    <row r="9" spans="1:18" x14ac:dyDescent="0.25">
      <c r="A9" s="57" t="s">
        <v>20</v>
      </c>
      <c r="B9">
        <v>26.59643790529411</v>
      </c>
      <c r="C9">
        <v>30.37571534729836</v>
      </c>
      <c r="H9" s="60" t="s">
        <v>21</v>
      </c>
      <c r="I9">
        <v>7.1564836807008925E-2</v>
      </c>
      <c r="J9">
        <v>5.9884042922655319E-2</v>
      </c>
      <c r="P9" s="60" t="s">
        <v>22</v>
      </c>
      <c r="Q9">
        <v>3.763895209427139</v>
      </c>
      <c r="R9">
        <v>7.7695819859959139</v>
      </c>
    </row>
    <row r="10" spans="1:18" x14ac:dyDescent="0.25">
      <c r="A10" s="57" t="s">
        <v>23</v>
      </c>
      <c r="B10">
        <v>2.7951044923648669</v>
      </c>
      <c r="C10">
        <v>4.9115311220909437</v>
      </c>
      <c r="H10" s="60" t="s">
        <v>24</v>
      </c>
      <c r="I10">
        <v>9.6513104581263567E-2</v>
      </c>
      <c r="J10">
        <v>8.1576762117606241E-2</v>
      </c>
      <c r="P10" s="60" t="s">
        <v>25</v>
      </c>
      <c r="Q10">
        <v>23.706313708048761</v>
      </c>
      <c r="R10">
        <v>39.030025605232922</v>
      </c>
    </row>
    <row r="11" spans="1:18" x14ac:dyDescent="0.25">
      <c r="A11" s="57" t="s">
        <v>26</v>
      </c>
      <c r="B11">
        <v>6.3374007746829468</v>
      </c>
      <c r="C11">
        <v>4.3197590878058287</v>
      </c>
      <c r="H11" s="60" t="s">
        <v>27</v>
      </c>
      <c r="I11">
        <v>0.12563123230635059</v>
      </c>
      <c r="J11">
        <v>7.9525417914783764E-2</v>
      </c>
    </row>
    <row r="12" spans="1:18" x14ac:dyDescent="0.25">
      <c r="H12" s="60" t="s">
        <v>28</v>
      </c>
      <c r="I12">
        <v>7.2494358229202069E-2</v>
      </c>
      <c r="J12">
        <v>0.1002178630131513</v>
      </c>
    </row>
    <row r="13" spans="1:18" x14ac:dyDescent="0.25">
      <c r="H13" s="60" t="s">
        <v>29</v>
      </c>
      <c r="I13">
        <v>0.1226667255048164</v>
      </c>
      <c r="J13">
        <v>9.2931794158581216E-2</v>
      </c>
      <c r="P13" s="60" t="s">
        <v>30</v>
      </c>
      <c r="Q13">
        <v>393.81415352314309</v>
      </c>
    </row>
    <row r="14" spans="1:18" x14ac:dyDescent="0.25">
      <c r="H14" s="60" t="s">
        <v>31</v>
      </c>
      <c r="I14">
        <v>0.12620944925378669</v>
      </c>
      <c r="J14">
        <v>0.1229103730172184</v>
      </c>
    </row>
    <row r="15" spans="1:18" x14ac:dyDescent="0.25">
      <c r="H15" s="60" t="s">
        <v>32</v>
      </c>
      <c r="I15">
        <v>0.18725305712929771</v>
      </c>
      <c r="J15">
        <v>0.1212655466920735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4.2260468322501872</v>
      </c>
      <c r="C21">
        <v>3.601784019397237</v>
      </c>
      <c r="H21" s="60" t="s">
        <v>18</v>
      </c>
      <c r="I21">
        <v>0.2015100976852936</v>
      </c>
      <c r="J21">
        <v>0.24309421358434141</v>
      </c>
      <c r="P21" s="60" t="s">
        <v>19</v>
      </c>
      <c r="Q21">
        <v>-6.3957710633566964E-3</v>
      </c>
      <c r="R21">
        <v>-0.1483344792445237</v>
      </c>
    </row>
    <row r="22" spans="1:18" x14ac:dyDescent="0.25">
      <c r="A22" s="57" t="s">
        <v>20</v>
      </c>
      <c r="B22">
        <v>24.272908268291609</v>
      </c>
      <c r="C22">
        <v>24.662820267276231</v>
      </c>
      <c r="H22" s="60" t="s">
        <v>21</v>
      </c>
      <c r="I22">
        <v>0.54786148981099481</v>
      </c>
      <c r="J22">
        <v>0.41445487658883401</v>
      </c>
      <c r="P22" s="60" t="s">
        <v>22</v>
      </c>
      <c r="Q22">
        <v>2.561370911073849</v>
      </c>
      <c r="R22">
        <v>3.7201123424040299</v>
      </c>
    </row>
    <row r="23" spans="1:18" x14ac:dyDescent="0.25">
      <c r="A23" s="57" t="s">
        <v>23</v>
      </c>
      <c r="B23">
        <v>1.8020581551726</v>
      </c>
      <c r="C23">
        <v>1.7979795046999349</v>
      </c>
      <c r="H23" s="60" t="s">
        <v>24</v>
      </c>
      <c r="I23">
        <v>0.55525346991587188</v>
      </c>
      <c r="J23">
        <v>0.47941974916316887</v>
      </c>
      <c r="P23" s="60" t="s">
        <v>25</v>
      </c>
      <c r="Q23">
        <v>16.46203198768518</v>
      </c>
      <c r="R23">
        <v>22.317420888270561</v>
      </c>
    </row>
    <row r="24" spans="1:18" x14ac:dyDescent="0.25">
      <c r="A24" s="57" t="s">
        <v>26</v>
      </c>
      <c r="B24">
        <v>2.7245574885142232</v>
      </c>
      <c r="C24">
        <v>2.9288804216611939</v>
      </c>
      <c r="H24" s="60" t="s">
        <v>27</v>
      </c>
      <c r="I24">
        <v>0.37089767156507281</v>
      </c>
      <c r="J24">
        <v>0.41605269844946352</v>
      </c>
    </row>
    <row r="25" spans="1:18" x14ac:dyDescent="0.25">
      <c r="H25" s="60" t="s">
        <v>28</v>
      </c>
      <c r="I25">
        <v>0.35206205162741649</v>
      </c>
      <c r="J25">
        <v>0.36298493666874587</v>
      </c>
    </row>
    <row r="26" spans="1:18" x14ac:dyDescent="0.25">
      <c r="H26" s="60" t="s">
        <v>29</v>
      </c>
      <c r="I26">
        <v>0.37792413766147148</v>
      </c>
      <c r="J26">
        <v>0.44938255038450459</v>
      </c>
      <c r="P26" s="60" t="s">
        <v>30</v>
      </c>
      <c r="Q26">
        <v>190.93758283313969</v>
      </c>
    </row>
    <row r="27" spans="1:18" x14ac:dyDescent="0.25">
      <c r="H27" s="60" t="s">
        <v>31</v>
      </c>
      <c r="I27">
        <v>0.65029442530838177</v>
      </c>
      <c r="J27">
        <v>0.54455545446771447</v>
      </c>
    </row>
    <row r="28" spans="1:18" x14ac:dyDescent="0.25">
      <c r="H28" s="60" t="s">
        <v>32</v>
      </c>
      <c r="I28">
        <v>0.68942324077307116</v>
      </c>
      <c r="J28">
        <v>0.47122822173968337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5.929217820396409</v>
      </c>
      <c r="C34">
        <v>5.1150165764569904</v>
      </c>
      <c r="H34" s="60" t="s">
        <v>18</v>
      </c>
      <c r="I34">
        <v>0.39080773443998801</v>
      </c>
      <c r="J34">
        <v>0.29175737180623801</v>
      </c>
      <c r="P34" s="60" t="s">
        <v>19</v>
      </c>
      <c r="Q34">
        <v>3.6738453017872712</v>
      </c>
      <c r="R34">
        <v>-2.9529240802555088</v>
      </c>
    </row>
    <row r="35" spans="1:18" x14ac:dyDescent="0.25">
      <c r="A35" s="57" t="s">
        <v>20</v>
      </c>
      <c r="B35">
        <v>27.3078184525273</v>
      </c>
      <c r="C35">
        <v>38.569427831627543</v>
      </c>
      <c r="H35" s="60" t="s">
        <v>21</v>
      </c>
      <c r="I35">
        <v>0.2915513794846642</v>
      </c>
      <c r="J35">
        <v>0.22239699861983089</v>
      </c>
      <c r="P35" s="60" t="s">
        <v>22</v>
      </c>
      <c r="Q35">
        <v>15.83156066998966</v>
      </c>
      <c r="R35">
        <v>16.18760202373209</v>
      </c>
    </row>
    <row r="36" spans="1:18" x14ac:dyDescent="0.25">
      <c r="A36" s="57" t="s">
        <v>23</v>
      </c>
      <c r="B36">
        <v>16.305286422315291</v>
      </c>
      <c r="C36">
        <v>11.95590386744418</v>
      </c>
      <c r="H36" s="60" t="s">
        <v>24</v>
      </c>
      <c r="I36">
        <v>0.58321249690267374</v>
      </c>
      <c r="J36">
        <v>0.56332524718592414</v>
      </c>
      <c r="P36" s="60" t="s">
        <v>25</v>
      </c>
      <c r="Q36">
        <v>90.03172797222841</v>
      </c>
      <c r="R36">
        <v>85.887101120551677</v>
      </c>
    </row>
    <row r="37" spans="1:18" x14ac:dyDescent="0.25">
      <c r="A37" s="57" t="s">
        <v>26</v>
      </c>
      <c r="B37">
        <v>14.671148918759449</v>
      </c>
      <c r="C37">
        <v>15.699613921467661</v>
      </c>
      <c r="H37" s="60" t="s">
        <v>27</v>
      </c>
      <c r="I37">
        <v>0.34515416272260963</v>
      </c>
      <c r="J37">
        <v>0.40663500659550189</v>
      </c>
    </row>
    <row r="38" spans="1:18" x14ac:dyDescent="0.25">
      <c r="H38" s="60" t="s">
        <v>28</v>
      </c>
      <c r="I38">
        <v>0.29365052310053291</v>
      </c>
      <c r="J38">
        <v>0.41566247814559792</v>
      </c>
    </row>
    <row r="39" spans="1:18" x14ac:dyDescent="0.25">
      <c r="H39" s="60" t="s">
        <v>29</v>
      </c>
      <c r="I39">
        <v>0.27847204791609209</v>
      </c>
      <c r="J39">
        <v>0.3260362296009906</v>
      </c>
      <c r="P39" s="60" t="s">
        <v>30</v>
      </c>
      <c r="Q39">
        <v>4225.9817133806109</v>
      </c>
    </row>
    <row r="40" spans="1:18" x14ac:dyDescent="0.25">
      <c r="H40" s="60" t="s">
        <v>31</v>
      </c>
      <c r="I40">
        <v>0.36766969197597432</v>
      </c>
      <c r="J40">
        <v>0.60783551148004533</v>
      </c>
    </row>
    <row r="41" spans="1:18" x14ac:dyDescent="0.25">
      <c r="H41" s="60" t="s">
        <v>32</v>
      </c>
      <c r="I41">
        <v>0.68007203245770009</v>
      </c>
      <c r="J41">
        <v>0.5133891652029412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4.0787140857047444</v>
      </c>
      <c r="C47">
        <v>3.2846778692506882</v>
      </c>
      <c r="H47" s="60" t="s">
        <v>18</v>
      </c>
      <c r="I47">
        <v>0.27222239897490241</v>
      </c>
      <c r="J47">
        <v>0.12324712571875721</v>
      </c>
      <c r="P47" s="60" t="s">
        <v>19</v>
      </c>
      <c r="Q47">
        <v>0.85525825918848719</v>
      </c>
      <c r="R47">
        <v>-1.910595615212235</v>
      </c>
    </row>
    <row r="48" spans="1:18" x14ac:dyDescent="0.25">
      <c r="A48" s="57" t="s">
        <v>20</v>
      </c>
      <c r="B48">
        <v>20.93172297032562</v>
      </c>
      <c r="C48">
        <v>27.935607882129901</v>
      </c>
      <c r="H48" s="60" t="s">
        <v>21</v>
      </c>
      <c r="I48">
        <v>0.35924232294582797</v>
      </c>
      <c r="J48">
        <v>0.13408169599095909</v>
      </c>
      <c r="P48" s="60" t="s">
        <v>22</v>
      </c>
      <c r="Q48">
        <v>3.4226148655420698</v>
      </c>
      <c r="R48">
        <v>4.8887935381177066</v>
      </c>
    </row>
    <row r="49" spans="1:18" x14ac:dyDescent="0.25">
      <c r="A49" s="57" t="s">
        <v>23</v>
      </c>
      <c r="B49">
        <v>2.1208094396436081</v>
      </c>
      <c r="C49">
        <v>4.0183301395080351</v>
      </c>
      <c r="H49" s="60" t="s">
        <v>24</v>
      </c>
      <c r="I49">
        <v>0.35096908273631489</v>
      </c>
      <c r="J49">
        <v>0.20267457001526859</v>
      </c>
      <c r="P49" s="60" t="s">
        <v>25</v>
      </c>
      <c r="Q49">
        <v>18.762254284357081</v>
      </c>
      <c r="R49">
        <v>21.75077891615145</v>
      </c>
    </row>
    <row r="50" spans="1:18" x14ac:dyDescent="0.25">
      <c r="A50" s="57" t="s">
        <v>26</v>
      </c>
      <c r="B50">
        <v>4.6705137838448536</v>
      </c>
      <c r="C50">
        <v>3.6867686003311082</v>
      </c>
      <c r="H50" s="60" t="s">
        <v>27</v>
      </c>
      <c r="I50">
        <v>0.29859216630859142</v>
      </c>
      <c r="J50">
        <v>0.24999023648026639</v>
      </c>
    </row>
    <row r="51" spans="1:18" x14ac:dyDescent="0.25">
      <c r="H51" s="60" t="s">
        <v>28</v>
      </c>
      <c r="I51">
        <v>0.3962819264256317</v>
      </c>
      <c r="J51">
        <v>0.18247924697048079</v>
      </c>
    </row>
    <row r="52" spans="1:18" x14ac:dyDescent="0.25">
      <c r="H52" s="60" t="s">
        <v>29</v>
      </c>
      <c r="I52">
        <v>0.4060177503336837</v>
      </c>
      <c r="J52">
        <v>0.2174439006194421</v>
      </c>
      <c r="P52" s="60" t="s">
        <v>30</v>
      </c>
      <c r="Q52">
        <v>142.24030594486291</v>
      </c>
    </row>
    <row r="53" spans="1:18" x14ac:dyDescent="0.25">
      <c r="H53" s="60" t="s">
        <v>31</v>
      </c>
      <c r="I53">
        <v>0.5318358113041407</v>
      </c>
      <c r="J53">
        <v>0.33257494754970651</v>
      </c>
    </row>
    <row r="54" spans="1:18" x14ac:dyDescent="0.25">
      <c r="H54" s="60" t="s">
        <v>32</v>
      </c>
      <c r="I54">
        <v>0.47971079907200248</v>
      </c>
      <c r="J54">
        <v>0.30888367082741081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40.462836127086149</v>
      </c>
      <c r="C60">
        <v>14.929979873984969</v>
      </c>
      <c r="H60" s="60" t="s">
        <v>18</v>
      </c>
      <c r="I60">
        <v>8.1321943898564189E-2</v>
      </c>
      <c r="J60">
        <v>8.3284403562385076E-2</v>
      </c>
      <c r="P60" s="60" t="s">
        <v>19</v>
      </c>
      <c r="Q60">
        <v>-0.49620706190559799</v>
      </c>
      <c r="R60">
        <v>0.73115642734155928</v>
      </c>
    </row>
    <row r="61" spans="1:18" x14ac:dyDescent="0.25">
      <c r="A61" s="57" t="s">
        <v>20</v>
      </c>
      <c r="B61">
        <v>103.27298270200311</v>
      </c>
      <c r="C61">
        <v>702.9398827512299</v>
      </c>
      <c r="H61" s="60" t="s">
        <v>21</v>
      </c>
      <c r="I61">
        <v>0.22321649352635009</v>
      </c>
      <c r="J61">
        <v>0.1383109975171179</v>
      </c>
      <c r="P61" s="60" t="s">
        <v>22</v>
      </c>
      <c r="Q61">
        <v>12.239890347017379</v>
      </c>
      <c r="R61">
        <v>16.201003210565322</v>
      </c>
    </row>
    <row r="62" spans="1:18" x14ac:dyDescent="0.25">
      <c r="A62" s="57" t="s">
        <v>23</v>
      </c>
      <c r="B62">
        <v>46.495360070704571</v>
      </c>
      <c r="C62">
        <v>65.061784374010585</v>
      </c>
      <c r="H62" s="60" t="s">
        <v>24</v>
      </c>
      <c r="I62">
        <v>0.1513527514484472</v>
      </c>
      <c r="J62">
        <v>6.9461229848688077E-2</v>
      </c>
      <c r="P62" s="60" t="s">
        <v>25</v>
      </c>
      <c r="Q62">
        <v>62.395868101017797</v>
      </c>
      <c r="R62">
        <v>86.355237978153866</v>
      </c>
    </row>
    <row r="63" spans="1:18" x14ac:dyDescent="0.25">
      <c r="A63" s="57" t="s">
        <v>26</v>
      </c>
      <c r="B63">
        <v>78.074287969979395</v>
      </c>
      <c r="C63">
        <v>61.927551782514058</v>
      </c>
      <c r="H63" s="60" t="s">
        <v>27</v>
      </c>
      <c r="I63">
        <v>0.1598146060825463</v>
      </c>
      <c r="J63">
        <v>0.10260514012426269</v>
      </c>
    </row>
    <row r="64" spans="1:18" x14ac:dyDescent="0.25">
      <c r="H64" s="60" t="s">
        <v>28</v>
      </c>
      <c r="I64">
        <v>8.6390182109889455E-2</v>
      </c>
      <c r="J64">
        <v>9.1579793903504333E-2</v>
      </c>
    </row>
    <row r="65" spans="1:18" x14ac:dyDescent="0.25">
      <c r="H65" s="60" t="s">
        <v>29</v>
      </c>
      <c r="I65">
        <v>8.8852348928503383E-2</v>
      </c>
      <c r="J65">
        <v>6.6889403403356598E-2</v>
      </c>
      <c r="P65" s="60" t="s">
        <v>30</v>
      </c>
      <c r="Q65">
        <v>1620.183659681783</v>
      </c>
    </row>
    <row r="66" spans="1:18" x14ac:dyDescent="0.25">
      <c r="H66" s="60" t="s">
        <v>31</v>
      </c>
      <c r="I66">
        <v>9.9510368113071609E-2</v>
      </c>
      <c r="J66">
        <v>7.8630236533956524E-2</v>
      </c>
    </row>
    <row r="67" spans="1:18" x14ac:dyDescent="0.25">
      <c r="H67" s="60" t="s">
        <v>32</v>
      </c>
      <c r="I67">
        <v>0.25411735383693002</v>
      </c>
      <c r="J67">
        <v>0.14323227713328679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3.9434637272003261</v>
      </c>
      <c r="C73">
        <v>2.9117576950803912</v>
      </c>
      <c r="H73" s="60" t="s">
        <v>18</v>
      </c>
      <c r="I73">
        <v>0.17584069284369919</v>
      </c>
      <c r="J73">
        <v>0.1904210414447991</v>
      </c>
      <c r="P73" s="60" t="s">
        <v>19</v>
      </c>
      <c r="Q73">
        <v>0.36911331359537458</v>
      </c>
      <c r="R73">
        <v>-0.83962434524916685</v>
      </c>
    </row>
    <row r="74" spans="1:18" x14ac:dyDescent="0.25">
      <c r="A74" s="57" t="s">
        <v>20</v>
      </c>
      <c r="B74">
        <v>20.723737839573179</v>
      </c>
      <c r="C74">
        <v>26.33207649570533</v>
      </c>
      <c r="H74" s="60" t="s">
        <v>21</v>
      </c>
      <c r="I74">
        <v>6.8837777528818145E-2</v>
      </c>
      <c r="J74">
        <v>9.7785480236694269E-2</v>
      </c>
      <c r="P74" s="60" t="s">
        <v>22</v>
      </c>
      <c r="Q74">
        <v>3.9393843197549838</v>
      </c>
      <c r="R74">
        <v>7.0554788591705551</v>
      </c>
    </row>
    <row r="75" spans="1:18" x14ac:dyDescent="0.25">
      <c r="A75" s="57" t="s">
        <v>23</v>
      </c>
      <c r="B75">
        <v>1.7064936382444871</v>
      </c>
      <c r="C75">
        <v>1.70959449293945</v>
      </c>
      <c r="H75" s="60" t="s">
        <v>24</v>
      </c>
      <c r="I75">
        <v>0.1581278834911394</v>
      </c>
      <c r="J75">
        <v>0.16976609837143791</v>
      </c>
      <c r="P75" s="60" t="s">
        <v>25</v>
      </c>
      <c r="Q75">
        <v>23.773568632044881</v>
      </c>
      <c r="R75">
        <v>36.659907098052123</v>
      </c>
    </row>
    <row r="76" spans="1:18" x14ac:dyDescent="0.25">
      <c r="A76" s="57" t="s">
        <v>26</v>
      </c>
      <c r="B76">
        <v>2.552240921706479</v>
      </c>
      <c r="C76">
        <v>3.4169965703451259</v>
      </c>
      <c r="H76" s="60" t="s">
        <v>27</v>
      </c>
      <c r="I76">
        <v>0.20437441673950901</v>
      </c>
      <c r="J76">
        <v>0.2106005228121719</v>
      </c>
    </row>
    <row r="77" spans="1:18" x14ac:dyDescent="0.25">
      <c r="H77" s="60" t="s">
        <v>28</v>
      </c>
      <c r="I77">
        <v>0.1342014787969586</v>
      </c>
      <c r="J77">
        <v>0.19881780804289759</v>
      </c>
    </row>
    <row r="78" spans="1:18" x14ac:dyDescent="0.25">
      <c r="H78" s="60" t="s">
        <v>29</v>
      </c>
      <c r="I78">
        <v>9.2222047534480725E-2</v>
      </c>
      <c r="J78">
        <v>9.1844201863530761E-2</v>
      </c>
      <c r="P78" s="60" t="s">
        <v>30</v>
      </c>
      <c r="Q78">
        <v>326.98259165739142</v>
      </c>
    </row>
    <row r="79" spans="1:18" x14ac:dyDescent="0.25">
      <c r="H79" s="60" t="s">
        <v>31</v>
      </c>
      <c r="I79">
        <v>0.13500058421221331</v>
      </c>
      <c r="J79">
        <v>0.19493355051552319</v>
      </c>
    </row>
    <row r="80" spans="1:18" x14ac:dyDescent="0.25">
      <c r="H80" s="60" t="s">
        <v>32</v>
      </c>
      <c r="I80">
        <v>0.14825674129560501</v>
      </c>
      <c r="J80">
        <v>0.16076803798335201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3.6992343386855189</v>
      </c>
      <c r="C86">
        <v>2.8756370877478798</v>
      </c>
      <c r="H86" s="60" t="s">
        <v>18</v>
      </c>
      <c r="I86">
        <v>0.29027930139479441</v>
      </c>
      <c r="J86">
        <v>0.30885029482625781</v>
      </c>
      <c r="P86" s="60" t="s">
        <v>19</v>
      </c>
      <c r="Q86">
        <v>0.24716403249965679</v>
      </c>
      <c r="R86">
        <v>0.11212758239031161</v>
      </c>
    </row>
    <row r="87" spans="1:18" x14ac:dyDescent="0.25">
      <c r="A87" s="57" t="s">
        <v>20</v>
      </c>
      <c r="B87">
        <v>21.101779522534908</v>
      </c>
      <c r="C87">
        <v>27.943394117366829</v>
      </c>
      <c r="H87" s="60" t="s">
        <v>21</v>
      </c>
      <c r="I87">
        <v>0.35697349215613089</v>
      </c>
      <c r="J87">
        <v>0.28788978801438642</v>
      </c>
      <c r="P87" s="60" t="s">
        <v>22</v>
      </c>
      <c r="Q87">
        <v>3.2413220405542011</v>
      </c>
      <c r="R87">
        <v>3.7870912761987729</v>
      </c>
    </row>
    <row r="88" spans="1:18" x14ac:dyDescent="0.25">
      <c r="A88" s="57" t="s">
        <v>23</v>
      </c>
      <c r="B88">
        <v>1.802590033194021</v>
      </c>
      <c r="C88">
        <v>6.2280965084595081</v>
      </c>
      <c r="H88" s="60" t="s">
        <v>24</v>
      </c>
      <c r="I88">
        <v>0.43848939546020499</v>
      </c>
      <c r="J88">
        <v>0.24833936559315359</v>
      </c>
      <c r="P88" s="60" t="s">
        <v>25</v>
      </c>
      <c r="Q88">
        <v>28.828101509467729</v>
      </c>
      <c r="R88">
        <v>25.33494272069197</v>
      </c>
    </row>
    <row r="89" spans="1:18" x14ac:dyDescent="0.25">
      <c r="A89" s="57" t="s">
        <v>26</v>
      </c>
      <c r="B89">
        <v>4.1093941004520662</v>
      </c>
      <c r="C89">
        <v>5.9051334993037043</v>
      </c>
      <c r="H89" s="60" t="s">
        <v>27</v>
      </c>
      <c r="I89">
        <v>0.28273142523572747</v>
      </c>
      <c r="J89">
        <v>0.25751548379625983</v>
      </c>
    </row>
    <row r="90" spans="1:18" x14ac:dyDescent="0.25">
      <c r="H90" s="60" t="s">
        <v>28</v>
      </c>
      <c r="I90">
        <v>0.31317530114384928</v>
      </c>
      <c r="J90">
        <v>0.34484952161206489</v>
      </c>
    </row>
    <row r="91" spans="1:18" x14ac:dyDescent="0.25">
      <c r="H91" s="60" t="s">
        <v>29</v>
      </c>
      <c r="I91">
        <v>0.21689918129922281</v>
      </c>
      <c r="J91">
        <v>0.4108178019803615</v>
      </c>
      <c r="P91" s="60" t="s">
        <v>30</v>
      </c>
      <c r="Q91">
        <v>439.74469073121082</v>
      </c>
    </row>
    <row r="92" spans="1:18" x14ac:dyDescent="0.25">
      <c r="H92" s="60" t="s">
        <v>31</v>
      </c>
      <c r="I92">
        <v>0.35309951163672892</v>
      </c>
      <c r="J92">
        <v>0.2236360480642835</v>
      </c>
    </row>
    <row r="93" spans="1:18" x14ac:dyDescent="0.25">
      <c r="H93" s="60" t="s">
        <v>32</v>
      </c>
      <c r="I93">
        <v>0.31994934214139181</v>
      </c>
      <c r="J93">
        <v>0.30533817443593131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4.8900177093504551</v>
      </c>
      <c r="C99">
        <v>3.150781831254077</v>
      </c>
      <c r="H99" s="60" t="s">
        <v>18</v>
      </c>
      <c r="I99">
        <v>0.1142658847714607</v>
      </c>
      <c r="J99">
        <v>9.3904507086886621E-2</v>
      </c>
      <c r="P99" s="60" t="s">
        <v>19</v>
      </c>
      <c r="Q99">
        <v>0.40388284125082441</v>
      </c>
      <c r="R99">
        <v>-0.70534750632326593</v>
      </c>
    </row>
    <row r="100" spans="1:18" x14ac:dyDescent="0.25">
      <c r="A100" s="57" t="s">
        <v>20</v>
      </c>
      <c r="B100">
        <v>33.262810641682108</v>
      </c>
      <c r="C100">
        <v>32.30793444423756</v>
      </c>
      <c r="H100" s="60" t="s">
        <v>21</v>
      </c>
      <c r="I100">
        <v>0.1722836237508934</v>
      </c>
      <c r="J100">
        <v>9.3242874505487169E-2</v>
      </c>
      <c r="P100" s="60" t="s">
        <v>22</v>
      </c>
      <c r="Q100">
        <v>7.422181922884362</v>
      </c>
      <c r="R100">
        <v>10.571728973147099</v>
      </c>
    </row>
    <row r="101" spans="1:18" x14ac:dyDescent="0.25">
      <c r="A101" s="57" t="s">
        <v>23</v>
      </c>
      <c r="B101">
        <v>8.802718409653961</v>
      </c>
      <c r="C101">
        <v>9.5883734688393307</v>
      </c>
      <c r="H101" s="60" t="s">
        <v>24</v>
      </c>
      <c r="I101">
        <v>8.7062947805865376E-2</v>
      </c>
      <c r="J101">
        <v>9.5817872472781132E-2</v>
      </c>
      <c r="P101" s="60" t="s">
        <v>25</v>
      </c>
      <c r="Q101">
        <v>32.01795989070574</v>
      </c>
      <c r="R101">
        <v>44.877119778023243</v>
      </c>
    </row>
    <row r="102" spans="1:18" x14ac:dyDescent="0.25">
      <c r="A102" s="57" t="s">
        <v>26</v>
      </c>
      <c r="B102">
        <v>9.3393004568887239</v>
      </c>
      <c r="C102">
        <v>16.792170707358949</v>
      </c>
      <c r="H102" s="60" t="s">
        <v>27</v>
      </c>
      <c r="I102">
        <v>0.1518962135592295</v>
      </c>
      <c r="J102">
        <v>0.11313207823519179</v>
      </c>
    </row>
    <row r="103" spans="1:18" x14ac:dyDescent="0.25">
      <c r="H103" s="60" t="s">
        <v>28</v>
      </c>
      <c r="I103">
        <v>0.13071412652695921</v>
      </c>
      <c r="J103">
        <v>0.11641745808893129</v>
      </c>
    </row>
    <row r="104" spans="1:18" x14ac:dyDescent="0.25">
      <c r="H104" s="60" t="s">
        <v>29</v>
      </c>
      <c r="I104">
        <v>6.9638936770861512E-2</v>
      </c>
      <c r="J104">
        <v>0.10234362351527281</v>
      </c>
      <c r="P104" s="60" t="s">
        <v>30</v>
      </c>
      <c r="Q104">
        <v>521.72411955692235</v>
      </c>
    </row>
    <row r="105" spans="1:18" x14ac:dyDescent="0.25">
      <c r="H105" s="60" t="s">
        <v>31</v>
      </c>
      <c r="I105">
        <v>0.16760606243579029</v>
      </c>
      <c r="J105">
        <v>8.5368768322330868E-2</v>
      </c>
    </row>
    <row r="106" spans="1:18" x14ac:dyDescent="0.25">
      <c r="H106" s="60" t="s">
        <v>32</v>
      </c>
      <c r="I106">
        <v>0.1751205176742103</v>
      </c>
      <c r="J106">
        <v>0.1058510929422011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3.943585578975727</v>
      </c>
      <c r="C112">
        <v>2.8627794000643281</v>
      </c>
      <c r="H112" s="60" t="s">
        <v>18</v>
      </c>
      <c r="I112">
        <v>9.8010699909801269E-2</v>
      </c>
      <c r="J112">
        <v>0.1440515962592821</v>
      </c>
      <c r="P112" s="60" t="s">
        <v>19</v>
      </c>
      <c r="Q112">
        <v>2.612979368158927E-2</v>
      </c>
      <c r="R112">
        <v>0.35529224735926301</v>
      </c>
    </row>
    <row r="113" spans="1:18" x14ac:dyDescent="0.25">
      <c r="A113" s="57" t="s">
        <v>20</v>
      </c>
      <c r="B113">
        <v>20.47152514317445</v>
      </c>
      <c r="C113">
        <v>25.697635190894459</v>
      </c>
      <c r="H113" s="60" t="s">
        <v>21</v>
      </c>
      <c r="I113">
        <v>0.17275906934830579</v>
      </c>
      <c r="J113">
        <v>0.25722999498253879</v>
      </c>
      <c r="P113" s="60" t="s">
        <v>22</v>
      </c>
      <c r="Q113">
        <v>0.87275201415698178</v>
      </c>
      <c r="R113">
        <v>1.9431401502311081</v>
      </c>
    </row>
    <row r="114" spans="1:18" x14ac:dyDescent="0.25">
      <c r="A114" s="57" t="s">
        <v>23</v>
      </c>
      <c r="B114">
        <v>1.7065441262745831</v>
      </c>
      <c r="C114">
        <v>1.529446669170736</v>
      </c>
      <c r="H114" s="60" t="s">
        <v>24</v>
      </c>
      <c r="I114">
        <v>0.1470491976305191</v>
      </c>
      <c r="J114">
        <v>0.1098557702183707</v>
      </c>
      <c r="P114" s="60" t="s">
        <v>25</v>
      </c>
      <c r="Q114">
        <v>5.8689260805785572</v>
      </c>
      <c r="R114">
        <v>10.18395381783521</v>
      </c>
    </row>
    <row r="115" spans="1:18" x14ac:dyDescent="0.25">
      <c r="A115" s="57" t="s">
        <v>26</v>
      </c>
      <c r="B115">
        <v>2.5310766933078281</v>
      </c>
      <c r="C115">
        <v>2.3858144974974218</v>
      </c>
      <c r="H115" s="60" t="s">
        <v>27</v>
      </c>
      <c r="I115">
        <v>0.16739907170698651</v>
      </c>
      <c r="J115">
        <v>0.13555970527241201</v>
      </c>
    </row>
    <row r="116" spans="1:18" x14ac:dyDescent="0.25">
      <c r="H116" s="60" t="s">
        <v>28</v>
      </c>
      <c r="I116">
        <v>0.14254125271478879</v>
      </c>
      <c r="J116">
        <v>9.8910200765448819E-2</v>
      </c>
    </row>
    <row r="117" spans="1:18" x14ac:dyDescent="0.25">
      <c r="H117" s="60" t="s">
        <v>29</v>
      </c>
      <c r="I117">
        <v>0.12399678669310971</v>
      </c>
      <c r="J117">
        <v>0.1110805988044903</v>
      </c>
      <c r="P117" s="60" t="s">
        <v>30</v>
      </c>
      <c r="Q117">
        <v>39.598955326213591</v>
      </c>
    </row>
    <row r="118" spans="1:18" x14ac:dyDescent="0.25">
      <c r="H118" s="60" t="s">
        <v>31</v>
      </c>
      <c r="I118">
        <v>0.48947645460440958</v>
      </c>
      <c r="J118">
        <v>0.39088262213718322</v>
      </c>
    </row>
    <row r="119" spans="1:18" x14ac:dyDescent="0.25">
      <c r="H119" s="60" t="s">
        <v>32</v>
      </c>
      <c r="I119">
        <v>0.23146860124216001</v>
      </c>
      <c r="J119">
        <v>0.16744813168181061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3.0588904747246701</v>
      </c>
      <c r="C146">
        <v>2.0521968493383289</v>
      </c>
    </row>
    <row r="147" spans="1:25" x14ac:dyDescent="0.25">
      <c r="A147" s="57" t="s">
        <v>20</v>
      </c>
      <c r="B147">
        <v>11.012420541624911</v>
      </c>
      <c r="C147">
        <v>14.80827775942473</v>
      </c>
    </row>
    <row r="148" spans="1:25" x14ac:dyDescent="0.25">
      <c r="A148" s="57" t="s">
        <v>23</v>
      </c>
      <c r="B148">
        <v>1.579714183649346</v>
      </c>
      <c r="C148">
        <v>1.594616760332868</v>
      </c>
    </row>
    <row r="149" spans="1:25" x14ac:dyDescent="0.25">
      <c r="A149" s="57" t="s">
        <v>26</v>
      </c>
      <c r="B149">
        <v>2.7253768012078741</v>
      </c>
      <c r="C149">
        <v>2.6635145415541772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7.3444735160316796E-4</v>
      </c>
      <c r="C160">
        <v>6.548882222723465E-2</v>
      </c>
      <c r="D160">
        <v>8.4446525576981041E-2</v>
      </c>
      <c r="H160" s="61" t="s">
        <v>70</v>
      </c>
      <c r="I160">
        <v>-0.216788611369236</v>
      </c>
      <c r="J160">
        <v>-4.9893423371944381E-3</v>
      </c>
      <c r="K160">
        <v>1.1669109616457601E-2</v>
      </c>
      <c r="O160" s="61" t="s">
        <v>71</v>
      </c>
      <c r="P160">
        <v>9.053769642238059E-2</v>
      </c>
      <c r="Q160">
        <v>0.21799127534322671</v>
      </c>
      <c r="W160" s="61" t="s">
        <v>18</v>
      </c>
      <c r="X160">
        <v>1.6770691020912679E-3</v>
      </c>
      <c r="Y160">
        <v>9.0160128616148024E-3</v>
      </c>
    </row>
    <row r="161" spans="1:25" x14ac:dyDescent="0.25">
      <c r="A161" s="61" t="s">
        <v>20</v>
      </c>
      <c r="B161">
        <v>2.1671031668303E-2</v>
      </c>
      <c r="C161">
        <v>-5.5557867608715854E-3</v>
      </c>
      <c r="D161">
        <v>-2.151239769291189E-2</v>
      </c>
      <c r="H161" s="61" t="s">
        <v>72</v>
      </c>
      <c r="I161">
        <v>6.5614854008264112E-2</v>
      </c>
      <c r="J161">
        <v>-9.7178138486631168E-4</v>
      </c>
      <c r="K161">
        <v>9.7546218300434227E-3</v>
      </c>
      <c r="O161" s="61" t="s">
        <v>73</v>
      </c>
      <c r="P161">
        <v>-4.2950809790498333E-2</v>
      </c>
      <c r="Q161">
        <v>-0.13096739850424441</v>
      </c>
      <c r="W161" s="61" t="s">
        <v>21</v>
      </c>
      <c r="X161">
        <v>-1.5053514321502809E-2</v>
      </c>
      <c r="Y161">
        <v>-6.7376752529249115E-2</v>
      </c>
    </row>
    <row r="162" spans="1:25" x14ac:dyDescent="0.25">
      <c r="A162" s="61" t="s">
        <v>23</v>
      </c>
      <c r="B162">
        <v>5.4921501897995807E-2</v>
      </c>
      <c r="C162">
        <v>-4.2486248542392337E-2</v>
      </c>
      <c r="D162">
        <v>-4.8555012436397968E-2</v>
      </c>
      <c r="H162" s="61" t="s">
        <v>74</v>
      </c>
      <c r="I162">
        <v>-0.1091769669680215</v>
      </c>
      <c r="J162">
        <v>-7.275826300036442E-2</v>
      </c>
      <c r="K162">
        <v>-7.3349316835314274E-2</v>
      </c>
      <c r="O162" s="61" t="s">
        <v>75</v>
      </c>
      <c r="P162">
        <v>-3.5856786793058551E-2</v>
      </c>
      <c r="Q162">
        <v>-9.7514176314070541E-2</v>
      </c>
      <c r="W162" s="61" t="s">
        <v>24</v>
      </c>
      <c r="X162">
        <v>5.2302943155941799E-2</v>
      </c>
      <c r="Y162">
        <v>0.22398901397804161</v>
      </c>
    </row>
    <row r="163" spans="1:25" x14ac:dyDescent="0.25">
      <c r="A163" s="61" t="s">
        <v>26</v>
      </c>
      <c r="B163">
        <v>-4.5647769205740263E-2</v>
      </c>
      <c r="C163">
        <v>-1.014405193574208E-2</v>
      </c>
      <c r="D163">
        <v>-9.1518795578073853E-3</v>
      </c>
      <c r="H163" s="61" t="s">
        <v>76</v>
      </c>
      <c r="I163">
        <v>-6.9350016354894281E-2</v>
      </c>
      <c r="J163">
        <v>-3.2529676205921128E-2</v>
      </c>
      <c r="K163">
        <v>-4.7605253188300549E-2</v>
      </c>
      <c r="O163" s="61" t="s">
        <v>77</v>
      </c>
      <c r="P163">
        <v>-4.7136622061920527E-2</v>
      </c>
      <c r="Q163">
        <v>-7.5452611726226804E-2</v>
      </c>
      <c r="W163" s="61" t="s">
        <v>27</v>
      </c>
      <c r="X163">
        <v>-0.1491567884122954</v>
      </c>
      <c r="Y163">
        <v>-0.2284689425304941</v>
      </c>
    </row>
    <row r="164" spans="1:25" x14ac:dyDescent="0.25">
      <c r="W164" s="61" t="s">
        <v>28</v>
      </c>
      <c r="X164">
        <v>-6.096695636362106E-2</v>
      </c>
      <c r="Y164">
        <v>-1.944237032111424E-2</v>
      </c>
    </row>
    <row r="165" spans="1:25" x14ac:dyDescent="0.25">
      <c r="W165" s="61" t="s">
        <v>29</v>
      </c>
      <c r="X165">
        <v>-4.0643074986886581E-2</v>
      </c>
      <c r="Y165">
        <v>-5.743417721284217E-2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7.8211049116154743E-2</v>
      </c>
      <c r="Y166">
        <v>8.0911657737022191E-2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9.557105219304253E-2</v>
      </c>
      <c r="Y167">
        <v>0.17102524128470681</v>
      </c>
    </row>
    <row r="168" spans="1:25" x14ac:dyDescent="0.25">
      <c r="A168" s="61" t="s">
        <v>17</v>
      </c>
      <c r="B168">
        <v>0.17664642073958681</v>
      </c>
      <c r="C168">
        <v>3.7401708631885883E-2</v>
      </c>
      <c r="D168">
        <v>1.231473963505389E-2</v>
      </c>
      <c r="H168" s="61" t="s">
        <v>70</v>
      </c>
      <c r="I168">
        <v>0.57710732032833501</v>
      </c>
      <c r="J168">
        <v>-5.3183268499348367E-2</v>
      </c>
      <c r="K168">
        <v>-0.20766349082282409</v>
      </c>
      <c r="O168" s="61" t="s">
        <v>71</v>
      </c>
      <c r="P168">
        <v>0.42244390182711561</v>
      </c>
      <c r="Q168">
        <v>0.39534101689356621</v>
      </c>
    </row>
    <row r="169" spans="1:25" x14ac:dyDescent="0.25">
      <c r="A169" s="61" t="s">
        <v>20</v>
      </c>
      <c r="B169">
        <v>0.3422307432876418</v>
      </c>
      <c r="C169">
        <v>0.35310448247157927</v>
      </c>
      <c r="D169">
        <v>0.20781083704430181</v>
      </c>
      <c r="H169" s="61" t="s">
        <v>72</v>
      </c>
      <c r="I169">
        <v>0.40017682863834941</v>
      </c>
      <c r="J169">
        <v>-5.5722414272956107E-3</v>
      </c>
      <c r="K169">
        <v>-0.1242214374560109</v>
      </c>
      <c r="O169" s="61" t="s">
        <v>73</v>
      </c>
      <c r="P169">
        <v>0.67429936784006761</v>
      </c>
      <c r="Q169">
        <v>0.58394519866268069</v>
      </c>
    </row>
    <row r="170" spans="1:25" x14ac:dyDescent="0.25">
      <c r="A170" s="61" t="s">
        <v>23</v>
      </c>
      <c r="B170">
        <v>0.71252235468128433</v>
      </c>
      <c r="C170">
        <v>0.14977653334131311</v>
      </c>
      <c r="D170">
        <v>-8.7389514598722642E-2</v>
      </c>
      <c r="H170" s="61" t="s">
        <v>74</v>
      </c>
      <c r="I170">
        <v>-4.830009866540258E-2</v>
      </c>
      <c r="J170">
        <v>-4.9753162994622221E-2</v>
      </c>
      <c r="K170">
        <v>2.0467497782921439E-3</v>
      </c>
      <c r="O170" s="61" t="s">
        <v>75</v>
      </c>
      <c r="P170">
        <v>6.3313735337672372E-2</v>
      </c>
      <c r="Q170">
        <v>8.7228519922657677E-2</v>
      </c>
      <c r="W170" s="57" t="s">
        <v>79</v>
      </c>
    </row>
    <row r="171" spans="1:25" x14ac:dyDescent="0.25">
      <c r="A171" s="61" t="s">
        <v>26</v>
      </c>
      <c r="B171">
        <v>0.53444449964586471</v>
      </c>
      <c r="C171">
        <v>0.17163471031562991</v>
      </c>
      <c r="D171">
        <v>-6.8563345449218313E-2</v>
      </c>
      <c r="H171" s="61" t="s">
        <v>76</v>
      </c>
      <c r="I171">
        <v>0.1527536077916504</v>
      </c>
      <c r="J171">
        <v>3.6273321912698567E-2</v>
      </c>
      <c r="K171">
        <v>6.3989491527394651E-2</v>
      </c>
      <c r="O171" s="61" t="s">
        <v>77</v>
      </c>
      <c r="P171">
        <v>0.18334764878772089</v>
      </c>
      <c r="Q171">
        <v>1.6906098780533521E-2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0.21174485635609741</v>
      </c>
      <c r="Y172">
        <v>0.15313899440649409</v>
      </c>
    </row>
    <row r="173" spans="1:25" x14ac:dyDescent="0.25">
      <c r="W173" s="61" t="s">
        <v>21</v>
      </c>
      <c r="X173">
        <v>0.31995293083880288</v>
      </c>
      <c r="Y173">
        <v>0.25940019911847301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0.67027504610178623</v>
      </c>
      <c r="Y174">
        <v>0.55902060877724047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0.66052881714029044</v>
      </c>
      <c r="Y175">
        <v>0.5461184327322125</v>
      </c>
    </row>
    <row r="176" spans="1:25" x14ac:dyDescent="0.25">
      <c r="A176" s="61" t="s">
        <v>17</v>
      </c>
      <c r="B176">
        <v>0.1266585474951451</v>
      </c>
      <c r="C176">
        <v>0.1054428938596047</v>
      </c>
      <c r="D176">
        <v>0.15652800252370791</v>
      </c>
      <c r="H176" s="61" t="s">
        <v>70</v>
      </c>
      <c r="I176">
        <v>-8.7125410604938752E-2</v>
      </c>
      <c r="J176">
        <v>8.3615035500551438E-2</v>
      </c>
      <c r="K176">
        <v>0.10331804447997631</v>
      </c>
      <c r="O176" s="61" t="s">
        <v>71</v>
      </c>
      <c r="P176">
        <v>0.1850077013112594</v>
      </c>
      <c r="Q176">
        <v>0.27535972762241928</v>
      </c>
      <c r="W176" s="61" t="s">
        <v>28</v>
      </c>
      <c r="X176">
        <v>0.30414664652359669</v>
      </c>
      <c r="Y176">
        <v>0.1166886681521694</v>
      </c>
    </row>
    <row r="177" spans="1:25" x14ac:dyDescent="0.25">
      <c r="A177" s="61" t="s">
        <v>20</v>
      </c>
      <c r="B177">
        <v>0.27687640760008297</v>
      </c>
      <c r="C177">
        <v>9.4202471054788864E-2</v>
      </c>
      <c r="D177">
        <v>2.6665543422050509E-2</v>
      </c>
      <c r="H177" s="61" t="s">
        <v>72</v>
      </c>
      <c r="I177">
        <v>0.20007678274933849</v>
      </c>
      <c r="J177">
        <v>-6.5536543482394849E-2</v>
      </c>
      <c r="K177">
        <v>-4.2859801678119799E-2</v>
      </c>
      <c r="O177" s="61" t="s">
        <v>73</v>
      </c>
      <c r="P177">
        <v>0.17704954978031659</v>
      </c>
      <c r="Q177">
        <v>-4.8174322325759279E-2</v>
      </c>
      <c r="W177" s="61" t="s">
        <v>29</v>
      </c>
      <c r="X177">
        <v>0.48614958578386031</v>
      </c>
      <c r="Y177">
        <v>0.28522536146951971</v>
      </c>
    </row>
    <row r="178" spans="1:25" x14ac:dyDescent="0.25">
      <c r="A178" s="61" t="s">
        <v>23</v>
      </c>
      <c r="B178">
        <v>0.13501871790781941</v>
      </c>
      <c r="C178">
        <v>0.1240670592537971</v>
      </c>
      <c r="D178">
        <v>0.1117461845220258</v>
      </c>
      <c r="H178" s="61" t="s">
        <v>74</v>
      </c>
      <c r="I178">
        <v>6.0046049153950447E-2</v>
      </c>
      <c r="J178">
        <v>-5.8630296157563287E-2</v>
      </c>
      <c r="K178">
        <v>-4.9105467768184398E-2</v>
      </c>
      <c r="O178" s="61" t="s">
        <v>75</v>
      </c>
      <c r="P178">
        <v>0.20063682628339569</v>
      </c>
      <c r="Q178">
        <v>6.8872439503669905E-2</v>
      </c>
      <c r="W178" s="61" t="s">
        <v>31</v>
      </c>
      <c r="X178">
        <v>0.57343773509007778</v>
      </c>
      <c r="Y178">
        <v>0.41420021411953578</v>
      </c>
    </row>
    <row r="179" spans="1:25" x14ac:dyDescent="0.25">
      <c r="A179" s="61" t="s">
        <v>26</v>
      </c>
      <c r="B179">
        <v>3.8317681566985458E-2</v>
      </c>
      <c r="C179">
        <v>-6.4412883712991836E-2</v>
      </c>
      <c r="D179">
        <v>-4.1542720644773268E-2</v>
      </c>
      <c r="H179" s="61" t="s">
        <v>76</v>
      </c>
      <c r="I179">
        <v>0.16581009982337311</v>
      </c>
      <c r="J179">
        <v>-8.7989542163096721E-2</v>
      </c>
      <c r="K179">
        <v>-0.10667386410900399</v>
      </c>
      <c r="O179" s="61" t="s">
        <v>77</v>
      </c>
      <c r="P179">
        <v>0.27099664803947049</v>
      </c>
      <c r="Q179">
        <v>0.16425386565328701</v>
      </c>
      <c r="W179" s="61" t="s">
        <v>32</v>
      </c>
      <c r="X179">
        <v>0.45945574789142207</v>
      </c>
      <c r="Y179">
        <v>0.39313623037829409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0.27904967931843933</v>
      </c>
      <c r="C184">
        <v>5.8138546445173057E-2</v>
      </c>
      <c r="D184">
        <v>2.5270765856027829E-2</v>
      </c>
      <c r="H184" s="61" t="s">
        <v>70</v>
      </c>
      <c r="I184">
        <v>6.2861310236265552E-2</v>
      </c>
      <c r="J184">
        <v>-5.3683878855630878E-3</v>
      </c>
      <c r="K184">
        <v>-3.5093696038396988E-2</v>
      </c>
      <c r="O184" s="61" t="s">
        <v>71</v>
      </c>
      <c r="P184">
        <v>0.19262819496960401</v>
      </c>
      <c r="Q184">
        <v>0.181085180856564</v>
      </c>
      <c r="W184" s="61" t="s">
        <v>18</v>
      </c>
      <c r="X184">
        <v>0.1295226269685241</v>
      </c>
      <c r="Y184">
        <v>1.9920130510356539E-2</v>
      </c>
    </row>
    <row r="185" spans="1:25" x14ac:dyDescent="0.25">
      <c r="A185" s="61" t="s">
        <v>20</v>
      </c>
      <c r="B185">
        <v>6.933407220598907E-2</v>
      </c>
      <c r="C185">
        <v>-2.2582441458333231E-2</v>
      </c>
      <c r="D185">
        <v>-3.2869938986935493E-2</v>
      </c>
      <c r="H185" s="61" t="s">
        <v>72</v>
      </c>
      <c r="I185">
        <v>0.19325782780721981</v>
      </c>
      <c r="J185">
        <v>-5.2019301221606562E-3</v>
      </c>
      <c r="K185">
        <v>-3.7225811686024263E-2</v>
      </c>
      <c r="O185" s="61" t="s">
        <v>73</v>
      </c>
      <c r="P185">
        <v>0.18258675752571399</v>
      </c>
      <c r="Q185">
        <v>0.14111277596021221</v>
      </c>
      <c r="W185" s="61" t="s">
        <v>21</v>
      </c>
      <c r="X185">
        <v>0.2014088316883012</v>
      </c>
      <c r="Y185">
        <v>4.8478067727537842E-2</v>
      </c>
    </row>
    <row r="186" spans="1:25" x14ac:dyDescent="0.25">
      <c r="A186" s="61" t="s">
        <v>23</v>
      </c>
      <c r="B186">
        <v>0.19478772605176869</v>
      </c>
      <c r="C186">
        <v>7.8746911333750988E-3</v>
      </c>
      <c r="D186">
        <v>-8.1524258616406543E-3</v>
      </c>
      <c r="H186" s="61" t="s">
        <v>74</v>
      </c>
      <c r="I186">
        <v>0.30739695442859799</v>
      </c>
      <c r="J186">
        <v>-6.7621856853890022E-2</v>
      </c>
      <c r="K186">
        <v>-9.845984681058792E-2</v>
      </c>
      <c r="O186" s="61" t="s">
        <v>75</v>
      </c>
      <c r="P186">
        <v>0.40691598334643703</v>
      </c>
      <c r="Q186">
        <v>0.29880606582469249</v>
      </c>
      <c r="W186" s="61" t="s">
        <v>24</v>
      </c>
      <c r="X186">
        <v>0.15082358841616489</v>
      </c>
      <c r="Y186">
        <v>-2.352396601967224E-2</v>
      </c>
    </row>
    <row r="187" spans="1:25" x14ac:dyDescent="0.25">
      <c r="A187" s="61" t="s">
        <v>26</v>
      </c>
      <c r="B187">
        <v>0.21749038690258621</v>
      </c>
      <c r="C187">
        <v>-1.6772934471633388E-2</v>
      </c>
      <c r="D187">
        <v>-2.6803297514886769E-2</v>
      </c>
      <c r="H187" s="61" t="s">
        <v>76</v>
      </c>
      <c r="I187">
        <v>0.170153777989594</v>
      </c>
      <c r="J187">
        <v>-2.9652329935363229E-2</v>
      </c>
      <c r="K187">
        <v>-4.1470311505356433E-2</v>
      </c>
      <c r="O187" s="61" t="s">
        <v>77</v>
      </c>
      <c r="P187">
        <v>0.1224848731182225</v>
      </c>
      <c r="Q187">
        <v>0.1894800515408942</v>
      </c>
      <c r="W187" s="61" t="s">
        <v>27</v>
      </c>
      <c r="X187">
        <v>8.4924395277097553E-2</v>
      </c>
      <c r="Y187">
        <v>-5.6934728228515682E-2</v>
      </c>
    </row>
    <row r="188" spans="1:25" x14ac:dyDescent="0.25">
      <c r="W188" s="61" t="s">
        <v>28</v>
      </c>
      <c r="X188">
        <v>9.1862193332971437E-2</v>
      </c>
      <c r="Y188">
        <v>-2.9421660185427211E-2</v>
      </c>
    </row>
    <row r="189" spans="1:25" x14ac:dyDescent="0.25">
      <c r="W189" s="61" t="s">
        <v>29</v>
      </c>
      <c r="X189">
        <v>0.2322809717041808</v>
      </c>
      <c r="Y189">
        <v>0.134610104831212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0.16577710355503589</v>
      </c>
      <c r="Y190">
        <v>-4.9556610292554072E-2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0.33642916982474358</v>
      </c>
      <c r="Y191">
        <v>0.21276224090933921</v>
      </c>
    </row>
    <row r="192" spans="1:25" x14ac:dyDescent="0.25">
      <c r="A192" s="61" t="s">
        <v>17</v>
      </c>
      <c r="B192">
        <v>0.30707809994604851</v>
      </c>
      <c r="C192">
        <v>4.6755512678551422E-2</v>
      </c>
      <c r="D192">
        <v>3.7772635882016688E-2</v>
      </c>
      <c r="H192" s="61" t="s">
        <v>70</v>
      </c>
      <c r="I192">
        <v>-3.6888724628078222E-3</v>
      </c>
      <c r="J192">
        <v>3.8725348327108312E-2</v>
      </c>
      <c r="K192">
        <v>2.7400338588900081E-2</v>
      </c>
      <c r="O192" s="61" t="s">
        <v>71</v>
      </c>
      <c r="P192">
        <v>-0.38372792705296283</v>
      </c>
      <c r="Q192">
        <v>-0.4301738360919492</v>
      </c>
    </row>
    <row r="193" spans="1:25" x14ac:dyDescent="0.25">
      <c r="A193" s="61" t="s">
        <v>20</v>
      </c>
      <c r="B193">
        <v>3.207068927446706E-2</v>
      </c>
      <c r="C193">
        <v>-5.4101183570222332E-2</v>
      </c>
      <c r="D193">
        <v>-5.8368057525446028E-2</v>
      </c>
      <c r="H193" s="61" t="s">
        <v>72</v>
      </c>
      <c r="I193">
        <v>-0.40468007765250902</v>
      </c>
      <c r="J193">
        <v>4.6791936382268973E-2</v>
      </c>
      <c r="K193">
        <v>2.7688504529525731E-2</v>
      </c>
      <c r="O193" s="61" t="s">
        <v>73</v>
      </c>
      <c r="P193">
        <v>-1.361769396797406E-2</v>
      </c>
      <c r="Q193">
        <v>-0.18437131735821069</v>
      </c>
    </row>
    <row r="194" spans="1:25" x14ac:dyDescent="0.25">
      <c r="A194" s="61" t="s">
        <v>23</v>
      </c>
      <c r="B194">
        <v>-1.464097366225669E-2</v>
      </c>
      <c r="C194">
        <v>-3.7865919385247512E-2</v>
      </c>
      <c r="D194">
        <v>-4.9741326833153472E-2</v>
      </c>
      <c r="H194" s="61" t="s">
        <v>74</v>
      </c>
      <c r="I194">
        <v>9.1837114187292831E-2</v>
      </c>
      <c r="J194">
        <v>-4.468893509697501E-2</v>
      </c>
      <c r="K194">
        <v>-4.7256278346332163E-2</v>
      </c>
      <c r="O194" s="61" t="s">
        <v>75</v>
      </c>
      <c r="P194">
        <v>0.1101381435362508</v>
      </c>
      <c r="Q194">
        <v>4.0017554026161251E-2</v>
      </c>
      <c r="W194" s="57" t="s">
        <v>84</v>
      </c>
    </row>
    <row r="195" spans="1:25" x14ac:dyDescent="0.25">
      <c r="A195" s="61" t="s">
        <v>26</v>
      </c>
      <c r="B195">
        <v>-0.2877234503902677</v>
      </c>
      <c r="C195">
        <v>-6.3987724769517793E-2</v>
      </c>
      <c r="D195">
        <v>-7.3457487535600038E-2</v>
      </c>
      <c r="H195" s="61" t="s">
        <v>76</v>
      </c>
      <c r="I195">
        <v>0.13220150314428461</v>
      </c>
      <c r="J195">
        <v>-2.218009389224182E-2</v>
      </c>
      <c r="K195">
        <v>-3.8004519922807262E-2</v>
      </c>
      <c r="O195" s="61" t="s">
        <v>77</v>
      </c>
      <c r="P195">
        <v>0.14607613623241539</v>
      </c>
      <c r="Q195">
        <v>0.18340952054641729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0.36801866634455199</v>
      </c>
      <c r="Y196">
        <v>0.34722341794243528</v>
      </c>
    </row>
    <row r="197" spans="1:25" x14ac:dyDescent="0.25">
      <c r="W197" s="61" t="s">
        <v>21</v>
      </c>
      <c r="X197">
        <v>0.46341979087780821</v>
      </c>
      <c r="Y197">
        <v>0.3559120738045442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0.24740076558858279</v>
      </c>
      <c r="Y198">
        <v>0.1730723867190597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0.21174295025552961</v>
      </c>
      <c r="Y199">
        <v>0.16397706913141999</v>
      </c>
    </row>
    <row r="200" spans="1:25" x14ac:dyDescent="0.25">
      <c r="A200" s="61" t="s">
        <v>17</v>
      </c>
      <c r="B200">
        <v>-2.5338855696268241E-2</v>
      </c>
      <c r="C200">
        <v>-8.5949098081995745E-2</v>
      </c>
      <c r="D200">
        <v>-9.1286994132348906E-2</v>
      </c>
      <c r="H200" s="61" t="s">
        <v>70</v>
      </c>
      <c r="I200">
        <v>1.108126733507206E-3</v>
      </c>
      <c r="J200">
        <v>-0.11734134779604791</v>
      </c>
      <c r="K200">
        <v>-0.1189922308117484</v>
      </c>
      <c r="O200" s="61" t="s">
        <v>71</v>
      </c>
      <c r="P200">
        <v>2.6090413227349511E-3</v>
      </c>
      <c r="Q200">
        <v>8.4919881156927338E-3</v>
      </c>
      <c r="W200" s="61" t="s">
        <v>28</v>
      </c>
      <c r="X200">
        <v>0.44082859188155232</v>
      </c>
      <c r="Y200">
        <v>0.33350023362402897</v>
      </c>
    </row>
    <row r="201" spans="1:25" x14ac:dyDescent="0.25">
      <c r="A201" s="61" t="s">
        <v>20</v>
      </c>
      <c r="B201">
        <v>-4.1955437346514447E-2</v>
      </c>
      <c r="C201">
        <v>8.44958046631306E-2</v>
      </c>
      <c r="D201">
        <v>8.3576812951390397E-2</v>
      </c>
      <c r="H201" s="61" t="s">
        <v>72</v>
      </c>
      <c r="I201">
        <v>5.5560098043522894E-3</v>
      </c>
      <c r="J201">
        <v>-0.14566529863558261</v>
      </c>
      <c r="K201">
        <v>-0.1377089388583195</v>
      </c>
      <c r="O201" s="61" t="s">
        <v>73</v>
      </c>
      <c r="P201">
        <v>-3.3297492526007597E-2</v>
      </c>
      <c r="Q201">
        <v>-1.5275838689784001E-2</v>
      </c>
      <c r="W201" s="61" t="s">
        <v>29</v>
      </c>
      <c r="X201">
        <v>0.13596649950379769</v>
      </c>
      <c r="Y201">
        <v>0.18678019372286411</v>
      </c>
    </row>
    <row r="202" spans="1:25" x14ac:dyDescent="0.25">
      <c r="A202" s="61" t="s">
        <v>23</v>
      </c>
      <c r="B202">
        <v>0.14326516958617039</v>
      </c>
      <c r="C202">
        <v>-4.8801184750149017E-2</v>
      </c>
      <c r="D202">
        <v>-4.3969336599620927E-2</v>
      </c>
      <c r="H202" s="61" t="s">
        <v>74</v>
      </c>
      <c r="I202">
        <v>9.8100146868000296E-2</v>
      </c>
      <c r="J202">
        <v>-0.10012980604664901</v>
      </c>
      <c r="K202">
        <v>-8.9960501128621209E-2</v>
      </c>
      <c r="O202" s="61" t="s">
        <v>75</v>
      </c>
      <c r="P202">
        <v>2.7011801875294061E-2</v>
      </c>
      <c r="Q202">
        <v>0.1061943053404286</v>
      </c>
      <c r="W202" s="61" t="s">
        <v>31</v>
      </c>
      <c r="X202">
        <v>0.28564377463747231</v>
      </c>
      <c r="Y202">
        <v>0.2343167916632502</v>
      </c>
    </row>
    <row r="203" spans="1:25" x14ac:dyDescent="0.25">
      <c r="A203" s="61" t="s">
        <v>26</v>
      </c>
      <c r="B203">
        <v>1.1206706729754131E-2</v>
      </c>
      <c r="C203">
        <v>-9.7630963408537733E-2</v>
      </c>
      <c r="D203">
        <v>-9.7964036008820088E-2</v>
      </c>
      <c r="H203" s="61" t="s">
        <v>76</v>
      </c>
      <c r="I203">
        <v>9.161630936046801E-2</v>
      </c>
      <c r="J203">
        <v>-5.0806719583915742E-2</v>
      </c>
      <c r="K203">
        <v>-6.5371988295059497E-2</v>
      </c>
      <c r="O203" s="61" t="s">
        <v>77</v>
      </c>
      <c r="P203">
        <v>1.485145660848719E-2</v>
      </c>
      <c r="Q203">
        <v>8.5535852305581916E-2</v>
      </c>
      <c r="W203" s="61" t="s">
        <v>32</v>
      </c>
      <c r="X203">
        <v>0.26728889556269558</v>
      </c>
      <c r="Y203">
        <v>0.22790760067834051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-7.8405887166030766E-2</v>
      </c>
      <c r="C208">
        <v>-0.1060058914152886</v>
      </c>
      <c r="D208">
        <v>-0.1131932799371749</v>
      </c>
      <c r="H208" s="61" t="s">
        <v>70</v>
      </c>
      <c r="I208">
        <v>-0.33844392238122828</v>
      </c>
      <c r="J208">
        <v>8.9650811107541452E-3</v>
      </c>
      <c r="K208">
        <v>-3.3762615226667188E-2</v>
      </c>
      <c r="O208" s="61" t="s">
        <v>71</v>
      </c>
      <c r="P208">
        <v>-7.1921451018602867E-2</v>
      </c>
      <c r="Q208">
        <v>-0.2178995616350439</v>
      </c>
      <c r="W208" s="61" t="s">
        <v>18</v>
      </c>
      <c r="X208">
        <v>0.24983149059986171</v>
      </c>
      <c r="Y208">
        <v>0.25750920784417519</v>
      </c>
    </row>
    <row r="209" spans="1:25" x14ac:dyDescent="0.25">
      <c r="A209" s="61" t="s">
        <v>20</v>
      </c>
      <c r="B209">
        <v>3.3346054971809432E-2</v>
      </c>
      <c r="C209">
        <v>-8.6861374114326054E-2</v>
      </c>
      <c r="D209">
        <v>-9.2378756292618477E-2</v>
      </c>
      <c r="H209" s="61" t="s">
        <v>72</v>
      </c>
      <c r="I209">
        <v>-8.6188842774592628E-2</v>
      </c>
      <c r="J209">
        <v>5.1938176346100519E-2</v>
      </c>
      <c r="K209">
        <v>2.1553773218808109E-2</v>
      </c>
      <c r="O209" s="61" t="s">
        <v>73</v>
      </c>
      <c r="P209">
        <v>0.15005686959223871</v>
      </c>
      <c r="Q209">
        <v>-0.13149336635039999</v>
      </c>
      <c r="W209" s="61" t="s">
        <v>21</v>
      </c>
      <c r="X209">
        <v>5.8927783191649853E-2</v>
      </c>
      <c r="Y209">
        <v>-6.0088390562590263E-3</v>
      </c>
    </row>
    <row r="210" spans="1:25" x14ac:dyDescent="0.25">
      <c r="A210" s="61" t="s">
        <v>23</v>
      </c>
      <c r="B210">
        <v>3.9240896329236302E-2</v>
      </c>
      <c r="C210">
        <v>-6.3076579277547562E-2</v>
      </c>
      <c r="D210">
        <v>-4.092524124314572E-2</v>
      </c>
      <c r="H210" s="61" t="s">
        <v>74</v>
      </c>
      <c r="I210">
        <v>-0.119161023642561</v>
      </c>
      <c r="J210">
        <v>3.0721603314827931E-2</v>
      </c>
      <c r="K210">
        <v>-5.1341971638221998E-3</v>
      </c>
      <c r="O210" s="61" t="s">
        <v>75</v>
      </c>
      <c r="P210">
        <v>-0.1495077563356364</v>
      </c>
      <c r="Q210">
        <v>-0.1180973296661072</v>
      </c>
      <c r="W210" s="61" t="s">
        <v>24</v>
      </c>
      <c r="X210">
        <v>-0.1933796774939554</v>
      </c>
      <c r="Y210">
        <v>-0.35839381724088798</v>
      </c>
    </row>
    <row r="211" spans="1:25" x14ac:dyDescent="0.25">
      <c r="A211" s="61" t="s">
        <v>26</v>
      </c>
      <c r="B211">
        <v>0.25027005058057727</v>
      </c>
      <c r="C211">
        <v>-0.12213523049945101</v>
      </c>
      <c r="D211">
        <v>-0.110211368465942</v>
      </c>
      <c r="H211" s="61" t="s">
        <v>76</v>
      </c>
      <c r="I211">
        <v>-0.1105925512014744</v>
      </c>
      <c r="J211">
        <v>-9.8052301073914605E-2</v>
      </c>
      <c r="K211">
        <v>-0.108382157475857</v>
      </c>
      <c r="O211" s="61" t="s">
        <v>77</v>
      </c>
      <c r="P211">
        <v>-8.3635351884975132E-2</v>
      </c>
      <c r="Q211">
        <v>-0.1117548128420509</v>
      </c>
      <c r="W211" s="61" t="s">
        <v>27</v>
      </c>
      <c r="X211">
        <v>-3.7462787191568717E-2</v>
      </c>
      <c r="Y211">
        <v>-0.19377169115981691</v>
      </c>
    </row>
    <row r="212" spans="1:25" x14ac:dyDescent="0.25">
      <c r="W212" s="61" t="s">
        <v>28</v>
      </c>
      <c r="X212">
        <v>0.14493936752578979</v>
      </c>
      <c r="Y212">
        <v>0.1369225307936143</v>
      </c>
    </row>
    <row r="213" spans="1:25" x14ac:dyDescent="0.25">
      <c r="W213" s="61" t="s">
        <v>29</v>
      </c>
      <c r="X213">
        <v>8.5919398021461257E-2</v>
      </c>
      <c r="Y213">
        <v>8.2187074895753331E-2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-0.1348909113957478</v>
      </c>
      <c r="Y214">
        <v>-0.1358509547824138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-0.2849308537247508</v>
      </c>
      <c r="Y215">
        <v>-0.31579971227164683</v>
      </c>
    </row>
    <row r="216" spans="1:25" x14ac:dyDescent="0.25">
      <c r="A216" s="61" t="s">
        <v>17</v>
      </c>
      <c r="B216">
        <v>1.1506474917544311E-2</v>
      </c>
      <c r="C216">
        <v>-3.9727904374639127E-2</v>
      </c>
      <c r="D216">
        <v>-4.3203066508985907E-2</v>
      </c>
      <c r="H216" s="61" t="s">
        <v>70</v>
      </c>
      <c r="I216">
        <v>3.5445748385187027E-2</v>
      </c>
      <c r="J216">
        <v>2.3350210670620139E-2</v>
      </c>
      <c r="K216">
        <v>1.258348304601014E-2</v>
      </c>
      <c r="O216" s="61" t="s">
        <v>71</v>
      </c>
      <c r="P216">
        <v>0.12553992728548999</v>
      </c>
      <c r="Q216">
        <v>0.1381958213019665</v>
      </c>
    </row>
    <row r="217" spans="1:25" x14ac:dyDescent="0.25">
      <c r="A217" s="61" t="s">
        <v>20</v>
      </c>
      <c r="B217">
        <v>6.1279792858875193E-2</v>
      </c>
      <c r="C217">
        <v>-4.0219932330862247E-2</v>
      </c>
      <c r="D217">
        <v>-2.8292590263236508E-2</v>
      </c>
      <c r="H217" s="61" t="s">
        <v>72</v>
      </c>
      <c r="I217">
        <v>0.29811481411181567</v>
      </c>
      <c r="J217">
        <v>1.262751790094066E-2</v>
      </c>
      <c r="K217">
        <v>1.3962158728531021E-2</v>
      </c>
      <c r="O217" s="61" t="s">
        <v>73</v>
      </c>
      <c r="P217">
        <v>8.8657466206263816E-2</v>
      </c>
      <c r="Q217">
        <v>4.8800025563452483E-2</v>
      </c>
    </row>
    <row r="218" spans="1:25" x14ac:dyDescent="0.25">
      <c r="A218" s="61" t="s">
        <v>23</v>
      </c>
      <c r="B218">
        <v>5.5352812615148878E-2</v>
      </c>
      <c r="C218">
        <v>-1.2048977992391919E-2</v>
      </c>
      <c r="D218">
        <v>-5.8580734944470832E-3</v>
      </c>
      <c r="H218" s="61" t="s">
        <v>74</v>
      </c>
      <c r="I218">
        <v>-3.3828796745162037E-2</v>
      </c>
      <c r="J218">
        <v>-3.9281518766271097E-2</v>
      </c>
      <c r="K218">
        <v>-4.231120520404559E-2</v>
      </c>
      <c r="O218" s="61" t="s">
        <v>75</v>
      </c>
      <c r="P218">
        <v>-9.8548393067699122E-2</v>
      </c>
      <c r="Q218">
        <v>-3.674710934641192E-2</v>
      </c>
      <c r="W218" s="57" t="s">
        <v>89</v>
      </c>
    </row>
    <row r="219" spans="1:25" x14ac:dyDescent="0.25">
      <c r="A219" s="61" t="s">
        <v>26</v>
      </c>
      <c r="B219">
        <v>0.32787656901402368</v>
      </c>
      <c r="C219">
        <v>-4.4621301760753393E-2</v>
      </c>
      <c r="D219">
        <v>-4.2566864273004552E-2</v>
      </c>
      <c r="H219" s="61" t="s">
        <v>76</v>
      </c>
      <c r="I219">
        <v>-1.344734571323016E-2</v>
      </c>
      <c r="J219">
        <v>-5.8108969869017868E-2</v>
      </c>
      <c r="K219">
        <v>-6.7277565158959871E-2</v>
      </c>
      <c r="O219" s="61" t="s">
        <v>77</v>
      </c>
      <c r="P219">
        <v>7.5232447877401432E-3</v>
      </c>
      <c r="Q219">
        <v>-1.1321977181665419E-2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2.2714867812742741E-2</v>
      </c>
      <c r="Y220">
        <v>1.4188785428799561E-2</v>
      </c>
    </row>
    <row r="221" spans="1:25" x14ac:dyDescent="0.25">
      <c r="W221" s="61" t="s">
        <v>21</v>
      </c>
      <c r="X221">
        <v>2.4737871753778319E-2</v>
      </c>
      <c r="Y221">
        <v>9.0458492921835582E-2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9.5039442605952762E-2</v>
      </c>
      <c r="Y222">
        <v>0.10840989777408221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7.4856884474444009E-3</v>
      </c>
      <c r="Y223">
        <v>1.586001428376891E-2</v>
      </c>
    </row>
    <row r="224" spans="1:25" x14ac:dyDescent="0.25">
      <c r="A224" s="61" t="s">
        <v>17</v>
      </c>
      <c r="B224">
        <v>3.4521066357252279E-2</v>
      </c>
      <c r="C224">
        <v>-6.3027197149500488E-2</v>
      </c>
      <c r="D224">
        <v>-7.0445274194153362E-2</v>
      </c>
      <c r="H224" s="61" t="s">
        <v>70</v>
      </c>
      <c r="I224">
        <v>9.6742845466959548E-2</v>
      </c>
      <c r="J224">
        <v>-9.5699725221919121E-2</v>
      </c>
      <c r="K224">
        <v>-0.1144103542741208</v>
      </c>
      <c r="O224" s="61" t="s">
        <v>71</v>
      </c>
      <c r="P224">
        <v>0.35403178729823992</v>
      </c>
      <c r="Q224">
        <v>6.6932459731835731E-2</v>
      </c>
      <c r="W224" s="61" t="s">
        <v>28</v>
      </c>
      <c r="X224">
        <v>1.188018526430993E-2</v>
      </c>
      <c r="Y224">
        <v>2.7289828842913661E-2</v>
      </c>
    </row>
    <row r="225" spans="1:25" x14ac:dyDescent="0.25">
      <c r="A225" s="61" t="s">
        <v>20</v>
      </c>
      <c r="B225">
        <v>0.2028095078058941</v>
      </c>
      <c r="C225">
        <v>3.9713026995385793E-2</v>
      </c>
      <c r="D225">
        <v>3.5014282657825142E-2</v>
      </c>
      <c r="H225" s="61" t="s">
        <v>72</v>
      </c>
      <c r="I225">
        <v>4.7839802816774663E-2</v>
      </c>
      <c r="J225">
        <v>4.0944695466299363E-2</v>
      </c>
      <c r="K225">
        <v>3.2140724932050467E-2</v>
      </c>
      <c r="O225" s="61" t="s">
        <v>73</v>
      </c>
      <c r="P225">
        <v>0.28679940863246739</v>
      </c>
      <c r="Q225">
        <v>2.9298011298135279E-2</v>
      </c>
      <c r="W225" s="61" t="s">
        <v>29</v>
      </c>
      <c r="X225">
        <v>1.9109889124863541E-2</v>
      </c>
      <c r="Y225">
        <v>7.9245251946395298E-2</v>
      </c>
    </row>
    <row r="226" spans="1:25" x14ac:dyDescent="0.25">
      <c r="A226" s="61" t="s">
        <v>23</v>
      </c>
      <c r="B226">
        <v>0.4727439208661936</v>
      </c>
      <c r="C226">
        <v>-5.366757586515529E-2</v>
      </c>
      <c r="D226">
        <v>-7.7436415972077163E-2</v>
      </c>
      <c r="H226" s="61" t="s">
        <v>74</v>
      </c>
      <c r="I226">
        <v>0.1566671836213385</v>
      </c>
      <c r="J226">
        <v>-9.1579883860103004E-2</v>
      </c>
      <c r="K226">
        <v>-7.9384023606655765E-2</v>
      </c>
      <c r="O226" s="61" t="s">
        <v>75</v>
      </c>
      <c r="P226">
        <v>-1.180099997573246E-2</v>
      </c>
      <c r="Q226">
        <v>0.16709054209490259</v>
      </c>
      <c r="W226" s="61" t="s">
        <v>31</v>
      </c>
      <c r="X226">
        <v>3.1390222579397109E-2</v>
      </c>
      <c r="Y226">
        <v>9.105727900137788E-4</v>
      </c>
    </row>
    <row r="227" spans="1:25" x14ac:dyDescent="0.25">
      <c r="A227" s="61" t="s">
        <v>26</v>
      </c>
      <c r="B227">
        <v>0.53026239977002521</v>
      </c>
      <c r="C227">
        <v>-6.2701261987273202E-2</v>
      </c>
      <c r="D227">
        <v>-6.7147762343058165E-2</v>
      </c>
      <c r="H227" s="61" t="s">
        <v>76</v>
      </c>
      <c r="I227">
        <v>0.21222839745075511</v>
      </c>
      <c r="J227">
        <v>-7.7289423146305825E-2</v>
      </c>
      <c r="K227">
        <v>-7.5325298280586067E-2</v>
      </c>
      <c r="O227" s="61" t="s">
        <v>77</v>
      </c>
      <c r="P227">
        <v>9.6732318366395231E-2</v>
      </c>
      <c r="Q227">
        <v>0.20612913974813299</v>
      </c>
      <c r="W227" s="61" t="s">
        <v>32</v>
      </c>
      <c r="X227">
        <v>2.1585939009103081E-2</v>
      </c>
      <c r="Y227">
        <v>1.902558006094893E-2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-5.2987599204642487E-2</v>
      </c>
      <c r="Y232">
        <v>-8.35402429771121E-2</v>
      </c>
    </row>
    <row r="233" spans="1:25" x14ac:dyDescent="0.25">
      <c r="W233" s="61" t="s">
        <v>21</v>
      </c>
      <c r="X233">
        <v>-0.1311835837231469</v>
      </c>
      <c r="Y233">
        <v>-0.1049355685136702</v>
      </c>
    </row>
    <row r="234" spans="1:25" x14ac:dyDescent="0.25">
      <c r="W234" s="61" t="s">
        <v>24</v>
      </c>
      <c r="X234">
        <v>1.5742470579587789E-2</v>
      </c>
      <c r="Y234">
        <v>-2.820440834661208E-2</v>
      </c>
    </row>
    <row r="235" spans="1:25" x14ac:dyDescent="0.25">
      <c r="W235" s="61" t="s">
        <v>27</v>
      </c>
      <c r="X235">
        <v>-6.5292129910204277E-2</v>
      </c>
      <c r="Y235">
        <v>3.4064463512999271E-2</v>
      </c>
    </row>
    <row r="236" spans="1:25" x14ac:dyDescent="0.25">
      <c r="W236" s="61" t="s">
        <v>28</v>
      </c>
      <c r="X236">
        <v>-3.060396454184184E-2</v>
      </c>
      <c r="Y236">
        <v>4.8594694612486703E-3</v>
      </c>
    </row>
    <row r="237" spans="1:25" x14ac:dyDescent="0.25">
      <c r="W237" s="61" t="s">
        <v>29</v>
      </c>
      <c r="X237">
        <v>-8.0400421500129951E-2</v>
      </c>
      <c r="Y237">
        <v>-9.6840732879123245E-2</v>
      </c>
    </row>
    <row r="238" spans="1:25" x14ac:dyDescent="0.25">
      <c r="W238" s="61" t="s">
        <v>31</v>
      </c>
      <c r="X238">
        <v>7.5154671267021037E-2</v>
      </c>
      <c r="Y238">
        <v>-5.0216188546129151E-2</v>
      </c>
    </row>
    <row r="239" spans="1:25" x14ac:dyDescent="0.25">
      <c r="W239" s="61" t="s">
        <v>32</v>
      </c>
      <c r="X239">
        <v>-2.768243430439947E-2</v>
      </c>
      <c r="Y239">
        <v>1.9421854326898309E-2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5.4131521628518874E-3</v>
      </c>
      <c r="Y244">
        <v>5.783726942243478E-3</v>
      </c>
    </row>
    <row r="245" spans="1:25" x14ac:dyDescent="0.25">
      <c r="W245" s="61" t="s">
        <v>21</v>
      </c>
      <c r="X245">
        <v>-8.2368599560556754E-2</v>
      </c>
      <c r="Y245">
        <v>-2.882477561222628E-2</v>
      </c>
    </row>
    <row r="246" spans="1:25" x14ac:dyDescent="0.25">
      <c r="W246" s="61" t="s">
        <v>24</v>
      </c>
      <c r="X246">
        <v>-1.258627629380525E-2</v>
      </c>
      <c r="Y246">
        <v>-2.618208657741988E-3</v>
      </c>
    </row>
    <row r="247" spans="1:25" x14ac:dyDescent="0.25">
      <c r="W247" s="61" t="s">
        <v>27</v>
      </c>
      <c r="X247">
        <v>-1.082731298739208E-2</v>
      </c>
      <c r="Y247">
        <v>-8.3175098192007878E-3</v>
      </c>
    </row>
    <row r="248" spans="1:25" x14ac:dyDescent="0.25">
      <c r="W248" s="61" t="s">
        <v>28</v>
      </c>
      <c r="X248">
        <v>7.7220342143328657E-3</v>
      </c>
      <c r="Y248">
        <v>5.0148842591412291E-3</v>
      </c>
    </row>
    <row r="249" spans="1:25" x14ac:dyDescent="0.25">
      <c r="W249" s="61" t="s">
        <v>29</v>
      </c>
      <c r="X249">
        <v>7.0516691523833663E-3</v>
      </c>
      <c r="Y249">
        <v>-8.3593982841675858E-3</v>
      </c>
    </row>
    <row r="250" spans="1:25" x14ac:dyDescent="0.25">
      <c r="W250" s="61" t="s">
        <v>31</v>
      </c>
      <c r="X250">
        <v>5.6968842738641161E-2</v>
      </c>
      <c r="Y250">
        <v>4.6614664069280248E-2</v>
      </c>
    </row>
    <row r="251" spans="1:25" x14ac:dyDescent="0.25">
      <c r="W251" s="61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7.6085887285301482E-2</v>
      </c>
      <c r="Y256">
        <v>2.9459689299659642E-2</v>
      </c>
    </row>
    <row r="257" spans="1:25" x14ac:dyDescent="0.25">
      <c r="W257" s="61" t="s">
        <v>21</v>
      </c>
      <c r="X257">
        <v>5.8911905748248818E-2</v>
      </c>
      <c r="Y257">
        <v>0.14085916374673951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0.27906613013151449</v>
      </c>
      <c r="Y258">
        <v>7.8938829021365245E-2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0.2406413648021499</v>
      </c>
      <c r="Y259">
        <v>-1.2028254760962521E-2</v>
      </c>
    </row>
    <row r="260" spans="1:25" x14ac:dyDescent="0.25">
      <c r="A260" s="62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62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61" t="s">
        <v>28</v>
      </c>
      <c r="X260">
        <v>7.9743367768205148E-2</v>
      </c>
      <c r="Y260">
        <v>2.3399472081258251E-2</v>
      </c>
    </row>
    <row r="261" spans="1:25" x14ac:dyDescent="0.25">
      <c r="A261" s="62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62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61" t="s">
        <v>29</v>
      </c>
      <c r="X261">
        <v>9.3001477952891654E-2</v>
      </c>
      <c r="Y261">
        <v>0.1866438884520453</v>
      </c>
    </row>
    <row r="262" spans="1:25" x14ac:dyDescent="0.25">
      <c r="A262" s="62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61" t="s">
        <v>31</v>
      </c>
      <c r="X262">
        <v>0.48649547313395702</v>
      </c>
      <c r="Y262">
        <v>-1.2865111473182769E-2</v>
      </c>
    </row>
    <row r="263" spans="1:25" x14ac:dyDescent="0.25">
      <c r="A263" s="62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61" t="s">
        <v>32</v>
      </c>
      <c r="X263">
        <v>0.37622650810145769</v>
      </c>
      <c r="Y263">
        <v>1.7299073143261481E-2</v>
      </c>
    </row>
    <row r="264" spans="1:25" x14ac:dyDescent="0.25">
      <c r="A264" s="62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62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62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62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62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62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62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62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62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62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62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62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62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62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62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62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62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62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62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62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62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62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62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62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62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62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62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62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62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62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62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62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62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62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62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62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62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62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62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62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62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62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62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62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62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62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62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62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62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62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62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62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62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62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62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62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62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62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62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62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62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62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62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62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62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62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62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62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62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62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62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62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62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62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122.90490988166761</v>
      </c>
      <c r="L409" s="64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63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63" t="s">
        <v>133</v>
      </c>
      <c r="H410">
        <v>119.38865269149839</v>
      </c>
      <c r="L410" s="64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63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63" t="s">
        <v>134</v>
      </c>
      <c r="H411">
        <v>84.987333960436516</v>
      </c>
      <c r="L411" s="64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63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63" t="s">
        <v>135</v>
      </c>
      <c r="H412">
        <v>49.728486618216159</v>
      </c>
      <c r="L412" s="64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0.83170004527981811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63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63" t="s">
        <v>136</v>
      </c>
      <c r="H413">
        <v>39.369939333655722</v>
      </c>
      <c r="L413" s="64" t="s">
        <v>136</v>
      </c>
      <c r="M413">
        <v>0.92179387718768313</v>
      </c>
      <c r="N413">
        <v>0.80754014772526217</v>
      </c>
      <c r="O413">
        <v>0.61204320316917038</v>
      </c>
      <c r="P413">
        <v>0.65244995583508969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63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63" t="s">
        <v>137</v>
      </c>
      <c r="H414">
        <v>60.648873648797228</v>
      </c>
      <c r="L414" s="64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63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63" t="s">
        <v>138</v>
      </c>
      <c r="H415">
        <v>74.471842518478269</v>
      </c>
      <c r="L415" s="64" t="s">
        <v>138</v>
      </c>
      <c r="M415">
        <v>0.86868320603740201</v>
      </c>
      <c r="N415">
        <v>0.83789427035831798</v>
      </c>
      <c r="O415">
        <v>0.70250703288863436</v>
      </c>
      <c r="P415">
        <v>0.80540574274741739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63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63" t="s">
        <v>139</v>
      </c>
      <c r="H416">
        <v>82.886759358083225</v>
      </c>
      <c r="L416" s="64" t="s">
        <v>139</v>
      </c>
      <c r="M416">
        <v>0.86520934300212626</v>
      </c>
      <c r="N416">
        <v>1</v>
      </c>
      <c r="O416">
        <v>0.74507082006087466</v>
      </c>
      <c r="P416">
        <v>0.75858296208581122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63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63" t="s">
        <v>140</v>
      </c>
      <c r="H417">
        <v>74.124006789735887</v>
      </c>
      <c r="L417" s="64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0.77901016947204782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63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63" t="s">
        <v>141</v>
      </c>
      <c r="H418">
        <v>30.32567388874504</v>
      </c>
      <c r="L418" s="64" t="s">
        <v>141</v>
      </c>
      <c r="M418">
        <v>0.8495939037854715</v>
      </c>
      <c r="N418">
        <v>0.81434998638704359</v>
      </c>
      <c r="O418">
        <v>0.68671513440920395</v>
      </c>
      <c r="P418">
        <v>0.81176997185703881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63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63" t="s">
        <v>142</v>
      </c>
      <c r="H419">
        <v>33.397987160974111</v>
      </c>
      <c r="L419" s="64" t="s">
        <v>142</v>
      </c>
      <c r="M419">
        <v>0.90411774172611781</v>
      </c>
      <c r="N419">
        <v>0.89360431670440743</v>
      </c>
      <c r="O419">
        <v>1</v>
      </c>
      <c r="P419">
        <v>1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63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63" t="s">
        <v>143</v>
      </c>
      <c r="H420">
        <v>54.661285833325188</v>
      </c>
      <c r="L420" s="64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63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79.333034144707582</v>
      </c>
      <c r="L432" s="64" t="s">
        <v>146</v>
      </c>
      <c r="M432">
        <v>0.75303656530166496</v>
      </c>
      <c r="N432">
        <v>0.6415487806774024</v>
      </c>
      <c r="O432">
        <v>0.74890583100379915</v>
      </c>
      <c r="P432">
        <v>0.59147088649874791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63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63" t="s">
        <v>133</v>
      </c>
      <c r="H433">
        <v>52.788264401864147</v>
      </c>
      <c r="L433" s="64" t="s">
        <v>147</v>
      </c>
      <c r="M433">
        <v>0.57266566168333843</v>
      </c>
      <c r="N433">
        <v>0.54306126945657129</v>
      </c>
      <c r="O433">
        <v>0.59070412361199853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63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63" t="s">
        <v>134</v>
      </c>
      <c r="H434">
        <v>59.391816487334587</v>
      </c>
      <c r="L434" s="64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0.46500739872480129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63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63" t="s">
        <v>135</v>
      </c>
      <c r="H435">
        <v>35.980561127694408</v>
      </c>
      <c r="L435" s="64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63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63" t="s">
        <v>136</v>
      </c>
      <c r="H436">
        <v>17.607285427581189</v>
      </c>
      <c r="L436" s="64" t="s">
        <v>150</v>
      </c>
      <c r="M436">
        <v>0.79246730565982249</v>
      </c>
      <c r="N436">
        <v>0.62294847081285698</v>
      </c>
      <c r="O436">
        <v>0.91509732481965722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63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63" t="s">
        <v>137</v>
      </c>
      <c r="H437">
        <v>17.54915063358462</v>
      </c>
      <c r="L437" s="64" t="s">
        <v>151</v>
      </c>
      <c r="M437">
        <v>1</v>
      </c>
      <c r="N437">
        <v>1</v>
      </c>
      <c r="O437">
        <v>1</v>
      </c>
      <c r="P437">
        <v>0.78139952453587114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63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63" t="s">
        <v>138</v>
      </c>
      <c r="H438">
        <v>19.108137757281721</v>
      </c>
      <c r="L438" s="64" t="s">
        <v>187</v>
      </c>
      <c r="M438">
        <v>0.63565211210466266</v>
      </c>
      <c r="N438">
        <v>0.55437585445621962</v>
      </c>
      <c r="O438">
        <v>0.92354609323751868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63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63" t="s">
        <v>139</v>
      </c>
      <c r="H439">
        <v>13.65019689860161</v>
      </c>
    </row>
    <row r="440" spans="1:20" x14ac:dyDescent="0.25">
      <c r="A440" s="63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63" t="s">
        <v>140</v>
      </c>
      <c r="H440">
        <v>40.860300238281752</v>
      </c>
    </row>
    <row r="441" spans="1:20" x14ac:dyDescent="0.25">
      <c r="A441" s="63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63" t="s">
        <v>141</v>
      </c>
      <c r="H441">
        <v>55.460848858346893</v>
      </c>
    </row>
    <row r="442" spans="1:20" x14ac:dyDescent="0.25">
      <c r="A442" s="63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63" t="s">
        <v>142</v>
      </c>
      <c r="H442">
        <v>27.110507611152361</v>
      </c>
    </row>
    <row r="443" spans="1:20" x14ac:dyDescent="0.25">
      <c r="A443" s="63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63" t="s">
        <v>143</v>
      </c>
      <c r="H443">
        <v>22.299299562284791</v>
      </c>
    </row>
    <row r="444" spans="1:20" x14ac:dyDescent="0.25">
      <c r="A444" s="63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25.097656756782222</v>
      </c>
      <c r="L455" s="64" t="s">
        <v>146</v>
      </c>
      <c r="M455">
        <v>0.80883114653472299</v>
      </c>
      <c r="N455">
        <v>0.89941322307823124</v>
      </c>
      <c r="O455">
        <v>0.83671466608269773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63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63" t="s">
        <v>147</v>
      </c>
      <c r="H456">
        <v>15.515717136876519</v>
      </c>
      <c r="L456" s="64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63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63" t="s">
        <v>148</v>
      </c>
      <c r="H457">
        <v>55.726189062574633</v>
      </c>
      <c r="L457" s="64" t="s">
        <v>148</v>
      </c>
      <c r="M457">
        <v>0.82957105622426441</v>
      </c>
      <c r="N457">
        <v>0.88814908894989608</v>
      </c>
      <c r="O457">
        <v>0.77447015075806847</v>
      </c>
      <c r="P457">
        <v>0.79991028650758378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63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63" t="s">
        <v>149</v>
      </c>
      <c r="H458">
        <v>454.854045686782</v>
      </c>
      <c r="L458" s="64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63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63" t="s">
        <v>150</v>
      </c>
      <c r="H459">
        <v>281.14666049296699</v>
      </c>
      <c r="L459" s="64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63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63" t="s">
        <v>151</v>
      </c>
      <c r="H460">
        <v>846.91921864363383</v>
      </c>
      <c r="L460" s="64" t="s">
        <v>151</v>
      </c>
      <c r="M460">
        <v>0.82847038654490845</v>
      </c>
      <c r="N460">
        <v>1</v>
      </c>
      <c r="O460">
        <v>0.87262440570337918</v>
      </c>
      <c r="P460">
        <v>0.90437622782568949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63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63" t="s">
        <v>187</v>
      </c>
      <c r="H461">
        <v>4206.3040990510744</v>
      </c>
      <c r="L461" s="64" t="s">
        <v>187</v>
      </c>
      <c r="M461">
        <v>0.92182535624745898</v>
      </c>
      <c r="N461">
        <v>0.89561246682326234</v>
      </c>
      <c r="O461">
        <v>0.75520075244166684</v>
      </c>
      <c r="P461">
        <v>0.70941965829247411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63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34.434454133122131</v>
      </c>
      <c r="L478" s="64" t="s">
        <v>132</v>
      </c>
      <c r="M478">
        <v>0.2432036704640905</v>
      </c>
      <c r="N478">
        <v>0.51515984770273837</v>
      </c>
      <c r="O478">
        <v>0.43071992173154311</v>
      </c>
      <c r="P478">
        <v>0.28311792578076628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63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63" t="s">
        <v>147</v>
      </c>
      <c r="H479">
        <v>39.003142257645969</v>
      </c>
      <c r="L479" s="64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0.19932675520402321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63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63" t="s">
        <v>148</v>
      </c>
      <c r="H480">
        <v>92.822106523198244</v>
      </c>
      <c r="L480" s="64" t="s">
        <v>134</v>
      </c>
      <c r="M480">
        <v>0.17621437801572459</v>
      </c>
      <c r="N480">
        <v>0.52315559628764818</v>
      </c>
      <c r="O480">
        <v>0.43461526899579589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63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63" t="s">
        <v>149</v>
      </c>
      <c r="H481">
        <v>35.505947615936229</v>
      </c>
      <c r="L481" s="64" t="s">
        <v>135</v>
      </c>
      <c r="M481">
        <v>0.72931269295398526</v>
      </c>
      <c r="N481">
        <v>0.96167287451499761</v>
      </c>
      <c r="O481">
        <v>1</v>
      </c>
      <c r="P481">
        <v>0.47505713218763179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63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63" t="s">
        <v>150</v>
      </c>
      <c r="H482">
        <v>33.498429586675208</v>
      </c>
      <c r="L482" s="64" t="s">
        <v>136</v>
      </c>
      <c r="M482">
        <v>0.36572139864521719</v>
      </c>
      <c r="N482">
        <v>0.56840854598774382</v>
      </c>
      <c r="O482">
        <v>0.60176397770570744</v>
      </c>
      <c r="P482">
        <v>0.44819807189654132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63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63" t="s">
        <v>151</v>
      </c>
      <c r="H483">
        <v>37.889108794325708</v>
      </c>
      <c r="L483" s="64" t="s">
        <v>137</v>
      </c>
      <c r="M483">
        <v>0.76217354435285711</v>
      </c>
      <c r="N483">
        <v>0.69970397266198348</v>
      </c>
      <c r="O483">
        <v>0.53895822039448904</v>
      </c>
      <c r="P483">
        <v>1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63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63" t="s">
        <v>187</v>
      </c>
      <c r="H484">
        <v>11.01538489083925</v>
      </c>
      <c r="L484" s="64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0.53639350496214855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63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64" t="s">
        <v>139</v>
      </c>
      <c r="M485">
        <v>0.16386508217151721</v>
      </c>
      <c r="N485">
        <v>0.48903513757676609</v>
      </c>
      <c r="O485">
        <v>0.38909145818097629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64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64" t="s">
        <v>141</v>
      </c>
      <c r="M487">
        <v>0.59573846458205226</v>
      </c>
      <c r="N487">
        <v>0.92395295772784936</v>
      </c>
      <c r="O487">
        <v>0.75083646061552411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64" t="s">
        <v>142</v>
      </c>
      <c r="M488">
        <v>1</v>
      </c>
      <c r="N488">
        <v>1</v>
      </c>
      <c r="O488">
        <v>0.86440954539463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64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417.35327115442499</v>
      </c>
      <c r="L501" s="64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63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63" t="s">
        <v>133</v>
      </c>
      <c r="H502">
        <v>336.78900382770257</v>
      </c>
      <c r="L502" s="64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63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63" t="s">
        <v>134</v>
      </c>
      <c r="H503">
        <v>364.4977289989551</v>
      </c>
      <c r="L503" s="64" t="s">
        <v>134</v>
      </c>
      <c r="M503">
        <v>0.84302521637647698</v>
      </c>
      <c r="N503">
        <v>0.96875830338161817</v>
      </c>
      <c r="O503">
        <v>0.54868657730354664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63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63" t="s">
        <v>135</v>
      </c>
      <c r="H504">
        <v>1001.119052537763</v>
      </c>
      <c r="L504" s="64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0.70858443438381735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63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63" t="s">
        <v>136</v>
      </c>
      <c r="H505">
        <v>417.31897072785819</v>
      </c>
      <c r="L505" s="64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63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63" t="s">
        <v>137</v>
      </c>
      <c r="H506">
        <v>409.06071926689708</v>
      </c>
      <c r="L506" s="64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63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63" t="s">
        <v>138</v>
      </c>
      <c r="H507">
        <v>709.59596536477716</v>
      </c>
      <c r="L507" s="64" t="s">
        <v>138</v>
      </c>
      <c r="M507">
        <v>0.78086995125473224</v>
      </c>
      <c r="N507">
        <v>0.95641578085522738</v>
      </c>
      <c r="O507">
        <v>0.57219948322579217</v>
      </c>
      <c r="P507">
        <v>0.99999999999999989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63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63" t="s">
        <v>139</v>
      </c>
      <c r="H508">
        <v>557.34906372238322</v>
      </c>
      <c r="L508" s="64" t="s">
        <v>139</v>
      </c>
      <c r="M508">
        <v>0.73173284304418795</v>
      </c>
      <c r="N508">
        <v>0.8239687643939585</v>
      </c>
      <c r="O508">
        <v>0.60819556993290813</v>
      </c>
      <c r="P508">
        <v>0.76798521596290492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63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63" t="s">
        <v>140</v>
      </c>
      <c r="H509">
        <v>635.69760595013577</v>
      </c>
      <c r="L509" s="64" t="s">
        <v>140</v>
      </c>
      <c r="M509">
        <v>0.6802327479675826</v>
      </c>
      <c r="N509">
        <v>0.7942863466547887</v>
      </c>
      <c r="O509">
        <v>0.4932146155196237</v>
      </c>
      <c r="P509">
        <v>0.70676458964329125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63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63" t="s">
        <v>141</v>
      </c>
      <c r="H510">
        <v>834.70974987338127</v>
      </c>
      <c r="L510" s="64" t="s">
        <v>141</v>
      </c>
      <c r="M510">
        <v>0.73822404699304611</v>
      </c>
      <c r="N510">
        <v>0.87310667510096929</v>
      </c>
      <c r="O510">
        <v>0.52953946896231496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63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63" t="s">
        <v>142</v>
      </c>
      <c r="H511">
        <v>832.88590854606264</v>
      </c>
      <c r="L511" s="64" t="s">
        <v>142</v>
      </c>
      <c r="M511">
        <v>0.71498473779293681</v>
      </c>
      <c r="N511">
        <v>1</v>
      </c>
      <c r="O511">
        <v>0.99999999999999989</v>
      </c>
      <c r="P511">
        <v>0.88993846823122258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63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63" t="s">
        <v>143</v>
      </c>
      <c r="H512">
        <v>700.95057141867608</v>
      </c>
      <c r="L512" s="64" t="s">
        <v>143</v>
      </c>
      <c r="M512">
        <v>0.69488577593730871</v>
      </c>
      <c r="N512">
        <v>0.88710238979010458</v>
      </c>
      <c r="O512">
        <v>0.61059572675920792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63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38.231538521480999</v>
      </c>
      <c r="L524" s="64" t="s">
        <v>132</v>
      </c>
      <c r="M524">
        <v>0.99999999999999989</v>
      </c>
      <c r="N524">
        <v>1</v>
      </c>
      <c r="O524">
        <v>0.99999999999999989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63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63" t="s">
        <v>133</v>
      </c>
      <c r="H525">
        <v>38.180546028146033</v>
      </c>
      <c r="L525" s="64" t="s">
        <v>133</v>
      </c>
      <c r="M525">
        <v>0.92710032428129951</v>
      </c>
      <c r="N525">
        <v>0.99077224581699508</v>
      </c>
      <c r="O525">
        <v>0.74496719810758916</v>
      </c>
      <c r="P525">
        <v>0.89470712077846792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63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63" t="s">
        <v>134</v>
      </c>
      <c r="H526">
        <v>30.76502548630906</v>
      </c>
      <c r="L526" s="64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63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63" t="s">
        <v>135</v>
      </c>
      <c r="H527">
        <v>57.684214983698837</v>
      </c>
      <c r="L527" s="64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63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63" t="s">
        <v>136</v>
      </c>
      <c r="H528">
        <v>39.957467716366217</v>
      </c>
      <c r="L528" s="64" t="s">
        <v>136</v>
      </c>
      <c r="M528">
        <v>0.76124649984795012</v>
      </c>
      <c r="N528">
        <v>0.71515088228914059</v>
      </c>
      <c r="O528">
        <v>0.62197242292280031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63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63" t="s">
        <v>137</v>
      </c>
      <c r="H529">
        <v>33.071009732422041</v>
      </c>
      <c r="L529" s="64" t="s">
        <v>137</v>
      </c>
      <c r="M529">
        <v>0.8330548231062912</v>
      </c>
      <c r="N529">
        <v>0.74427160092798494</v>
      </c>
      <c r="O529">
        <v>0.67008252199523921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63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63" t="s">
        <v>138</v>
      </c>
      <c r="H530">
        <v>167.70409012896079</v>
      </c>
      <c r="L530" s="64" t="s">
        <v>138</v>
      </c>
      <c r="M530">
        <v>0.87533874083924346</v>
      </c>
      <c r="N530">
        <v>0.7648795184991497</v>
      </c>
      <c r="O530">
        <v>0.67107317496447783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63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63" t="s">
        <v>139</v>
      </c>
      <c r="H531">
        <v>80.855676268213827</v>
      </c>
      <c r="L531" s="64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63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63" t="s">
        <v>140</v>
      </c>
      <c r="H532">
        <v>29.039641110255339</v>
      </c>
      <c r="L532" s="64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0.85324231729962585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63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63" t="s">
        <v>141</v>
      </c>
      <c r="H533">
        <v>18.467619740969031</v>
      </c>
      <c r="L533" s="64" t="s">
        <v>141</v>
      </c>
      <c r="M533">
        <v>0.82510925465479268</v>
      </c>
      <c r="N533">
        <v>0.76321856187609716</v>
      </c>
      <c r="O533">
        <v>0.68466424223481892</v>
      </c>
      <c r="P533">
        <v>0.86042785701522118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63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63" t="s">
        <v>142</v>
      </c>
      <c r="H534">
        <v>24.816652360245119</v>
      </c>
      <c r="L534" s="64" t="s">
        <v>142</v>
      </c>
      <c r="M534">
        <v>0.81084475849092574</v>
      </c>
      <c r="N534">
        <v>0.70185828989459687</v>
      </c>
      <c r="O534">
        <v>0.68735392713217092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63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63" t="s">
        <v>143</v>
      </c>
      <c r="H535">
        <v>73.122141899778725</v>
      </c>
      <c r="L535" s="64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63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45.0921552146987</v>
      </c>
      <c r="L547" s="64" t="s">
        <v>146</v>
      </c>
      <c r="M547">
        <v>0.86293658133553031</v>
      </c>
      <c r="N547">
        <v>1</v>
      </c>
      <c r="O547">
        <v>0.99999999999999989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63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63" t="s">
        <v>133</v>
      </c>
      <c r="H548">
        <v>56.544881811877488</v>
      </c>
      <c r="L548" s="64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0.77898861234807593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63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63" t="s">
        <v>134</v>
      </c>
      <c r="H549">
        <v>26.914275819139291</v>
      </c>
      <c r="L549" s="64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63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63" t="s">
        <v>135</v>
      </c>
      <c r="H550">
        <v>17.75425693493937</v>
      </c>
      <c r="L550" s="64" t="s">
        <v>149</v>
      </c>
      <c r="M550">
        <v>0.85168219010896706</v>
      </c>
      <c r="N550">
        <v>0.93153667719744826</v>
      </c>
      <c r="O550">
        <v>0.73709158726616142</v>
      </c>
      <c r="P550">
        <v>0.8230642941932782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63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63" t="s">
        <v>136</v>
      </c>
      <c r="H551">
        <v>12.63337668688062</v>
      </c>
      <c r="L551" s="64" t="s">
        <v>150</v>
      </c>
      <c r="M551">
        <v>0.81101805544863426</v>
      </c>
      <c r="N551">
        <v>0.90409327118921456</v>
      </c>
      <c r="O551">
        <v>0.874208886275603</v>
      </c>
      <c r="P551">
        <v>0.84647684168865067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63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63" t="s">
        <v>137</v>
      </c>
      <c r="H552">
        <v>21.925739023339059</v>
      </c>
      <c r="L552" s="64" t="s">
        <v>151</v>
      </c>
      <c r="M552">
        <v>1</v>
      </c>
      <c r="N552">
        <v>0.92193190568144423</v>
      </c>
      <c r="O552">
        <v>0.84044672437148027</v>
      </c>
      <c r="P552">
        <v>0.84884345240200754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63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63" t="s">
        <v>138</v>
      </c>
      <c r="H553">
        <v>27.657983766903079</v>
      </c>
      <c r="L553" s="64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0.73797525079699755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63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63" t="s">
        <v>139</v>
      </c>
      <c r="H554">
        <v>57.671373050134321</v>
      </c>
    </row>
    <row r="555" spans="1:20" x14ac:dyDescent="0.25">
      <c r="A555" s="63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63" t="s">
        <v>140</v>
      </c>
      <c r="H555">
        <v>22.67145368468633</v>
      </c>
    </row>
    <row r="556" spans="1:20" x14ac:dyDescent="0.25">
      <c r="A556" s="63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63" t="s">
        <v>141</v>
      </c>
      <c r="H556">
        <v>26.808033753159311</v>
      </c>
    </row>
    <row r="557" spans="1:20" x14ac:dyDescent="0.25">
      <c r="A557" s="63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63" t="s">
        <v>142</v>
      </c>
      <c r="H557">
        <v>32.424781657571224</v>
      </c>
    </row>
    <row r="558" spans="1:20" x14ac:dyDescent="0.25">
      <c r="A558" s="63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63" t="s">
        <v>143</v>
      </c>
      <c r="H558">
        <v>357.95504708536509</v>
      </c>
    </row>
    <row r="559" spans="1:20" x14ac:dyDescent="0.25">
      <c r="A559" s="63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66.942753345486508</v>
      </c>
      <c r="L570" s="64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63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63" t="s">
        <v>133</v>
      </c>
      <c r="H571">
        <v>102.8823903193224</v>
      </c>
      <c r="L571" s="64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63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63" t="s">
        <v>134</v>
      </c>
      <c r="H572">
        <v>141.7183568136029</v>
      </c>
      <c r="L572" s="64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63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63" t="s">
        <v>135</v>
      </c>
      <c r="H573">
        <v>197.75849457921029</v>
      </c>
      <c r="L573" s="64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0.77421464147686148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63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63" t="s">
        <v>136</v>
      </c>
      <c r="H574">
        <v>101.7597639009832</v>
      </c>
      <c r="L574" s="64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0.7421601066415191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63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63" t="s">
        <v>137</v>
      </c>
      <c r="H575">
        <v>61.937664443434329</v>
      </c>
      <c r="L575" s="64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63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63" t="s">
        <v>138</v>
      </c>
      <c r="H576">
        <v>59.950777783610668</v>
      </c>
      <c r="L576" s="64" t="s">
        <v>138</v>
      </c>
      <c r="M576">
        <v>0.88251974739480599</v>
      </c>
      <c r="N576">
        <v>0.97991824433867958</v>
      </c>
      <c r="O576">
        <v>0.93412640946137682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63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63" t="s">
        <v>139</v>
      </c>
      <c r="H577">
        <v>107.2705763548807</v>
      </c>
      <c r="L577" s="64" t="s">
        <v>139</v>
      </c>
      <c r="M577">
        <v>0.85251804676140641</v>
      </c>
      <c r="N577">
        <v>0.94291170756489162</v>
      </c>
      <c r="O577">
        <v>0.73358754553221373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63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63" t="s">
        <v>140</v>
      </c>
      <c r="H578">
        <v>57.039455908813153</v>
      </c>
      <c r="L578" s="64" t="s">
        <v>140</v>
      </c>
      <c r="M578">
        <v>0.86294611212301975</v>
      </c>
      <c r="N578">
        <v>0.9831136169112471</v>
      </c>
      <c r="O578">
        <v>0.98780122614588217</v>
      </c>
      <c r="P578">
        <v>0.97593062591416546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63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63" t="s">
        <v>141</v>
      </c>
      <c r="H579">
        <v>133.5258873678292</v>
      </c>
      <c r="L579" s="64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63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63" t="s">
        <v>142</v>
      </c>
      <c r="H580">
        <v>58.382951233824407</v>
      </c>
      <c r="L580" s="64" t="s">
        <v>142</v>
      </c>
      <c r="M580">
        <v>1</v>
      </c>
      <c r="N580">
        <v>0.9563407648663258</v>
      </c>
      <c r="O580">
        <v>0.86483738698055534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63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63" t="s">
        <v>143</v>
      </c>
      <c r="H581">
        <v>55.927213459177267</v>
      </c>
      <c r="L581" s="64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63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17.475353159821999</v>
      </c>
      <c r="L593" s="64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63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63" t="s">
        <v>147</v>
      </c>
      <c r="H594">
        <v>14.26071152689229</v>
      </c>
      <c r="L594" s="64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0.63734831919398249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63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63" t="s">
        <v>148</v>
      </c>
      <c r="H595">
        <v>13.342193701476001</v>
      </c>
      <c r="L595" s="64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0.65068732023073372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63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63" t="s">
        <v>149</v>
      </c>
      <c r="H596">
        <v>6.9794866352465021</v>
      </c>
      <c r="L596" s="64" t="s">
        <v>135</v>
      </c>
      <c r="M596">
        <v>0.95173032782551059</v>
      </c>
      <c r="N596">
        <v>0.92166102813608441</v>
      </c>
      <c r="O596">
        <v>0.72138031614237874</v>
      </c>
      <c r="P596">
        <v>0.77702275537082111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63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63" t="s">
        <v>150</v>
      </c>
      <c r="H597">
        <v>11.10984476473012</v>
      </c>
      <c r="L597" s="64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63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63" t="s">
        <v>151</v>
      </c>
      <c r="H598">
        <v>4.9836804326839257</v>
      </c>
      <c r="L598" s="64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0.64822298260309563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63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63" t="s">
        <v>187</v>
      </c>
      <c r="H599">
        <v>12.55838235875706</v>
      </c>
      <c r="L599" s="64" t="s">
        <v>138</v>
      </c>
      <c r="M599">
        <v>0.87515334069921624</v>
      </c>
      <c r="N599">
        <v>0.78752009088641117</v>
      </c>
      <c r="O599">
        <v>0.65289287054518552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63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64" t="s">
        <v>139</v>
      </c>
      <c r="M600">
        <v>0.9426109978957804</v>
      </c>
      <c r="N600">
        <v>0.9559328844707482</v>
      </c>
      <c r="O600">
        <v>0.9201799645421822</v>
      </c>
      <c r="P600">
        <v>0.75940896801811641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64" t="s">
        <v>140</v>
      </c>
      <c r="M601">
        <v>0.92632193048880018</v>
      </c>
      <c r="N601">
        <v>0.85345624369013229</v>
      </c>
      <c r="O601">
        <v>0.79063980223076191</v>
      </c>
      <c r="P601">
        <v>0.84458802752290529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64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64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64" t="s">
        <v>143</v>
      </c>
      <c r="M604">
        <v>0.93336646953047198</v>
      </c>
      <c r="N604">
        <v>1</v>
      </c>
      <c r="O604">
        <v>0.95576164522411589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1.7786152529051711</v>
      </c>
      <c r="C616">
        <v>1.972608113168449</v>
      </c>
    </row>
    <row r="617" spans="1:3" x14ac:dyDescent="0.25">
      <c r="A617" s="57" t="s">
        <v>20</v>
      </c>
      <c r="B617">
        <v>12.711166448457959</v>
      </c>
      <c r="C617">
        <v>15.089161966410151</v>
      </c>
    </row>
    <row r="618" spans="1:3" x14ac:dyDescent="0.25">
      <c r="A618" s="57" t="s">
        <v>23</v>
      </c>
      <c r="B618">
        <v>1.419390526590673</v>
      </c>
      <c r="C618">
        <v>2.967747786705242</v>
      </c>
    </row>
    <row r="619" spans="1:3" x14ac:dyDescent="0.25">
      <c r="A619" s="57" t="s">
        <v>26</v>
      </c>
      <c r="B619">
        <v>2.5203724157258902</v>
      </c>
      <c r="C619">
        <v>1.829711773958661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1.5502606436693001</v>
      </c>
      <c r="C629">
        <v>1.3286100387443771</v>
      </c>
    </row>
    <row r="630" spans="1:3" x14ac:dyDescent="0.25">
      <c r="A630" s="57" t="s">
        <v>20</v>
      </c>
      <c r="B630">
        <v>10.798654358256091</v>
      </c>
      <c r="C630">
        <v>12.38260491689263</v>
      </c>
    </row>
    <row r="631" spans="1:3" x14ac:dyDescent="0.25">
      <c r="A631" s="57" t="s">
        <v>23</v>
      </c>
      <c r="B631">
        <v>1.0883342835936951</v>
      </c>
      <c r="C631">
        <v>0.98343915194017673</v>
      </c>
    </row>
    <row r="632" spans="1:3" x14ac:dyDescent="0.25">
      <c r="A632" s="57" t="s">
        <v>26</v>
      </c>
      <c r="B632">
        <v>0.94202611403506387</v>
      </c>
      <c r="C632">
        <v>1.1426345965467151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1.847949634914271</v>
      </c>
      <c r="C642">
        <v>1.553659594256424</v>
      </c>
    </row>
    <row r="643" spans="1:3" x14ac:dyDescent="0.25">
      <c r="A643" s="57" t="s">
        <v>20</v>
      </c>
      <c r="B643">
        <v>12.40694280621601</v>
      </c>
      <c r="C643">
        <v>15.929163413036131</v>
      </c>
    </row>
    <row r="644" spans="1:3" x14ac:dyDescent="0.25">
      <c r="A644" s="57" t="s">
        <v>23</v>
      </c>
      <c r="B644">
        <v>2.7116741853290249</v>
      </c>
      <c r="C644">
        <v>2.415402871494928</v>
      </c>
    </row>
    <row r="645" spans="1:3" x14ac:dyDescent="0.25">
      <c r="A645" s="57" t="s">
        <v>26</v>
      </c>
      <c r="B645">
        <v>3.693252533931549</v>
      </c>
      <c r="C645">
        <v>3.2099276680456299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1.76378627141455</v>
      </c>
      <c r="C655">
        <v>1.941387482040928</v>
      </c>
    </row>
    <row r="656" spans="1:3" x14ac:dyDescent="0.25">
      <c r="A656" s="57" t="s">
        <v>20</v>
      </c>
      <c r="B656">
        <v>12.36017471957722</v>
      </c>
      <c r="C656">
        <v>14.678281053740839</v>
      </c>
    </row>
    <row r="657" spans="1:3" x14ac:dyDescent="0.25">
      <c r="A657" s="57" t="s">
        <v>23</v>
      </c>
      <c r="B657">
        <v>1.3481578283256559</v>
      </c>
      <c r="C657">
        <v>2.898311481902907</v>
      </c>
    </row>
    <row r="658" spans="1:3" x14ac:dyDescent="0.25">
      <c r="A658" s="57" t="s">
        <v>26</v>
      </c>
      <c r="B658">
        <v>2.057493803072326</v>
      </c>
      <c r="C658">
        <v>1.7500873170793569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6.9259593523326197</v>
      </c>
      <c r="C668">
        <v>5.037637054915578</v>
      </c>
    </row>
    <row r="669" spans="1:3" x14ac:dyDescent="0.25">
      <c r="A669" s="57" t="s">
        <v>20</v>
      </c>
      <c r="B669">
        <v>31.334396482270591</v>
      </c>
      <c r="C669">
        <v>83.395812504723608</v>
      </c>
    </row>
    <row r="670" spans="1:3" x14ac:dyDescent="0.25">
      <c r="A670" s="57" t="s">
        <v>23</v>
      </c>
      <c r="B670">
        <v>12.92142835184384</v>
      </c>
      <c r="C670">
        <v>17.532187769553872</v>
      </c>
    </row>
    <row r="671" spans="1:3" x14ac:dyDescent="0.25">
      <c r="A671" s="57" t="s">
        <v>26</v>
      </c>
      <c r="B671">
        <v>21.46684489442617</v>
      </c>
      <c r="C671">
        <v>14.28148512862797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1.526522035045734</v>
      </c>
      <c r="C681">
        <v>1.273163276144625</v>
      </c>
    </row>
    <row r="682" spans="1:3" x14ac:dyDescent="0.25">
      <c r="A682" s="57" t="s">
        <v>20</v>
      </c>
      <c r="B682">
        <v>11.47694368467457</v>
      </c>
      <c r="C682">
        <v>13.618433396589049</v>
      </c>
    </row>
    <row r="683" spans="1:3" x14ac:dyDescent="0.25">
      <c r="A683" s="57" t="s">
        <v>23</v>
      </c>
      <c r="B683">
        <v>1.0880893022170479</v>
      </c>
      <c r="C683">
        <v>0.99542501800587968</v>
      </c>
    </row>
    <row r="684" spans="1:3" x14ac:dyDescent="0.25">
      <c r="A684" s="57" t="s">
        <v>26</v>
      </c>
      <c r="B684">
        <v>0.88081144644776665</v>
      </c>
      <c r="C684">
        <v>1.129331723226497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1.5325170156540571</v>
      </c>
      <c r="C694">
        <v>1.305527347766269</v>
      </c>
    </row>
    <row r="695" spans="1:3" x14ac:dyDescent="0.25">
      <c r="A695" s="57" t="s">
        <v>20</v>
      </c>
      <c r="B695">
        <v>10.80511609827286</v>
      </c>
      <c r="C695">
        <v>12.46383701822435</v>
      </c>
    </row>
    <row r="696" spans="1:3" x14ac:dyDescent="0.25">
      <c r="A696" s="57" t="s">
        <v>23</v>
      </c>
      <c r="B696">
        <v>1.096169930595057</v>
      </c>
      <c r="C696">
        <v>1.0210144041873981</v>
      </c>
    </row>
    <row r="697" spans="1:3" x14ac:dyDescent="0.25">
      <c r="A697" s="57" t="s">
        <v>26</v>
      </c>
      <c r="B697">
        <v>0.97689221912007018</v>
      </c>
      <c r="C697">
        <v>1.185326472200654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2.1682319859391939</v>
      </c>
      <c r="C707">
        <v>1.5616472054035191</v>
      </c>
    </row>
    <row r="708" spans="1:3" x14ac:dyDescent="0.25">
      <c r="A708" s="57" t="s">
        <v>20</v>
      </c>
      <c r="B708">
        <v>10.659659163308421</v>
      </c>
      <c r="C708">
        <v>15.020376748716959</v>
      </c>
    </row>
    <row r="709" spans="1:3" x14ac:dyDescent="0.25">
      <c r="A709" s="57" t="s">
        <v>23</v>
      </c>
      <c r="B709">
        <v>1.971630973287382</v>
      </c>
      <c r="C709">
        <v>3.3485850457973698</v>
      </c>
    </row>
    <row r="710" spans="1:3" x14ac:dyDescent="0.25">
      <c r="A710" s="57" t="s">
        <v>26</v>
      </c>
      <c r="B710">
        <v>1.761501759368046</v>
      </c>
      <c r="C710">
        <v>6.9193138279488444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1.5995225614443691</v>
      </c>
      <c r="C720">
        <v>1.3003719171006769</v>
      </c>
    </row>
    <row r="721" spans="1:3" x14ac:dyDescent="0.25">
      <c r="A721" s="57" t="s">
        <v>20</v>
      </c>
      <c r="B721">
        <v>12.20568675301285</v>
      </c>
      <c r="C721">
        <v>14.6360546554225</v>
      </c>
    </row>
    <row r="722" spans="1:3" x14ac:dyDescent="0.25">
      <c r="A722" s="57" t="s">
        <v>23</v>
      </c>
      <c r="B722">
        <v>1.097670918169577</v>
      </c>
      <c r="C722">
        <v>1.006918400942004</v>
      </c>
    </row>
    <row r="723" spans="1:3" x14ac:dyDescent="0.25">
      <c r="A723" s="57" t="s">
        <v>26</v>
      </c>
      <c r="B723">
        <v>0.89595093181604157</v>
      </c>
      <c r="C723">
        <v>1.082711478633587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0.92210779222415529</v>
      </c>
      <c r="C736">
        <v>0.80781926742793353</v>
      </c>
    </row>
    <row r="737" spans="1:3" x14ac:dyDescent="0.25">
      <c r="A737" s="57" t="s">
        <v>20</v>
      </c>
      <c r="B737">
        <v>6.1290957548805158</v>
      </c>
      <c r="C737">
        <v>5.0460535055247311</v>
      </c>
    </row>
    <row r="738" spans="1:3" x14ac:dyDescent="0.25">
      <c r="A738" s="57" t="s">
        <v>23</v>
      </c>
      <c r="B738">
        <v>1.0289131547119079</v>
      </c>
      <c r="C738">
        <v>0.88352531787084265</v>
      </c>
    </row>
    <row r="739" spans="1:3" x14ac:dyDescent="0.25">
      <c r="A739" s="57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27</v>
      </c>
      <c r="C2" s="57" t="s">
        <v>4</v>
      </c>
      <c r="D2" s="59">
        <v>62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2.991112893596469</v>
      </c>
      <c r="C8">
        <v>2.87090290647369</v>
      </c>
      <c r="H8" s="60" t="s">
        <v>18</v>
      </c>
      <c r="I8">
        <v>5.9407976745825493E-2</v>
      </c>
      <c r="J8">
        <v>6.2969565497749957E-2</v>
      </c>
      <c r="P8" s="60" t="s">
        <v>19</v>
      </c>
      <c r="Q8">
        <v>4.3187701051922281E-2</v>
      </c>
      <c r="R8">
        <v>2.4206975722694441E-2</v>
      </c>
    </row>
    <row r="9" spans="1:18" x14ac:dyDescent="0.25">
      <c r="A9" s="57" t="s">
        <v>20</v>
      </c>
      <c r="B9">
        <v>9.865710752424997</v>
      </c>
      <c r="C9">
        <v>10.06461600398538</v>
      </c>
      <c r="H9" s="60" t="s">
        <v>21</v>
      </c>
      <c r="I9">
        <v>0.15585402259534131</v>
      </c>
      <c r="J9">
        <v>0.13763112975290609</v>
      </c>
      <c r="P9" s="60" t="s">
        <v>22</v>
      </c>
      <c r="Q9">
        <v>4.7785040101975236</v>
      </c>
      <c r="R9">
        <v>6.6492037964454296</v>
      </c>
    </row>
    <row r="10" spans="1:18" x14ac:dyDescent="0.25">
      <c r="A10" s="57" t="s">
        <v>23</v>
      </c>
      <c r="B10">
        <v>10.48981284626727</v>
      </c>
      <c r="C10">
        <v>9.5705030065639249</v>
      </c>
      <c r="H10" s="60" t="s">
        <v>24</v>
      </c>
      <c r="I10">
        <v>0.19844244636657529</v>
      </c>
      <c r="J10">
        <v>0.1454411258280085</v>
      </c>
      <c r="P10" s="60" t="s">
        <v>25</v>
      </c>
      <c r="Q10">
        <v>28.208805747413891</v>
      </c>
      <c r="R10">
        <v>41.554264789256621</v>
      </c>
    </row>
    <row r="11" spans="1:18" x14ac:dyDescent="0.25">
      <c r="A11" s="57" t="s">
        <v>26</v>
      </c>
      <c r="B11">
        <v>15.99371838815429</v>
      </c>
      <c r="C11">
        <v>15.095043720208841</v>
      </c>
      <c r="H11" s="60" t="s">
        <v>27</v>
      </c>
      <c r="I11">
        <v>0.19624298996190351</v>
      </c>
      <c r="J11">
        <v>0.19991716135930851</v>
      </c>
    </row>
    <row r="12" spans="1:18" x14ac:dyDescent="0.25">
      <c r="H12" s="60" t="s">
        <v>28</v>
      </c>
      <c r="I12">
        <v>6.8569283837295603E-2</v>
      </c>
      <c r="J12">
        <v>7.4458485690140741E-2</v>
      </c>
    </row>
    <row r="13" spans="1:18" x14ac:dyDescent="0.25">
      <c r="H13" s="60" t="s">
        <v>29</v>
      </c>
      <c r="I13">
        <v>0.1038292245964237</v>
      </c>
      <c r="J13">
        <v>0.10023878454687619</v>
      </c>
      <c r="P13" s="60" t="s">
        <v>30</v>
      </c>
      <c r="Q13">
        <v>536.63529792535303</v>
      </c>
    </row>
    <row r="14" spans="1:18" x14ac:dyDescent="0.25">
      <c r="H14" s="60" t="s">
        <v>31</v>
      </c>
      <c r="I14">
        <v>0.11321958033919691</v>
      </c>
      <c r="J14">
        <v>0.1230077625458066</v>
      </c>
    </row>
    <row r="15" spans="1:18" x14ac:dyDescent="0.25">
      <c r="H15" s="60" t="s">
        <v>32</v>
      </c>
      <c r="I15">
        <v>0.25586166991696269</v>
      </c>
      <c r="J15">
        <v>0.17502693271702369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2.5703535064433329</v>
      </c>
      <c r="C21">
        <v>2.999833418306566</v>
      </c>
      <c r="H21" s="60" t="s">
        <v>18</v>
      </c>
      <c r="I21">
        <v>0.28772381618103088</v>
      </c>
      <c r="J21">
        <v>0.31680033619091352</v>
      </c>
      <c r="P21" s="60" t="s">
        <v>19</v>
      </c>
      <c r="Q21">
        <v>0.1257684301558479</v>
      </c>
      <c r="R21">
        <v>0.26395129089597291</v>
      </c>
    </row>
    <row r="22" spans="1:18" x14ac:dyDescent="0.25">
      <c r="A22" s="57" t="s">
        <v>20</v>
      </c>
      <c r="B22">
        <v>6.235456493516021</v>
      </c>
      <c r="C22">
        <v>6.6173811999227548</v>
      </c>
      <c r="H22" s="60" t="s">
        <v>21</v>
      </c>
      <c r="I22">
        <v>0.36886140591071559</v>
      </c>
      <c r="J22">
        <v>0.37642216189726041</v>
      </c>
      <c r="P22" s="60" t="s">
        <v>22</v>
      </c>
      <c r="Q22">
        <v>2.5254197988984788</v>
      </c>
      <c r="R22">
        <v>2.4311810982525679</v>
      </c>
    </row>
    <row r="23" spans="1:18" x14ac:dyDescent="0.25">
      <c r="A23" s="57" t="s">
        <v>23</v>
      </c>
      <c r="B23">
        <v>6.5882706934852253</v>
      </c>
      <c r="C23">
        <v>5.9091661954073231</v>
      </c>
      <c r="H23" s="60" t="s">
        <v>24</v>
      </c>
      <c r="I23">
        <v>0.59436313148312259</v>
      </c>
      <c r="J23">
        <v>0.53231805659250842</v>
      </c>
      <c r="P23" s="60" t="s">
        <v>25</v>
      </c>
      <c r="Q23">
        <v>12.23811789774156</v>
      </c>
      <c r="R23">
        <v>14.29956784855843</v>
      </c>
    </row>
    <row r="24" spans="1:18" x14ac:dyDescent="0.25">
      <c r="A24" s="57" t="s">
        <v>26</v>
      </c>
      <c r="B24">
        <v>6.0552142670728752</v>
      </c>
      <c r="C24">
        <v>9.3538161777234681</v>
      </c>
      <c r="H24" s="60" t="s">
        <v>27</v>
      </c>
      <c r="I24">
        <v>0.82128110816417565</v>
      </c>
      <c r="J24">
        <v>0.64157672955671996</v>
      </c>
    </row>
    <row r="25" spans="1:18" x14ac:dyDescent="0.25">
      <c r="H25" s="60" t="s">
        <v>28</v>
      </c>
      <c r="I25">
        <v>0.3789849658847802</v>
      </c>
      <c r="J25">
        <v>0.34658528138249228</v>
      </c>
    </row>
    <row r="26" spans="1:18" x14ac:dyDescent="0.25">
      <c r="H26" s="60" t="s">
        <v>29</v>
      </c>
      <c r="I26">
        <v>0.51829871274073791</v>
      </c>
      <c r="J26">
        <v>0.46648475349897139</v>
      </c>
      <c r="P26" s="60" t="s">
        <v>30</v>
      </c>
      <c r="Q26">
        <v>113.564180385155</v>
      </c>
    </row>
    <row r="27" spans="1:18" x14ac:dyDescent="0.25">
      <c r="H27" s="60" t="s">
        <v>31</v>
      </c>
      <c r="I27">
        <v>0.45465450100596999</v>
      </c>
      <c r="J27">
        <v>0.3621845445618791</v>
      </c>
    </row>
    <row r="28" spans="1:18" x14ac:dyDescent="0.25">
      <c r="H28" s="60" t="s">
        <v>32</v>
      </c>
      <c r="I28">
        <v>0.42653900597792949</v>
      </c>
      <c r="J28">
        <v>0.3255223072173013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2.6323672406283709</v>
      </c>
      <c r="C34">
        <v>6.6808917676376476</v>
      </c>
      <c r="H34" s="60" t="s">
        <v>18</v>
      </c>
      <c r="I34">
        <v>0.24005694325766341</v>
      </c>
      <c r="J34">
        <v>0.2018152993622353</v>
      </c>
      <c r="P34" s="60" t="s">
        <v>19</v>
      </c>
      <c r="Q34">
        <v>-0.60124800008062129</v>
      </c>
      <c r="R34">
        <v>0.68920221049543617</v>
      </c>
    </row>
    <row r="35" spans="1:18" x14ac:dyDescent="0.25">
      <c r="A35" s="57" t="s">
        <v>20</v>
      </c>
      <c r="B35">
        <v>11.852436312455019</v>
      </c>
      <c r="C35">
        <v>165.5480224820395</v>
      </c>
      <c r="H35" s="60" t="s">
        <v>21</v>
      </c>
      <c r="I35">
        <v>0.68287540356732324</v>
      </c>
      <c r="J35">
        <v>0.71959589641338562</v>
      </c>
      <c r="P35" s="60" t="s">
        <v>22</v>
      </c>
      <c r="Q35">
        <v>24.91121607184326</v>
      </c>
      <c r="R35">
        <v>25.30663633400081</v>
      </c>
    </row>
    <row r="36" spans="1:18" x14ac:dyDescent="0.25">
      <c r="A36" s="57" t="s">
        <v>23</v>
      </c>
      <c r="B36">
        <v>20.87341439814427</v>
      </c>
      <c r="C36">
        <v>20.820451805284801</v>
      </c>
      <c r="H36" s="60" t="s">
        <v>24</v>
      </c>
      <c r="I36">
        <v>0.67149663871225029</v>
      </c>
      <c r="J36">
        <v>0.73755216787772537</v>
      </c>
      <c r="P36" s="60" t="s">
        <v>25</v>
      </c>
      <c r="Q36">
        <v>102.186001071764</v>
      </c>
      <c r="R36">
        <v>104.38935798086</v>
      </c>
    </row>
    <row r="37" spans="1:18" x14ac:dyDescent="0.25">
      <c r="A37" s="57" t="s">
        <v>26</v>
      </c>
      <c r="B37">
        <v>25.57271012683259</v>
      </c>
      <c r="C37">
        <v>15.73360473696988</v>
      </c>
      <c r="H37" s="60" t="s">
        <v>27</v>
      </c>
      <c r="I37">
        <v>0.45744925305616851</v>
      </c>
      <c r="J37">
        <v>0.49501068314244367</v>
      </c>
    </row>
    <row r="38" spans="1:18" x14ac:dyDescent="0.25">
      <c r="H38" s="60" t="s">
        <v>28</v>
      </c>
      <c r="I38">
        <v>0.2056590439121925</v>
      </c>
      <c r="J38">
        <v>0.270118524479324</v>
      </c>
    </row>
    <row r="39" spans="1:18" x14ac:dyDescent="0.25">
      <c r="H39" s="60" t="s">
        <v>29</v>
      </c>
      <c r="I39">
        <v>0.40681914752941573</v>
      </c>
      <c r="J39">
        <v>0.32040268469920169</v>
      </c>
      <c r="P39" s="60" t="s">
        <v>30</v>
      </c>
      <c r="Q39">
        <v>1933.45316398567</v>
      </c>
    </row>
    <row r="40" spans="1:18" x14ac:dyDescent="0.25">
      <c r="H40" s="60" t="s">
        <v>31</v>
      </c>
      <c r="I40">
        <v>0.3910140670133192</v>
      </c>
      <c r="J40">
        <v>0.62376462249679754</v>
      </c>
    </row>
    <row r="41" spans="1:18" x14ac:dyDescent="0.25">
      <c r="H41" s="60" t="s">
        <v>32</v>
      </c>
      <c r="I41">
        <v>0.59869576140570002</v>
      </c>
      <c r="J41">
        <v>0.52277637392433207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2.815363583090881</v>
      </c>
      <c r="C47">
        <v>2.718734553556494</v>
      </c>
      <c r="H47" s="60" t="s">
        <v>18</v>
      </c>
      <c r="I47">
        <v>0.28619267357058542</v>
      </c>
      <c r="J47">
        <v>0.31088891754312759</v>
      </c>
      <c r="P47" s="60" t="s">
        <v>19</v>
      </c>
      <c r="Q47">
        <v>0.32487210340270689</v>
      </c>
      <c r="R47">
        <v>-1.716304250350053</v>
      </c>
    </row>
    <row r="48" spans="1:18" x14ac:dyDescent="0.25">
      <c r="A48" s="57" t="s">
        <v>20</v>
      </c>
      <c r="B48">
        <v>59.099180899031481</v>
      </c>
      <c r="C48">
        <v>10.34548337718911</v>
      </c>
      <c r="H48" s="60" t="s">
        <v>21</v>
      </c>
      <c r="I48">
        <v>0.34814336765021481</v>
      </c>
      <c r="J48">
        <v>0.39905462029947858</v>
      </c>
      <c r="P48" s="60" t="s">
        <v>22</v>
      </c>
      <c r="Q48">
        <v>17.559872863049559</v>
      </c>
      <c r="R48">
        <v>24.300839298285371</v>
      </c>
    </row>
    <row r="49" spans="1:18" x14ac:dyDescent="0.25">
      <c r="A49" s="57" t="s">
        <v>23</v>
      </c>
      <c r="B49">
        <v>8.8182729081387059</v>
      </c>
      <c r="C49">
        <v>20.304593714481509</v>
      </c>
      <c r="H49" s="60" t="s">
        <v>24</v>
      </c>
      <c r="I49">
        <v>0.2445672132781864</v>
      </c>
      <c r="J49">
        <v>0.23750343812201369</v>
      </c>
      <c r="P49" s="60" t="s">
        <v>25</v>
      </c>
      <c r="Q49">
        <v>73.151557320821667</v>
      </c>
      <c r="R49">
        <v>102.7998064566581</v>
      </c>
    </row>
    <row r="50" spans="1:18" x14ac:dyDescent="0.25">
      <c r="A50" s="57" t="s">
        <v>26</v>
      </c>
      <c r="B50">
        <v>10.4921128640595</v>
      </c>
      <c r="C50">
        <v>24.627886280798769</v>
      </c>
      <c r="H50" s="60" t="s">
        <v>27</v>
      </c>
      <c r="I50">
        <v>0.27287832783457933</v>
      </c>
      <c r="J50">
        <v>0.24654905569312449</v>
      </c>
    </row>
    <row r="51" spans="1:18" x14ac:dyDescent="0.25">
      <c r="H51" s="60" t="s">
        <v>28</v>
      </c>
      <c r="I51">
        <v>0.36903678167977921</v>
      </c>
      <c r="J51">
        <v>0.35193419848808899</v>
      </c>
    </row>
    <row r="52" spans="1:18" x14ac:dyDescent="0.25">
      <c r="H52" s="60" t="s">
        <v>29</v>
      </c>
      <c r="I52">
        <v>0.31482408463366401</v>
      </c>
      <c r="J52">
        <v>0.29003733544987631</v>
      </c>
      <c r="P52" s="60" t="s">
        <v>30</v>
      </c>
      <c r="Q52">
        <v>1102.3806312111001</v>
      </c>
    </row>
    <row r="53" spans="1:18" x14ac:dyDescent="0.25">
      <c r="H53" s="60" t="s">
        <v>31</v>
      </c>
      <c r="I53">
        <v>0.32115240766497288</v>
      </c>
      <c r="J53">
        <v>0.36510259661179428</v>
      </c>
    </row>
    <row r="54" spans="1:18" x14ac:dyDescent="0.25">
      <c r="H54" s="60" t="s">
        <v>32</v>
      </c>
      <c r="I54">
        <v>0.29388085620233362</v>
      </c>
      <c r="J54">
        <v>0.32992611152649981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7.5295753631865807</v>
      </c>
      <c r="C60">
        <v>8.7263479967043818</v>
      </c>
      <c r="H60" s="60" t="s">
        <v>18</v>
      </c>
      <c r="I60">
        <v>9.1751290818882766E-2</v>
      </c>
      <c r="J60">
        <v>0.1151427861521077</v>
      </c>
      <c r="P60" s="60" t="s">
        <v>19</v>
      </c>
      <c r="Q60">
        <v>7.0876206201781644E-2</v>
      </c>
      <c r="R60">
        <v>-5.7517527077960963E-2</v>
      </c>
    </row>
    <row r="61" spans="1:18" x14ac:dyDescent="0.25">
      <c r="A61" s="57" t="s">
        <v>20</v>
      </c>
      <c r="B61">
        <v>40.348295799113771</v>
      </c>
      <c r="C61">
        <v>74.046115191467209</v>
      </c>
      <c r="H61" s="60" t="s">
        <v>21</v>
      </c>
      <c r="I61">
        <v>9.424699725272459E-2</v>
      </c>
      <c r="J61">
        <v>0.15294870447570269</v>
      </c>
      <c r="P61" s="60" t="s">
        <v>22</v>
      </c>
      <c r="Q61">
        <v>15.227780068917459</v>
      </c>
      <c r="R61">
        <v>24.501582804807331</v>
      </c>
    </row>
    <row r="62" spans="1:18" x14ac:dyDescent="0.25">
      <c r="A62" s="57" t="s">
        <v>23</v>
      </c>
      <c r="B62">
        <v>28.639616955919021</v>
      </c>
      <c r="C62">
        <v>25.157942599390939</v>
      </c>
      <c r="H62" s="60" t="s">
        <v>24</v>
      </c>
      <c r="I62">
        <v>8.935123189279269E-2</v>
      </c>
      <c r="J62">
        <v>0.1051223139686798</v>
      </c>
      <c r="P62" s="60" t="s">
        <v>25</v>
      </c>
      <c r="Q62">
        <v>131.90385255929789</v>
      </c>
      <c r="R62">
        <v>213.06005613776929</v>
      </c>
    </row>
    <row r="63" spans="1:18" x14ac:dyDescent="0.25">
      <c r="A63" s="57" t="s">
        <v>26</v>
      </c>
      <c r="B63">
        <v>33.346024388532832</v>
      </c>
      <c r="C63">
        <v>48.059098907885158</v>
      </c>
      <c r="H63" s="60" t="s">
        <v>27</v>
      </c>
      <c r="I63">
        <v>0.11153595028976231</v>
      </c>
      <c r="J63">
        <v>0.11260531775059771</v>
      </c>
    </row>
    <row r="64" spans="1:18" x14ac:dyDescent="0.25">
      <c r="H64" s="60" t="s">
        <v>28</v>
      </c>
      <c r="I64">
        <v>0.26847998780530741</v>
      </c>
      <c r="J64">
        <v>0.24870647458177511</v>
      </c>
    </row>
    <row r="65" spans="1:18" x14ac:dyDescent="0.25">
      <c r="H65" s="60" t="s">
        <v>29</v>
      </c>
      <c r="I65">
        <v>0.21143400499883361</v>
      </c>
      <c r="J65">
        <v>0.22000914688872081</v>
      </c>
      <c r="P65" s="60" t="s">
        <v>30</v>
      </c>
      <c r="Q65">
        <v>6664.5778354341282</v>
      </c>
    </row>
    <row r="66" spans="1:18" x14ac:dyDescent="0.25">
      <c r="H66" s="60" t="s">
        <v>31</v>
      </c>
      <c r="I66">
        <v>0.1862000061267905</v>
      </c>
      <c r="J66">
        <v>0.18285058957413081</v>
      </c>
    </row>
    <row r="67" spans="1:18" x14ac:dyDescent="0.25">
      <c r="H67" s="60" t="s">
        <v>32</v>
      </c>
      <c r="I67">
        <v>0.1191267484630837</v>
      </c>
      <c r="J67">
        <v>0.134876240614246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2.553577509936042</v>
      </c>
      <c r="C73">
        <v>2.973708605195637</v>
      </c>
      <c r="H73" s="60" t="s">
        <v>18</v>
      </c>
      <c r="I73">
        <v>6.0212454461942282E-2</v>
      </c>
      <c r="J73">
        <v>9.2046833973918649E-2</v>
      </c>
      <c r="P73" s="60" t="s">
        <v>19</v>
      </c>
      <c r="Q73">
        <v>8.973954132897044E-2</v>
      </c>
      <c r="R73">
        <v>0.14110626465204931</v>
      </c>
    </row>
    <row r="74" spans="1:18" x14ac:dyDescent="0.25">
      <c r="A74" s="57" t="s">
        <v>20</v>
      </c>
      <c r="B74">
        <v>6.4315936835432828</v>
      </c>
      <c r="C74">
        <v>6.9397881255055678</v>
      </c>
      <c r="H74" s="60" t="s">
        <v>21</v>
      </c>
      <c r="I74">
        <v>6.2059686431028729E-2</v>
      </c>
      <c r="J74">
        <v>0.12707623112655961</v>
      </c>
      <c r="P74" s="60" t="s">
        <v>22</v>
      </c>
      <c r="Q74">
        <v>1.7666262295318951</v>
      </c>
      <c r="R74">
        <v>2.5209008733588378</v>
      </c>
    </row>
    <row r="75" spans="1:18" x14ac:dyDescent="0.25">
      <c r="A75" s="57" t="s">
        <v>23</v>
      </c>
      <c r="B75">
        <v>6.1013386719614173</v>
      </c>
      <c r="C75">
        <v>5.7165549898305148</v>
      </c>
      <c r="H75" s="60" t="s">
        <v>24</v>
      </c>
      <c r="I75">
        <v>0.11382354898986</v>
      </c>
      <c r="J75">
        <v>0.1015210277027913</v>
      </c>
      <c r="P75" s="60" t="s">
        <v>25</v>
      </c>
      <c r="Q75">
        <v>11.34937540656072</v>
      </c>
      <c r="R75">
        <v>14.370098285934009</v>
      </c>
    </row>
    <row r="76" spans="1:18" x14ac:dyDescent="0.25">
      <c r="A76" s="57" t="s">
        <v>26</v>
      </c>
      <c r="B76">
        <v>7.0416444509194029</v>
      </c>
      <c r="C76">
        <v>7.3043203486059403</v>
      </c>
      <c r="H76" s="60" t="s">
        <v>27</v>
      </c>
      <c r="I76">
        <v>9.7423174740059695E-2</v>
      </c>
      <c r="J76">
        <v>8.3849417411421004E-2</v>
      </c>
    </row>
    <row r="77" spans="1:18" x14ac:dyDescent="0.25">
      <c r="H77" s="60" t="s">
        <v>28</v>
      </c>
      <c r="I77">
        <v>5.6101298191651661E-2</v>
      </c>
      <c r="J77">
        <v>8.8394239171058736E-2</v>
      </c>
    </row>
    <row r="78" spans="1:18" x14ac:dyDescent="0.25">
      <c r="H78" s="60" t="s">
        <v>29</v>
      </c>
      <c r="I78">
        <v>6.2151691519167281E-2</v>
      </c>
      <c r="J78">
        <v>9.6343294370368288E-2</v>
      </c>
      <c r="P78" s="60" t="s">
        <v>30</v>
      </c>
      <c r="Q78">
        <v>89.895203315305224</v>
      </c>
    </row>
    <row r="79" spans="1:18" x14ac:dyDescent="0.25">
      <c r="H79" s="60" t="s">
        <v>31</v>
      </c>
      <c r="I79">
        <v>9.2350924980597784E-2</v>
      </c>
      <c r="J79">
        <v>8.5975379550864817E-2</v>
      </c>
    </row>
    <row r="80" spans="1:18" x14ac:dyDescent="0.25">
      <c r="H80" s="60" t="s">
        <v>32</v>
      </c>
      <c r="I80">
        <v>7.9843247602319936E-2</v>
      </c>
      <c r="J80">
        <v>0.1172704884830482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16.92225469151051</v>
      </c>
      <c r="C86">
        <v>19.086500164006569</v>
      </c>
      <c r="H86" s="60" t="s">
        <v>18</v>
      </c>
      <c r="I86">
        <v>0.34119347292475349</v>
      </c>
      <c r="J86">
        <v>0.4153081889107999</v>
      </c>
      <c r="P86" s="60" t="s">
        <v>19</v>
      </c>
      <c r="Q86">
        <v>4.8490023891664631</v>
      </c>
      <c r="R86">
        <v>-3.8212462470035748</v>
      </c>
    </row>
    <row r="87" spans="1:18" x14ac:dyDescent="0.25">
      <c r="A87" s="57" t="s">
        <v>20</v>
      </c>
      <c r="B87">
        <v>111.8932602791334</v>
      </c>
      <c r="C87">
        <v>221.67254615368799</v>
      </c>
      <c r="H87" s="60" t="s">
        <v>21</v>
      </c>
      <c r="I87">
        <v>0.41955489853405648</v>
      </c>
      <c r="J87">
        <v>0.39232365485917881</v>
      </c>
      <c r="P87" s="60" t="s">
        <v>22</v>
      </c>
      <c r="Q87">
        <v>37.100486532644908</v>
      </c>
      <c r="R87">
        <v>41.438771710109158</v>
      </c>
    </row>
    <row r="88" spans="1:18" x14ac:dyDescent="0.25">
      <c r="A88" s="57" t="s">
        <v>23</v>
      </c>
      <c r="B88">
        <v>58.33355675699412</v>
      </c>
      <c r="C88">
        <v>26.9868560002339</v>
      </c>
      <c r="H88" s="60" t="s">
        <v>24</v>
      </c>
      <c r="I88">
        <v>0.45438550978721087</v>
      </c>
      <c r="J88">
        <v>0.37668807067160343</v>
      </c>
      <c r="P88" s="60" t="s">
        <v>25</v>
      </c>
      <c r="Q88">
        <v>156.99941657203249</v>
      </c>
      <c r="R88">
        <v>229.94971968307149</v>
      </c>
    </row>
    <row r="89" spans="1:18" x14ac:dyDescent="0.25">
      <c r="A89" s="57" t="s">
        <v>26</v>
      </c>
      <c r="B89">
        <v>58.852324046161961</v>
      </c>
      <c r="C89">
        <v>44.443107552232213</v>
      </c>
      <c r="H89" s="60" t="s">
        <v>27</v>
      </c>
      <c r="I89">
        <v>0.34154953440982322</v>
      </c>
      <c r="J89">
        <v>0.44541702756465112</v>
      </c>
    </row>
    <row r="90" spans="1:18" x14ac:dyDescent="0.25">
      <c r="H90" s="60" t="s">
        <v>28</v>
      </c>
      <c r="I90">
        <v>0.27108001318298192</v>
      </c>
      <c r="J90">
        <v>0.39628036366551422</v>
      </c>
    </row>
    <row r="91" spans="1:18" x14ac:dyDescent="0.25">
      <c r="H91" s="60" t="s">
        <v>29</v>
      </c>
      <c r="I91">
        <v>0.44895495955925557</v>
      </c>
      <c r="J91">
        <v>0.43621674639458119</v>
      </c>
      <c r="P91" s="60" t="s">
        <v>30</v>
      </c>
      <c r="Q91">
        <v>14970.433669819769</v>
      </c>
    </row>
    <row r="92" spans="1:18" x14ac:dyDescent="0.25">
      <c r="H92" s="60" t="s">
        <v>31</v>
      </c>
      <c r="I92">
        <v>0.40093326992431783</v>
      </c>
      <c r="J92">
        <v>0.57939703633420048</v>
      </c>
    </row>
    <row r="93" spans="1:18" x14ac:dyDescent="0.25">
      <c r="H93" s="60" t="s">
        <v>32</v>
      </c>
      <c r="I93">
        <v>0.3501993490684378</v>
      </c>
      <c r="J93">
        <v>0.46510366707204431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3.0148584828795459</v>
      </c>
      <c r="C99">
        <v>4.5148893538839197</v>
      </c>
      <c r="H99" s="60" t="s">
        <v>18</v>
      </c>
      <c r="I99">
        <v>0.14448737437325229</v>
      </c>
      <c r="J99">
        <v>9.8047419634130356E-2</v>
      </c>
      <c r="P99" s="60" t="s">
        <v>19</v>
      </c>
      <c r="Q99">
        <v>-0.1220792825896026</v>
      </c>
      <c r="R99">
        <v>-0.15592139947899039</v>
      </c>
    </row>
    <row r="100" spans="1:18" x14ac:dyDescent="0.25">
      <c r="A100" s="57" t="s">
        <v>20</v>
      </c>
      <c r="B100">
        <v>18.08590571067273</v>
      </c>
      <c r="C100">
        <v>25.927952886697121</v>
      </c>
      <c r="H100" s="60" t="s">
        <v>21</v>
      </c>
      <c r="I100">
        <v>0.1203258699388783</v>
      </c>
      <c r="J100">
        <v>8.9646947735520455E-2</v>
      </c>
      <c r="P100" s="60" t="s">
        <v>22</v>
      </c>
      <c r="Q100">
        <v>4.6734097204244476</v>
      </c>
      <c r="R100">
        <v>5.7907090771081426</v>
      </c>
    </row>
    <row r="101" spans="1:18" x14ac:dyDescent="0.25">
      <c r="A101" s="57" t="s">
        <v>23</v>
      </c>
      <c r="B101">
        <v>8.7638525474877458</v>
      </c>
      <c r="C101">
        <v>14.042025892426389</v>
      </c>
      <c r="H101" s="60" t="s">
        <v>24</v>
      </c>
      <c r="I101">
        <v>0.16565746293868019</v>
      </c>
      <c r="J101">
        <v>0.22446064334427279</v>
      </c>
      <c r="P101" s="60" t="s">
        <v>25</v>
      </c>
      <c r="Q101">
        <v>32.607978598024708</v>
      </c>
      <c r="R101">
        <v>33.989477017826971</v>
      </c>
    </row>
    <row r="102" spans="1:18" x14ac:dyDescent="0.25">
      <c r="A102" s="57" t="s">
        <v>26</v>
      </c>
      <c r="B102">
        <v>16.648765607584451</v>
      </c>
      <c r="C102">
        <v>19.005551352336418</v>
      </c>
      <c r="H102" s="60" t="s">
        <v>27</v>
      </c>
      <c r="I102">
        <v>8.8979193708233748E-2</v>
      </c>
      <c r="J102">
        <v>9.196897926499889E-2</v>
      </c>
    </row>
    <row r="103" spans="1:18" x14ac:dyDescent="0.25">
      <c r="H103" s="60" t="s">
        <v>28</v>
      </c>
      <c r="I103">
        <v>0.1327425319369169</v>
      </c>
      <c r="J103">
        <v>0.1004040574094978</v>
      </c>
    </row>
    <row r="104" spans="1:18" x14ac:dyDescent="0.25">
      <c r="H104" s="60" t="s">
        <v>29</v>
      </c>
      <c r="I104">
        <v>0.14418974882597449</v>
      </c>
      <c r="J104">
        <v>0.106105392330093</v>
      </c>
      <c r="P104" s="60" t="s">
        <v>30</v>
      </c>
      <c r="Q104">
        <v>535.27760591507763</v>
      </c>
    </row>
    <row r="105" spans="1:18" x14ac:dyDescent="0.25">
      <c r="H105" s="60" t="s">
        <v>31</v>
      </c>
      <c r="I105">
        <v>0.15195788895757811</v>
      </c>
      <c r="J105">
        <v>0.14687156903712589</v>
      </c>
    </row>
    <row r="106" spans="1:18" x14ac:dyDescent="0.25">
      <c r="H106" s="60" t="s">
        <v>32</v>
      </c>
      <c r="I106">
        <v>0.23147576787908031</v>
      </c>
      <c r="J106">
        <v>0.1160259120181806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6.5131765662027794</v>
      </c>
      <c r="C112">
        <v>3.4986891765359891</v>
      </c>
      <c r="H112" s="60" t="s">
        <v>18</v>
      </c>
      <c r="I112">
        <v>0.16854813166887911</v>
      </c>
      <c r="J112">
        <v>0.1620902829682824</v>
      </c>
      <c r="P112" s="60" t="s">
        <v>19</v>
      </c>
      <c r="Q112">
        <v>0.14649369277129151</v>
      </c>
      <c r="R112">
        <v>-1.499678213926962</v>
      </c>
    </row>
    <row r="113" spans="1:18" x14ac:dyDescent="0.25">
      <c r="A113" s="57" t="s">
        <v>20</v>
      </c>
      <c r="B113">
        <v>115.8970806759278</v>
      </c>
      <c r="C113">
        <v>15.927550035712249</v>
      </c>
      <c r="H113" s="60" t="s">
        <v>21</v>
      </c>
      <c r="I113">
        <v>0.21931146748300301</v>
      </c>
      <c r="J113">
        <v>0.1496682297553947</v>
      </c>
      <c r="P113" s="60" t="s">
        <v>22</v>
      </c>
      <c r="Q113">
        <v>4.5440975826399619</v>
      </c>
      <c r="R113">
        <v>18.33488442893405</v>
      </c>
    </row>
    <row r="114" spans="1:18" x14ac:dyDescent="0.25">
      <c r="A114" s="57" t="s">
        <v>23</v>
      </c>
      <c r="B114">
        <v>12.920507509747789</v>
      </c>
      <c r="C114">
        <v>20.522662419999008</v>
      </c>
      <c r="H114" s="60" t="s">
        <v>24</v>
      </c>
      <c r="I114">
        <v>0.1727856370739016</v>
      </c>
      <c r="J114">
        <v>0.18469648481523271</v>
      </c>
      <c r="P114" s="60" t="s">
        <v>25</v>
      </c>
      <c r="Q114">
        <v>26.67502636853963</v>
      </c>
      <c r="R114">
        <v>81.944872347952298</v>
      </c>
    </row>
    <row r="115" spans="1:18" x14ac:dyDescent="0.25">
      <c r="A115" s="57" t="s">
        <v>26</v>
      </c>
      <c r="B115">
        <v>14.314002366128831</v>
      </c>
      <c r="C115">
        <v>23.7112717735674</v>
      </c>
      <c r="H115" s="60" t="s">
        <v>27</v>
      </c>
      <c r="I115">
        <v>0.1921823117487706</v>
      </c>
      <c r="J115">
        <v>0.11512474099545129</v>
      </c>
    </row>
    <row r="116" spans="1:18" x14ac:dyDescent="0.25">
      <c r="H116" s="60" t="s">
        <v>28</v>
      </c>
      <c r="I116">
        <v>0.12593054290051059</v>
      </c>
      <c r="J116">
        <v>0.13020863576526609</v>
      </c>
    </row>
    <row r="117" spans="1:18" x14ac:dyDescent="0.25">
      <c r="H117" s="60" t="s">
        <v>29</v>
      </c>
      <c r="I117">
        <v>0.18375316979737599</v>
      </c>
      <c r="J117">
        <v>0.20872388651941659</v>
      </c>
      <c r="P117" s="60" t="s">
        <v>30</v>
      </c>
      <c r="Q117">
        <v>1337.4868899597011</v>
      </c>
    </row>
    <row r="118" spans="1:18" x14ac:dyDescent="0.25">
      <c r="H118" s="60" t="s">
        <v>31</v>
      </c>
      <c r="I118">
        <v>0.13540642157655369</v>
      </c>
      <c r="J118">
        <v>0.202925394560452</v>
      </c>
    </row>
    <row r="119" spans="1:18" x14ac:dyDescent="0.25">
      <c r="H119" s="60" t="s">
        <v>32</v>
      </c>
      <c r="I119">
        <v>0.1353907186875063</v>
      </c>
      <c r="J119">
        <v>0.13890918825322171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3.5229467839791111</v>
      </c>
      <c r="C146">
        <v>2.5565611643987451</v>
      </c>
    </row>
    <row r="147" spans="1:25" x14ac:dyDescent="0.25">
      <c r="A147" s="57" t="s">
        <v>20</v>
      </c>
      <c r="B147">
        <v>9.3372026634870231</v>
      </c>
      <c r="C147">
        <v>6.3186495866493182</v>
      </c>
    </row>
    <row r="148" spans="1:25" x14ac:dyDescent="0.25">
      <c r="A148" s="57" t="s">
        <v>23</v>
      </c>
      <c r="B148">
        <v>3.4028246506446882</v>
      </c>
      <c r="C148">
        <v>70.15369154511275</v>
      </c>
    </row>
    <row r="149" spans="1:25" x14ac:dyDescent="0.25">
      <c r="A149" s="57" t="s">
        <v>26</v>
      </c>
      <c r="B149">
        <v>5.2679251243146821</v>
      </c>
      <c r="C149">
        <v>2.0001739095883342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4.5398688818019863E-3</v>
      </c>
      <c r="C160">
        <v>-1.6235326886132769E-2</v>
      </c>
      <c r="D160">
        <v>-1.789262249179507E-2</v>
      </c>
      <c r="H160" s="61" t="s">
        <v>70</v>
      </c>
      <c r="I160">
        <v>-3.216833773918501E-2</v>
      </c>
      <c r="J160">
        <v>-9.0861527775323615E-3</v>
      </c>
      <c r="K160">
        <v>-1.9301139861184959E-2</v>
      </c>
      <c r="O160" s="61" t="s">
        <v>71</v>
      </c>
      <c r="P160">
        <v>5.4709429015019392E-2</v>
      </c>
      <c r="Q160">
        <v>-5.3845855064244552E-2</v>
      </c>
      <c r="W160" s="61" t="s">
        <v>18</v>
      </c>
      <c r="X160">
        <v>2.0576820447472818E-2</v>
      </c>
      <c r="Y160">
        <v>2.1418480803071571E-2</v>
      </c>
    </row>
    <row r="161" spans="1:25" x14ac:dyDescent="0.25">
      <c r="A161" s="61" t="s">
        <v>20</v>
      </c>
      <c r="B161">
        <v>0.12012023091418091</v>
      </c>
      <c r="C161">
        <v>-2.208036943645161E-2</v>
      </c>
      <c r="D161">
        <v>-1.7028393885859042E-2</v>
      </c>
      <c r="H161" s="61" t="s">
        <v>72</v>
      </c>
      <c r="I161">
        <v>-5.2100641390116699E-2</v>
      </c>
      <c r="J161">
        <v>2.7004922260801648E-2</v>
      </c>
      <c r="K161">
        <v>3.8432645212256727E-2</v>
      </c>
      <c r="O161" s="61" t="s">
        <v>73</v>
      </c>
      <c r="P161">
        <v>6.2500040974933377E-2</v>
      </c>
      <c r="Q161">
        <v>-2.871496539804981E-2</v>
      </c>
      <c r="W161" s="61" t="s">
        <v>21</v>
      </c>
      <c r="X161">
        <v>8.5914444554534036E-2</v>
      </c>
      <c r="Y161">
        <v>7.3206107772746262E-2</v>
      </c>
    </row>
    <row r="162" spans="1:25" x14ac:dyDescent="0.25">
      <c r="A162" s="61" t="s">
        <v>23</v>
      </c>
      <c r="B162">
        <v>0.19046037740152411</v>
      </c>
      <c r="C162">
        <v>4.1269832509600583E-2</v>
      </c>
      <c r="D162">
        <v>5.0667132404317743E-2</v>
      </c>
      <c r="H162" s="61" t="s">
        <v>74</v>
      </c>
      <c r="I162">
        <v>-8.3643046670155888E-2</v>
      </c>
      <c r="J162">
        <v>-1.235183556894285E-2</v>
      </c>
      <c r="K162">
        <v>-1.8809067508397621E-2</v>
      </c>
      <c r="O162" s="61" t="s">
        <v>75</v>
      </c>
      <c r="P162">
        <v>0.1122258414391725</v>
      </c>
      <c r="Q162">
        <v>0.1531020600690178</v>
      </c>
      <c r="W162" s="61" t="s">
        <v>24</v>
      </c>
      <c r="X162">
        <v>8.467326796947057E-2</v>
      </c>
      <c r="Y162">
        <v>2.9020972841753711E-2</v>
      </c>
    </row>
    <row r="163" spans="1:25" x14ac:dyDescent="0.25">
      <c r="A163" s="61" t="s">
        <v>26</v>
      </c>
      <c r="B163">
        <v>1.8312296558360312E-2</v>
      </c>
      <c r="C163">
        <v>8.0344961063383943E-2</v>
      </c>
      <c r="D163">
        <v>8.0357435884898701E-2</v>
      </c>
      <c r="H163" s="61" t="s">
        <v>76</v>
      </c>
      <c r="I163">
        <v>4.0026769463380393E-2</v>
      </c>
      <c r="J163">
        <v>4.6377320212597203E-2</v>
      </c>
      <c r="K163">
        <v>4.7544867466748873E-2</v>
      </c>
      <c r="O163" s="61" t="s">
        <v>77</v>
      </c>
      <c r="P163">
        <v>4.6615008015662887E-2</v>
      </c>
      <c r="Q163">
        <v>5.1254754458613633E-2</v>
      </c>
      <c r="W163" s="61" t="s">
        <v>27</v>
      </c>
      <c r="X163">
        <v>5.2052878050282553E-2</v>
      </c>
      <c r="Y163">
        <v>-2.2442646064234139E-2</v>
      </c>
    </row>
    <row r="164" spans="1:25" x14ac:dyDescent="0.25">
      <c r="W164" s="61" t="s">
        <v>28</v>
      </c>
      <c r="X164">
        <v>4.0474926926080353E-2</v>
      </c>
      <c r="Y164">
        <v>2.505188410493752E-2</v>
      </c>
    </row>
    <row r="165" spans="1:25" x14ac:dyDescent="0.25">
      <c r="W165" s="61" t="s">
        <v>29</v>
      </c>
      <c r="X165">
        <v>1.2852898311714879E-2</v>
      </c>
      <c r="Y165">
        <v>-7.6984774841889883E-2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-0.13627721011167249</v>
      </c>
      <c r="Y166">
        <v>1.731657975962073E-2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5.4623061609846792E-2</v>
      </c>
      <c r="Y167">
        <v>-4.2921085578519209E-2</v>
      </c>
    </row>
    <row r="168" spans="1:25" x14ac:dyDescent="0.25">
      <c r="A168" s="61" t="s">
        <v>17</v>
      </c>
      <c r="B168">
        <v>0.4157480051347725</v>
      </c>
      <c r="C168">
        <v>0.33449188182239759</v>
      </c>
      <c r="D168">
        <v>0.27285071128916688</v>
      </c>
      <c r="H168" s="61" t="s">
        <v>70</v>
      </c>
      <c r="I168">
        <v>0.61066500272004953</v>
      </c>
      <c r="J168">
        <v>0.41159402772883841</v>
      </c>
      <c r="K168">
        <v>0.28407515765871422</v>
      </c>
      <c r="O168" s="61" t="s">
        <v>71</v>
      </c>
      <c r="P168">
        <v>0.2936440159923176</v>
      </c>
      <c r="Q168">
        <v>0.34080934729443252</v>
      </c>
    </row>
    <row r="169" spans="1:25" x14ac:dyDescent="0.25">
      <c r="A169" s="61" t="s">
        <v>20</v>
      </c>
      <c r="B169">
        <v>0.48596048146619208</v>
      </c>
      <c r="C169">
        <v>0.36118193730525189</v>
      </c>
      <c r="D169">
        <v>0.30694619240494392</v>
      </c>
      <c r="H169" s="61" t="s">
        <v>72</v>
      </c>
      <c r="I169">
        <v>0.24952137501482269</v>
      </c>
      <c r="J169">
        <v>-6.1580384993663202E-2</v>
      </c>
      <c r="K169">
        <v>-7.664624326259066E-2</v>
      </c>
      <c r="O169" s="61" t="s">
        <v>73</v>
      </c>
      <c r="P169">
        <v>0.58752933015392095</v>
      </c>
      <c r="Q169">
        <v>0.59974900441948797</v>
      </c>
    </row>
    <row r="170" spans="1:25" x14ac:dyDescent="0.25">
      <c r="A170" s="61" t="s">
        <v>23</v>
      </c>
      <c r="B170">
        <v>0.65231414105684482</v>
      </c>
      <c r="C170">
        <v>0.29438607579174031</v>
      </c>
      <c r="D170">
        <v>0.19735984153747271</v>
      </c>
      <c r="H170" s="61" t="s">
        <v>74</v>
      </c>
      <c r="I170">
        <v>0.57069885167578094</v>
      </c>
      <c r="J170">
        <v>0.23215253160870639</v>
      </c>
      <c r="K170">
        <v>0.10285262586509911</v>
      </c>
      <c r="O170" s="61" t="s">
        <v>75</v>
      </c>
      <c r="P170">
        <v>0.58067993151218034</v>
      </c>
      <c r="Q170">
        <v>0.61672850688664371</v>
      </c>
      <c r="W170" s="57" t="s">
        <v>79</v>
      </c>
    </row>
    <row r="171" spans="1:25" x14ac:dyDescent="0.25">
      <c r="A171" s="61" t="s">
        <v>26</v>
      </c>
      <c r="B171">
        <v>0.22978167299170571</v>
      </c>
      <c r="C171">
        <v>0.21187169958672861</v>
      </c>
      <c r="D171">
        <v>0.1049268813055334</v>
      </c>
      <c r="H171" s="61" t="s">
        <v>76</v>
      </c>
      <c r="I171">
        <v>0.379941675749774</v>
      </c>
      <c r="J171">
        <v>0.32849710740081373</v>
      </c>
      <c r="K171">
        <v>0.27112678783307542</v>
      </c>
      <c r="O171" s="61" t="s">
        <v>77</v>
      </c>
      <c r="P171">
        <v>0.43787721211612851</v>
      </c>
      <c r="Q171">
        <v>0.39561717745173691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0.32064044542624848</v>
      </c>
      <c r="Y172">
        <v>0.21878227991865939</v>
      </c>
    </row>
    <row r="173" spans="1:25" x14ac:dyDescent="0.25">
      <c r="W173" s="61" t="s">
        <v>21</v>
      </c>
      <c r="X173">
        <v>0.34100836465406908</v>
      </c>
      <c r="Y173">
        <v>0.24271196572169609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0.68248066730132495</v>
      </c>
      <c r="Y174">
        <v>0.67472699832449801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0.59396073522511494</v>
      </c>
      <c r="Y175">
        <v>0.58886692475779068</v>
      </c>
    </row>
    <row r="176" spans="1:25" x14ac:dyDescent="0.25">
      <c r="A176" s="61" t="s">
        <v>17</v>
      </c>
      <c r="B176">
        <v>-8.0629364012979779E-2</v>
      </c>
      <c r="C176">
        <v>-8.9496604521495951E-2</v>
      </c>
      <c r="D176">
        <v>-0.15627488473197529</v>
      </c>
      <c r="H176" s="61" t="s">
        <v>70</v>
      </c>
      <c r="I176">
        <v>0.1128266451797058</v>
      </c>
      <c r="J176">
        <v>0.21626167704918381</v>
      </c>
      <c r="K176">
        <v>0.22877824736870969</v>
      </c>
      <c r="O176" s="61" t="s">
        <v>71</v>
      </c>
      <c r="P176">
        <v>0.81225691135241629</v>
      </c>
      <c r="Q176">
        <v>0.79233313946546469</v>
      </c>
      <c r="W176" s="61" t="s">
        <v>28</v>
      </c>
      <c r="X176">
        <v>0.44604288028636269</v>
      </c>
      <c r="Y176">
        <v>0.37824054062015111</v>
      </c>
    </row>
    <row r="177" spans="1:25" x14ac:dyDescent="0.25">
      <c r="A177" s="61" t="s">
        <v>20</v>
      </c>
      <c r="B177">
        <v>0.23346824891211579</v>
      </c>
      <c r="C177">
        <v>0.11501649736018869</v>
      </c>
      <c r="D177">
        <v>2.5365519897369369E-2</v>
      </c>
      <c r="H177" s="61" t="s">
        <v>72</v>
      </c>
      <c r="I177">
        <v>0.78893990997065455</v>
      </c>
      <c r="J177">
        <v>-1.121874011038148E-2</v>
      </c>
      <c r="K177">
        <v>-5.8231403028383463E-2</v>
      </c>
      <c r="O177" s="61" t="s">
        <v>73</v>
      </c>
      <c r="P177">
        <v>0.16186925658921891</v>
      </c>
      <c r="Q177">
        <v>0.14647184959161119</v>
      </c>
      <c r="W177" s="61" t="s">
        <v>29</v>
      </c>
      <c r="X177">
        <v>0.47244086579609212</v>
      </c>
      <c r="Y177">
        <v>0.4220407822443355</v>
      </c>
    </row>
    <row r="178" spans="1:25" x14ac:dyDescent="0.25">
      <c r="A178" s="61" t="s">
        <v>23</v>
      </c>
      <c r="B178">
        <v>0.73993867190633245</v>
      </c>
      <c r="C178">
        <v>0.12038198679915769</v>
      </c>
      <c r="D178">
        <v>3.8898263711858103E-2</v>
      </c>
      <c r="H178" s="61" t="s">
        <v>74</v>
      </c>
      <c r="I178">
        <v>0.15344748550618731</v>
      </c>
      <c r="J178">
        <v>1.0584731543796799E-2</v>
      </c>
      <c r="K178">
        <v>-7.2923959438942129E-2</v>
      </c>
      <c r="O178" s="61" t="s">
        <v>75</v>
      </c>
      <c r="P178">
        <v>0.39448245002250648</v>
      </c>
      <c r="Q178">
        <v>0.33056238154066792</v>
      </c>
      <c r="W178" s="61" t="s">
        <v>31</v>
      </c>
      <c r="X178">
        <v>0.65883575185072307</v>
      </c>
      <c r="Y178">
        <v>0.64985735677893097</v>
      </c>
    </row>
    <row r="179" spans="1:25" x14ac:dyDescent="0.25">
      <c r="A179" s="61" t="s">
        <v>26</v>
      </c>
      <c r="B179">
        <v>0.8211219852273518</v>
      </c>
      <c r="C179">
        <v>-4.197385453081974E-2</v>
      </c>
      <c r="D179">
        <v>-6.326758415537978E-2</v>
      </c>
      <c r="H179" s="61" t="s">
        <v>76</v>
      </c>
      <c r="I179">
        <v>0.79183667040151107</v>
      </c>
      <c r="J179">
        <v>3.5776528362578851E-2</v>
      </c>
      <c r="K179">
        <v>-3.4238217810291183E-2</v>
      </c>
      <c r="O179" s="61" t="s">
        <v>77</v>
      </c>
      <c r="P179">
        <v>-4.1264026941982987E-2</v>
      </c>
      <c r="Q179">
        <v>-6.3977663363311413E-2</v>
      </c>
      <c r="W179" s="61" t="s">
        <v>32</v>
      </c>
      <c r="X179">
        <v>0.35613636897534062</v>
      </c>
      <c r="Y179">
        <v>0.38218278843492781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0.24116142255127371</v>
      </c>
      <c r="C184">
        <v>0.2217262835998679</v>
      </c>
      <c r="D184">
        <v>1.6951763419820229E-2</v>
      </c>
      <c r="H184" s="61" t="s">
        <v>70</v>
      </c>
      <c r="I184">
        <v>0.32327361081554262</v>
      </c>
      <c r="J184">
        <v>0.27449118805143291</v>
      </c>
      <c r="K184">
        <v>-1.965668417353808E-2</v>
      </c>
      <c r="O184" s="61" t="s">
        <v>71</v>
      </c>
      <c r="P184">
        <v>0.3104179819919804</v>
      </c>
      <c r="Q184">
        <v>0.28631345370564842</v>
      </c>
      <c r="W184" s="61" t="s">
        <v>18</v>
      </c>
      <c r="X184">
        <v>0.2391167524285637</v>
      </c>
      <c r="Y184">
        <v>0.2334492799727651</v>
      </c>
    </row>
    <row r="185" spans="1:25" x14ac:dyDescent="0.25">
      <c r="A185" s="61" t="s">
        <v>20</v>
      </c>
      <c r="B185">
        <v>0.36437250963287499</v>
      </c>
      <c r="C185">
        <v>0.38711851199207759</v>
      </c>
      <c r="D185">
        <v>8.9003488604480485E-2</v>
      </c>
      <c r="H185" s="61" t="s">
        <v>72</v>
      </c>
      <c r="I185">
        <v>0.28359868112936942</v>
      </c>
      <c r="J185">
        <v>0.2413296140132028</v>
      </c>
      <c r="K185">
        <v>4.0514442135403228E-2</v>
      </c>
      <c r="O185" s="61" t="s">
        <v>73</v>
      </c>
      <c r="P185">
        <v>0.31141116663332008</v>
      </c>
      <c r="Q185">
        <v>0.31077281095002368</v>
      </c>
      <c r="W185" s="61" t="s">
        <v>21</v>
      </c>
      <c r="X185">
        <v>0.23269078490535461</v>
      </c>
      <c r="Y185">
        <v>0.18460344695722089</v>
      </c>
    </row>
    <row r="186" spans="1:25" x14ac:dyDescent="0.25">
      <c r="A186" s="61" t="s">
        <v>23</v>
      </c>
      <c r="B186">
        <v>0.336728766063006</v>
      </c>
      <c r="C186">
        <v>0.32119068514006188</v>
      </c>
      <c r="D186">
        <v>4.3655949333678272E-2</v>
      </c>
      <c r="H186" s="61" t="s">
        <v>74</v>
      </c>
      <c r="I186">
        <v>0.38627652631408771</v>
      </c>
      <c r="J186">
        <v>0.56416027116714296</v>
      </c>
      <c r="K186">
        <v>0.1070953030143368</v>
      </c>
      <c r="O186" s="61" t="s">
        <v>75</v>
      </c>
      <c r="P186">
        <v>0.33319343413781832</v>
      </c>
      <c r="Q186">
        <v>0.39127726987151451</v>
      </c>
      <c r="W186" s="61" t="s">
        <v>24</v>
      </c>
      <c r="X186">
        <v>0.14612334785148889</v>
      </c>
      <c r="Y186">
        <v>9.3910372295493302E-2</v>
      </c>
    </row>
    <row r="187" spans="1:25" x14ac:dyDescent="0.25">
      <c r="A187" s="61" t="s">
        <v>26</v>
      </c>
      <c r="B187">
        <v>0.35005615505574</v>
      </c>
      <c r="C187">
        <v>0.15244644777028091</v>
      </c>
      <c r="D187">
        <v>-8.1976243407365437E-2</v>
      </c>
      <c r="H187" s="61" t="s">
        <v>76</v>
      </c>
      <c r="I187">
        <v>0.44767615089556162</v>
      </c>
      <c r="J187">
        <v>0.5448369509487605</v>
      </c>
      <c r="K187">
        <v>0.1139401094137672</v>
      </c>
      <c r="O187" s="61" t="s">
        <v>77</v>
      </c>
      <c r="P187">
        <v>0.36416384104939109</v>
      </c>
      <c r="Q187">
        <v>0.4166034649766937</v>
      </c>
      <c r="W187" s="61" t="s">
        <v>27</v>
      </c>
      <c r="X187">
        <v>0.20409803923109271</v>
      </c>
      <c r="Y187">
        <v>0.19532529430080131</v>
      </c>
    </row>
    <row r="188" spans="1:25" x14ac:dyDescent="0.25">
      <c r="W188" s="61" t="s">
        <v>28</v>
      </c>
      <c r="X188">
        <v>0.2745365989536438</v>
      </c>
      <c r="Y188">
        <v>0.29611261891216251</v>
      </c>
    </row>
    <row r="189" spans="1:25" x14ac:dyDescent="0.25">
      <c r="W189" s="61" t="s">
        <v>29</v>
      </c>
      <c r="X189">
        <v>4.2598125961563822E-2</v>
      </c>
      <c r="Y189">
        <v>7.7953291375804146E-2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0.79568902673905062</v>
      </c>
      <c r="Y190">
        <v>0.75571215454697449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0.79400093009933259</v>
      </c>
      <c r="Y191">
        <v>0.77377639433407219</v>
      </c>
    </row>
    <row r="192" spans="1:25" x14ac:dyDescent="0.25">
      <c r="A192" s="61" t="s">
        <v>17</v>
      </c>
      <c r="B192">
        <v>1.9549254104726039E-2</v>
      </c>
      <c r="C192">
        <v>-1.3316958599025029E-2</v>
      </c>
      <c r="D192">
        <v>-4.062345177687858E-2</v>
      </c>
      <c r="H192" s="61" t="s">
        <v>70</v>
      </c>
      <c r="I192">
        <v>0.14460181549827361</v>
      </c>
      <c r="J192">
        <v>0.1041273204039546</v>
      </c>
      <c r="K192">
        <v>7.2767598077614584E-2</v>
      </c>
      <c r="O192" s="61" t="s">
        <v>71</v>
      </c>
      <c r="P192">
        <v>8.5467122212697963E-2</v>
      </c>
      <c r="Q192">
        <v>5.0144951591634811E-2</v>
      </c>
    </row>
    <row r="193" spans="1:25" x14ac:dyDescent="0.25">
      <c r="A193" s="61" t="s">
        <v>20</v>
      </c>
      <c r="B193">
        <v>0.2104227399040457</v>
      </c>
      <c r="C193">
        <v>-1.344679495372816E-2</v>
      </c>
      <c r="D193">
        <v>-4.6352842079217832E-2</v>
      </c>
      <c r="H193" s="61" t="s">
        <v>72</v>
      </c>
      <c r="I193">
        <v>4.8991524299662151E-2</v>
      </c>
      <c r="J193">
        <v>-2.7640879113388979E-2</v>
      </c>
      <c r="K193">
        <v>-2.007922382460298E-2</v>
      </c>
      <c r="O193" s="61" t="s">
        <v>73</v>
      </c>
      <c r="P193">
        <v>0.15092690701053371</v>
      </c>
      <c r="Q193">
        <v>0.13707361176337479</v>
      </c>
    </row>
    <row r="194" spans="1:25" x14ac:dyDescent="0.25">
      <c r="A194" s="61" t="s">
        <v>23</v>
      </c>
      <c r="B194">
        <v>0.12554727522999609</v>
      </c>
      <c r="C194">
        <v>5.5975337465372449E-2</v>
      </c>
      <c r="D194">
        <v>6.1285197413001702E-2</v>
      </c>
      <c r="H194" s="61" t="s">
        <v>74</v>
      </c>
      <c r="I194">
        <v>0.1066899039721917</v>
      </c>
      <c r="J194">
        <v>0.1526748197525391</v>
      </c>
      <c r="K194">
        <v>0.1082535070376975</v>
      </c>
      <c r="O194" s="61" t="s">
        <v>75</v>
      </c>
      <c r="P194">
        <v>4.8519887105832327E-2</v>
      </c>
      <c r="Q194">
        <v>0.1296897560194418</v>
      </c>
      <c r="W194" s="57" t="s">
        <v>84</v>
      </c>
    </row>
    <row r="195" spans="1:25" x14ac:dyDescent="0.25">
      <c r="A195" s="61" t="s">
        <v>26</v>
      </c>
      <c r="B195">
        <v>5.4064335211839717E-2</v>
      </c>
      <c r="C195">
        <v>-7.6730022489361643E-2</v>
      </c>
      <c r="D195">
        <v>-9.0751622548154262E-2</v>
      </c>
      <c r="H195" s="61" t="s">
        <v>76</v>
      </c>
      <c r="I195">
        <v>0.1400571340720741</v>
      </c>
      <c r="J195">
        <v>6.1810407680590547E-2</v>
      </c>
      <c r="K195">
        <v>4.800109338355367E-2</v>
      </c>
      <c r="O195" s="61" t="s">
        <v>77</v>
      </c>
      <c r="P195">
        <v>0.18251270090425789</v>
      </c>
      <c r="Q195">
        <v>0.13774199219078451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0.29747802710247739</v>
      </c>
      <c r="Y196">
        <v>0.34121614421901442</v>
      </c>
    </row>
    <row r="197" spans="1:25" x14ac:dyDescent="0.25">
      <c r="W197" s="61" t="s">
        <v>21</v>
      </c>
      <c r="X197">
        <v>0.40461824832714438</v>
      </c>
      <c r="Y197">
        <v>0.44284361960963903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0.29423716194346489</v>
      </c>
      <c r="Y198">
        <v>0.32012707405955482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0.302274794920248</v>
      </c>
      <c r="Y199">
        <v>0.31014519899249199</v>
      </c>
    </row>
    <row r="200" spans="1:25" x14ac:dyDescent="0.25">
      <c r="A200" s="61" t="s">
        <v>17</v>
      </c>
      <c r="B200">
        <v>-2.3288652707087409E-2</v>
      </c>
      <c r="C200">
        <v>-2.6482690072913879E-2</v>
      </c>
      <c r="D200">
        <v>-2.1715991506294361E-2</v>
      </c>
      <c r="H200" s="61" t="s">
        <v>70</v>
      </c>
      <c r="I200">
        <v>-0.1153699646491347</v>
      </c>
      <c r="J200">
        <v>-3.4583691531810637E-2</v>
      </c>
      <c r="K200">
        <v>-2.8182120222140929E-2</v>
      </c>
      <c r="O200" s="61" t="s">
        <v>71</v>
      </c>
      <c r="P200">
        <v>0.22162396414000621</v>
      </c>
      <c r="Q200">
        <v>0.1362825360980903</v>
      </c>
      <c r="W200" s="61" t="s">
        <v>28</v>
      </c>
      <c r="X200">
        <v>0.37408925750334238</v>
      </c>
      <c r="Y200">
        <v>0.44381974759212889</v>
      </c>
    </row>
    <row r="201" spans="1:25" x14ac:dyDescent="0.25">
      <c r="A201" s="61" t="s">
        <v>20</v>
      </c>
      <c r="B201">
        <v>0.3179665893210819</v>
      </c>
      <c r="C201">
        <v>4.0869964719701848E-2</v>
      </c>
      <c r="D201">
        <v>4.398195567874804E-2</v>
      </c>
      <c r="H201" s="61" t="s">
        <v>72</v>
      </c>
      <c r="I201">
        <v>0.1258660393153794</v>
      </c>
      <c r="J201">
        <v>-4.2136518767806483E-2</v>
      </c>
      <c r="K201">
        <v>-3.108954646166058E-2</v>
      </c>
      <c r="O201" s="61" t="s">
        <v>73</v>
      </c>
      <c r="P201">
        <v>-2.3714656934226391E-2</v>
      </c>
      <c r="Q201">
        <v>-0.1075687546608165</v>
      </c>
      <c r="W201" s="61" t="s">
        <v>29</v>
      </c>
      <c r="X201">
        <v>0.41991068569779488</v>
      </c>
      <c r="Y201">
        <v>0.47047142787373331</v>
      </c>
    </row>
    <row r="202" spans="1:25" x14ac:dyDescent="0.25">
      <c r="A202" s="61" t="s">
        <v>23</v>
      </c>
      <c r="B202">
        <v>5.9552451145877511E-2</v>
      </c>
      <c r="C202">
        <v>3.3414617150805848E-2</v>
      </c>
      <c r="D202">
        <v>3.0074526226077519E-2</v>
      </c>
      <c r="H202" s="61" t="s">
        <v>74</v>
      </c>
      <c r="I202">
        <v>1.9792886296613799E-3</v>
      </c>
      <c r="J202">
        <v>7.076064422391487E-2</v>
      </c>
      <c r="K202">
        <v>8.3385045474995076E-2</v>
      </c>
      <c r="O202" s="61" t="s">
        <v>75</v>
      </c>
      <c r="P202">
        <v>5.5613984352694733E-2</v>
      </c>
      <c r="Q202">
        <v>4.1068425995878233E-2</v>
      </c>
      <c r="W202" s="61" t="s">
        <v>31</v>
      </c>
      <c r="X202">
        <v>0.34322669719121512</v>
      </c>
      <c r="Y202">
        <v>0.35182867973791621</v>
      </c>
    </row>
    <row r="203" spans="1:25" x14ac:dyDescent="0.25">
      <c r="A203" s="61" t="s">
        <v>26</v>
      </c>
      <c r="B203">
        <v>0.2329363555271439</v>
      </c>
      <c r="C203">
        <v>-4.7808613845483197E-2</v>
      </c>
      <c r="D203">
        <v>-5.1450731619409169E-2</v>
      </c>
      <c r="H203" s="61" t="s">
        <v>76</v>
      </c>
      <c r="I203">
        <v>-6.0555115853516132E-2</v>
      </c>
      <c r="J203">
        <v>1.1365166222502471E-2</v>
      </c>
      <c r="K203">
        <v>1.8885823664550799E-2</v>
      </c>
      <c r="O203" s="61" t="s">
        <v>77</v>
      </c>
      <c r="P203">
        <v>-1.4813927957404809E-2</v>
      </c>
      <c r="Q203">
        <v>-2.9575503755462189E-2</v>
      </c>
      <c r="W203" s="61" t="s">
        <v>32</v>
      </c>
      <c r="X203">
        <v>0.29095839474186258</v>
      </c>
      <c r="Y203">
        <v>0.27645706747763199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0.20175751472395839</v>
      </c>
      <c r="C208">
        <v>4.8867298966083342E-2</v>
      </c>
      <c r="D208">
        <v>4.2256526462474527E-2</v>
      </c>
      <c r="H208" s="61" t="s">
        <v>70</v>
      </c>
      <c r="I208">
        <v>0.52073943242775356</v>
      </c>
      <c r="J208">
        <v>9.1061653266679463E-2</v>
      </c>
      <c r="K208">
        <v>7.6981139662053846E-2</v>
      </c>
      <c r="O208" s="61" t="s">
        <v>71</v>
      </c>
      <c r="P208">
        <v>2.402117961043055E-2</v>
      </c>
      <c r="Q208">
        <v>0.68800146518076211</v>
      </c>
      <c r="W208" s="61" t="s">
        <v>18</v>
      </c>
      <c r="X208">
        <v>7.2864470001876555E-2</v>
      </c>
      <c r="Y208">
        <v>4.9073520721206888E-2</v>
      </c>
    </row>
    <row r="209" spans="1:25" x14ac:dyDescent="0.25">
      <c r="A209" s="61" t="s">
        <v>20</v>
      </c>
      <c r="B209">
        <v>0.17132881162267491</v>
      </c>
      <c r="C209">
        <v>3.8258839468878467E-2</v>
      </c>
      <c r="D209">
        <v>5.3908266124759262E-2</v>
      </c>
      <c r="H209" s="61" t="s">
        <v>72</v>
      </c>
      <c r="I209">
        <v>0.67356985729735519</v>
      </c>
      <c r="J209">
        <v>0.1744014466628506</v>
      </c>
      <c r="K209">
        <v>6.0706929559984503E-2</v>
      </c>
      <c r="O209" s="61" t="s">
        <v>73</v>
      </c>
      <c r="P209">
        <v>6.8846032052808037E-2</v>
      </c>
      <c r="Q209">
        <v>0.61598756182449121</v>
      </c>
      <c r="W209" s="61" t="s">
        <v>21</v>
      </c>
      <c r="X209">
        <v>0.2186938479231145</v>
      </c>
      <c r="Y209">
        <v>0.18097764439105379</v>
      </c>
    </row>
    <row r="210" spans="1:25" x14ac:dyDescent="0.25">
      <c r="A210" s="61" t="s">
        <v>23</v>
      </c>
      <c r="B210">
        <v>0.2003993725840322</v>
      </c>
      <c r="C210">
        <v>9.9280577950868851E-2</v>
      </c>
      <c r="D210">
        <v>8.0735502200574183E-2</v>
      </c>
      <c r="H210" s="61" t="s">
        <v>74</v>
      </c>
      <c r="I210">
        <v>0.1360595041264297</v>
      </c>
      <c r="J210">
        <v>0.1209771324586334</v>
      </c>
      <c r="K210">
        <v>4.8466246064104983E-2</v>
      </c>
      <c r="O210" s="61" t="s">
        <v>75</v>
      </c>
      <c r="P210">
        <v>0.1978719258777871</v>
      </c>
      <c r="Q210">
        <v>0.19839143503284759</v>
      </c>
      <c r="W210" s="61" t="s">
        <v>24</v>
      </c>
      <c r="X210">
        <v>0.16202919390990311</v>
      </c>
      <c r="Y210">
        <v>0.19807914094633841</v>
      </c>
    </row>
    <row r="211" spans="1:25" x14ac:dyDescent="0.25">
      <c r="A211" s="61" t="s">
        <v>26</v>
      </c>
      <c r="B211">
        <v>6.2127192219410467E-2</v>
      </c>
      <c r="C211">
        <v>7.5170618850260773E-2</v>
      </c>
      <c r="D211">
        <v>4.2839005069311507E-2</v>
      </c>
      <c r="H211" s="61" t="s">
        <v>76</v>
      </c>
      <c r="I211">
        <v>0.7603401864495597</v>
      </c>
      <c r="J211">
        <v>0.29057469502245681</v>
      </c>
      <c r="K211">
        <v>0.18485227207336299</v>
      </c>
      <c r="O211" s="61" t="s">
        <v>77</v>
      </c>
      <c r="P211">
        <v>3.0517187304734461E-2</v>
      </c>
      <c r="Q211">
        <v>0.4136612341521404</v>
      </c>
      <c r="W211" s="61" t="s">
        <v>27</v>
      </c>
      <c r="X211">
        <v>0.15123482629679841</v>
      </c>
      <c r="Y211">
        <v>0.12721600048703449</v>
      </c>
    </row>
    <row r="212" spans="1:25" x14ac:dyDescent="0.25">
      <c r="W212" s="61" t="s">
        <v>28</v>
      </c>
      <c r="X212">
        <v>0.11486477174341921</v>
      </c>
      <c r="Y212">
        <v>0.10087227278519439</v>
      </c>
    </row>
    <row r="213" spans="1:25" x14ac:dyDescent="0.25">
      <c r="W213" s="61" t="s">
        <v>29</v>
      </c>
      <c r="X213">
        <v>0.18853861658425319</v>
      </c>
      <c r="Y213">
        <v>0.16914118642072759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0.17372415829128399</v>
      </c>
      <c r="Y214">
        <v>0.19069537562612399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8.3849699190953406E-2</v>
      </c>
      <c r="Y215">
        <v>3.975568805595369E-2</v>
      </c>
    </row>
    <row r="216" spans="1:25" x14ac:dyDescent="0.25">
      <c r="A216" s="61" t="s">
        <v>17</v>
      </c>
      <c r="B216">
        <v>-7.2282382870799369E-2</v>
      </c>
      <c r="C216">
        <v>0.1083348743965914</v>
      </c>
      <c r="D216">
        <v>0.10986996499462751</v>
      </c>
      <c r="H216" s="61" t="s">
        <v>70</v>
      </c>
      <c r="I216">
        <v>-1.737799702758239E-2</v>
      </c>
      <c r="J216">
        <v>-1.744993494414167E-3</v>
      </c>
      <c r="K216">
        <v>-4.2951920709792179E-3</v>
      </c>
      <c r="O216" s="61" t="s">
        <v>71</v>
      </c>
      <c r="P216">
        <v>0.1040983060140593</v>
      </c>
      <c r="Q216">
        <v>6.0261099612265369E-2</v>
      </c>
    </row>
    <row r="217" spans="1:25" x14ac:dyDescent="0.25">
      <c r="A217" s="61" t="s">
        <v>20</v>
      </c>
      <c r="B217">
        <v>-4.0988056190919241E-2</v>
      </c>
      <c r="C217">
        <v>9.2046277257424171E-4</v>
      </c>
      <c r="D217">
        <v>-1.0040643702530459E-2</v>
      </c>
      <c r="H217" s="61" t="s">
        <v>72</v>
      </c>
      <c r="I217">
        <v>7.5573626505460498E-2</v>
      </c>
      <c r="J217">
        <v>7.5357321532130789E-2</v>
      </c>
      <c r="K217">
        <v>5.7034983638243712E-2</v>
      </c>
      <c r="O217" s="61" t="s">
        <v>73</v>
      </c>
      <c r="P217">
        <v>0.2337338732972038</v>
      </c>
      <c r="Q217">
        <v>-1.1263671831390961E-2</v>
      </c>
    </row>
    <row r="218" spans="1:25" x14ac:dyDescent="0.25">
      <c r="A218" s="61" t="s">
        <v>23</v>
      </c>
      <c r="B218">
        <v>2.8377651632232621E-2</v>
      </c>
      <c r="C218">
        <v>6.8786574076510454E-2</v>
      </c>
      <c r="D218">
        <v>5.7833175193606458E-2</v>
      </c>
      <c r="H218" s="61" t="s">
        <v>74</v>
      </c>
      <c r="I218">
        <v>-6.546855603613573E-2</v>
      </c>
      <c r="J218">
        <v>6.9855727294296385E-2</v>
      </c>
      <c r="K218">
        <v>5.7016978976440508E-2</v>
      </c>
      <c r="O218" s="61" t="s">
        <v>75</v>
      </c>
      <c r="P218">
        <v>4.1401336823424742E-2</v>
      </c>
      <c r="Q218">
        <v>-5.571971149229412E-2</v>
      </c>
      <c r="W218" s="57" t="s">
        <v>89</v>
      </c>
    </row>
    <row r="219" spans="1:25" x14ac:dyDescent="0.25">
      <c r="A219" s="61" t="s">
        <v>26</v>
      </c>
      <c r="B219">
        <v>-2.4573104036717561E-2</v>
      </c>
      <c r="C219">
        <v>2.5059143185111699E-2</v>
      </c>
      <c r="D219">
        <v>2.1494302363118702E-2</v>
      </c>
      <c r="H219" s="61" t="s">
        <v>76</v>
      </c>
      <c r="I219">
        <v>-1.4674110007647231E-2</v>
      </c>
      <c r="J219">
        <v>9.4182971264994031E-2</v>
      </c>
      <c r="K219">
        <v>8.9544451540888997E-2</v>
      </c>
      <c r="O219" s="61" t="s">
        <v>77</v>
      </c>
      <c r="P219">
        <v>5.880995534703292E-2</v>
      </c>
      <c r="Q219">
        <v>-7.3847973872619155E-2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2.1952081739963041E-2</v>
      </c>
      <c r="Y220">
        <v>-2.8788410543366751E-2</v>
      </c>
    </row>
    <row r="221" spans="1:25" x14ac:dyDescent="0.25">
      <c r="W221" s="61" t="s">
        <v>21</v>
      </c>
      <c r="X221">
        <v>0.11135618254810969</v>
      </c>
      <c r="Y221">
        <v>1.266490569600694E-2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1.9414051349336509E-2</v>
      </c>
      <c r="Y222">
        <v>-5.9907539700344258E-2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-1.8460694327309742E-2</v>
      </c>
      <c r="Y223">
        <v>-8.5690514570343768E-2</v>
      </c>
    </row>
    <row r="224" spans="1:25" x14ac:dyDescent="0.25">
      <c r="A224" s="61" t="s">
        <v>17</v>
      </c>
      <c r="B224">
        <v>2.612791312423976E-2</v>
      </c>
      <c r="C224">
        <v>0.27457132555952191</v>
      </c>
      <c r="D224">
        <v>0.13303452576633121</v>
      </c>
      <c r="H224" s="61" t="s">
        <v>70</v>
      </c>
      <c r="I224">
        <v>0.44165343579236321</v>
      </c>
      <c r="J224">
        <v>0.3366201261516607</v>
      </c>
      <c r="K224">
        <v>7.8422237019390093E-2</v>
      </c>
      <c r="O224" s="61" t="s">
        <v>71</v>
      </c>
      <c r="P224">
        <v>-4.1542878279905132E-2</v>
      </c>
      <c r="Q224">
        <v>3.2682889724083349E-2</v>
      </c>
      <c r="W224" s="61" t="s">
        <v>28</v>
      </c>
      <c r="X224">
        <v>2.0758052913132919E-2</v>
      </c>
      <c r="Y224">
        <v>9.5171637444363116E-3</v>
      </c>
    </row>
    <row r="225" spans="1:25" x14ac:dyDescent="0.25">
      <c r="A225" s="61" t="s">
        <v>20</v>
      </c>
      <c r="B225">
        <v>8.6550225469088429E-2</v>
      </c>
      <c r="C225">
        <v>0.14234446749127941</v>
      </c>
      <c r="D225">
        <v>2.7959690754094761E-2</v>
      </c>
      <c r="H225" s="61" t="s">
        <v>72</v>
      </c>
      <c r="I225">
        <v>3.3836217677658688E-2</v>
      </c>
      <c r="J225">
        <v>0.21153595525944971</v>
      </c>
      <c r="K225">
        <v>2.1424151241141349E-2</v>
      </c>
      <c r="O225" s="61" t="s">
        <v>73</v>
      </c>
      <c r="P225">
        <v>8.9425254076850716E-2</v>
      </c>
      <c r="Q225">
        <v>0.4306146807500596</v>
      </c>
      <c r="W225" s="61" t="s">
        <v>29</v>
      </c>
      <c r="X225">
        <v>-3.5325423433457147E-2</v>
      </c>
      <c r="Y225">
        <v>-8.593132654092174E-2</v>
      </c>
    </row>
    <row r="226" spans="1:25" x14ac:dyDescent="0.25">
      <c r="A226" s="61" t="s">
        <v>23</v>
      </c>
      <c r="B226">
        <v>-2.501415903422058E-3</v>
      </c>
      <c r="C226">
        <v>0.23452727948840249</v>
      </c>
      <c r="D226">
        <v>7.6362534845931959E-2</v>
      </c>
      <c r="H226" s="61" t="s">
        <v>74</v>
      </c>
      <c r="I226">
        <v>0.23285959496576589</v>
      </c>
      <c r="J226">
        <v>0.11564951021707261</v>
      </c>
      <c r="K226">
        <v>0.10938025529831349</v>
      </c>
      <c r="O226" s="61" t="s">
        <v>75</v>
      </c>
      <c r="P226">
        <v>-3.2622983822217677E-2</v>
      </c>
      <c r="Q226">
        <v>0.35078219672805078</v>
      </c>
      <c r="W226" s="61" t="s">
        <v>31</v>
      </c>
      <c r="X226">
        <v>8.1520183969525942E-2</v>
      </c>
      <c r="Y226">
        <v>-2.0697556647078359E-2</v>
      </c>
    </row>
    <row r="227" spans="1:25" x14ac:dyDescent="0.25">
      <c r="A227" s="61" t="s">
        <v>26</v>
      </c>
      <c r="B227">
        <v>0.13270956095677561</v>
      </c>
      <c r="C227">
        <v>9.370868775198804E-2</v>
      </c>
      <c r="D227">
        <v>0.13966235565339941</v>
      </c>
      <c r="H227" s="61" t="s">
        <v>76</v>
      </c>
      <c r="I227">
        <v>0.28954880870388511</v>
      </c>
      <c r="J227">
        <v>0.28330228236986937</v>
      </c>
      <c r="K227">
        <v>0.14805946511753151</v>
      </c>
      <c r="O227" s="61" t="s">
        <v>77</v>
      </c>
      <c r="P227">
        <v>7.1160725134300953E-2</v>
      </c>
      <c r="Q227">
        <v>0.23545226683005921</v>
      </c>
      <c r="W227" s="61" t="s">
        <v>32</v>
      </c>
      <c r="X227">
        <v>0.21676422607535359</v>
      </c>
      <c r="Y227">
        <v>0.1174580363031333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0.1500530888909643</v>
      </c>
      <c r="Y232">
        <v>0.17773478236016491</v>
      </c>
    </row>
    <row r="233" spans="1:25" x14ac:dyDescent="0.25">
      <c r="W233" s="61" t="s">
        <v>21</v>
      </c>
      <c r="X233">
        <v>0.17393840724299259</v>
      </c>
      <c r="Y233">
        <v>0.18108388748223461</v>
      </c>
    </row>
    <row r="234" spans="1:25" x14ac:dyDescent="0.25">
      <c r="W234" s="61" t="s">
        <v>24</v>
      </c>
      <c r="X234">
        <v>5.4874081725952997E-2</v>
      </c>
      <c r="Y234">
        <v>0.65909787421751331</v>
      </c>
    </row>
    <row r="235" spans="1:25" x14ac:dyDescent="0.25">
      <c r="W235" s="61" t="s">
        <v>27</v>
      </c>
      <c r="X235">
        <v>5.7057618059475193E-2</v>
      </c>
      <c r="Y235">
        <v>0.58356922762838925</v>
      </c>
    </row>
    <row r="236" spans="1:25" x14ac:dyDescent="0.25">
      <c r="W236" s="61" t="s">
        <v>28</v>
      </c>
      <c r="X236">
        <v>-3.5975157637040553E-2</v>
      </c>
      <c r="Y236">
        <v>0.2202521360705057</v>
      </c>
    </row>
    <row r="237" spans="1:25" x14ac:dyDescent="0.25">
      <c r="W237" s="61" t="s">
        <v>29</v>
      </c>
      <c r="X237">
        <v>0.14556181578600741</v>
      </c>
      <c r="Y237">
        <v>0.17681856804149751</v>
      </c>
    </row>
    <row r="238" spans="1:25" x14ac:dyDescent="0.25">
      <c r="W238" s="61" t="s">
        <v>31</v>
      </c>
      <c r="X238">
        <v>0.15160854313294969</v>
      </c>
      <c r="Y238">
        <v>0.72724019977009602</v>
      </c>
    </row>
    <row r="239" spans="1:25" x14ac:dyDescent="0.25">
      <c r="W239" s="61" t="s">
        <v>32</v>
      </c>
      <c r="X239">
        <v>6.2105287110342557E-2</v>
      </c>
      <c r="Y239">
        <v>0.64838132873204346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6.491285680468474E-2</v>
      </c>
      <c r="Y244">
        <v>-3.1829862510255623E-2</v>
      </c>
    </row>
    <row r="245" spans="1:25" x14ac:dyDescent="0.25">
      <c r="W245" s="61" t="s">
        <v>21</v>
      </c>
      <c r="X245">
        <v>4.3651025042794243E-2</v>
      </c>
      <c r="Y245">
        <v>-4.7087123366090028E-2</v>
      </c>
    </row>
    <row r="246" spans="1:25" x14ac:dyDescent="0.25">
      <c r="W246" s="61" t="s">
        <v>24</v>
      </c>
      <c r="X246">
        <v>0.1226976062511569</v>
      </c>
      <c r="Y246">
        <v>9.6953500474896339E-3</v>
      </c>
    </row>
    <row r="247" spans="1:25" x14ac:dyDescent="0.25">
      <c r="W247" s="61" t="s">
        <v>27</v>
      </c>
      <c r="X247">
        <v>0.17963723194348799</v>
      </c>
      <c r="Y247">
        <v>-2.701892252434358E-2</v>
      </c>
    </row>
    <row r="248" spans="1:25" x14ac:dyDescent="0.25">
      <c r="W248" s="61" t="s">
        <v>28</v>
      </c>
      <c r="X248">
        <v>2.9980628177987571E-2</v>
      </c>
      <c r="Y248">
        <v>-7.1930713863498585E-2</v>
      </c>
    </row>
    <row r="249" spans="1:25" x14ac:dyDescent="0.25">
      <c r="W249" s="61" t="s">
        <v>29</v>
      </c>
      <c r="X249">
        <v>0.10987842116610121</v>
      </c>
      <c r="Y249">
        <v>-1.0809224466058861E-2</v>
      </c>
    </row>
    <row r="250" spans="1:25" x14ac:dyDescent="0.25">
      <c r="W250" s="61" t="s">
        <v>31</v>
      </c>
      <c r="X250">
        <v>0.1619091831453684</v>
      </c>
      <c r="Y250">
        <v>1.184402523368713E-2</v>
      </c>
    </row>
    <row r="251" spans="1:25" x14ac:dyDescent="0.25">
      <c r="W251" s="61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6.8942811218429796E-3</v>
      </c>
      <c r="Y256">
        <v>0.34816419541705518</v>
      </c>
    </row>
    <row r="257" spans="1:25" x14ac:dyDescent="0.25">
      <c r="W257" s="61" t="s">
        <v>21</v>
      </c>
      <c r="X257">
        <v>-2.0856017997329841E-2</v>
      </c>
      <c r="Y257">
        <v>0.34874199489635149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1.8677519986632252E-2</v>
      </c>
      <c r="Y258">
        <v>0.34163244374570068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6.2133112728060221E-2</v>
      </c>
      <c r="Y259">
        <v>0.40914261661311868</v>
      </c>
    </row>
    <row r="260" spans="1:25" x14ac:dyDescent="0.25">
      <c r="A260" s="62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62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1" t="s">
        <v>28</v>
      </c>
      <c r="X260">
        <v>7.4897478280468261E-3</v>
      </c>
      <c r="Y260">
        <v>0.32299756922648232</v>
      </c>
    </row>
    <row r="261" spans="1:25" x14ac:dyDescent="0.25">
      <c r="A261" s="62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62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1" t="s">
        <v>29</v>
      </c>
      <c r="X261">
        <v>5.221618141188001E-2</v>
      </c>
      <c r="Y261">
        <v>0.26327416788885932</v>
      </c>
    </row>
    <row r="262" spans="1:25" x14ac:dyDescent="0.25">
      <c r="A262" s="62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1" t="s">
        <v>31</v>
      </c>
      <c r="X262">
        <v>-0.10323933712347021</v>
      </c>
      <c r="Y262">
        <v>0.1013609273330251</v>
      </c>
    </row>
    <row r="263" spans="1:25" x14ac:dyDescent="0.25">
      <c r="A263" s="62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1" t="s">
        <v>32</v>
      </c>
      <c r="X263">
        <v>-2.5441848524942062E-2</v>
      </c>
      <c r="Y263">
        <v>0.135001453485423</v>
      </c>
    </row>
    <row r="264" spans="1:25" x14ac:dyDescent="0.25">
      <c r="A264" s="62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62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62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62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62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62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62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62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62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62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62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62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62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62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62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62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62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62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62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62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62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62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62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62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62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62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62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62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62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62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62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62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62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62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62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62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62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62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62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62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62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62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62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62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62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62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62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62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62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62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62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62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62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62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62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62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62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62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62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62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62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62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62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62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62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62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62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62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62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62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3.7018686598613471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222.32944132878271</v>
      </c>
      <c r="L409" s="64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63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63" t="s">
        <v>133</v>
      </c>
      <c r="H410">
        <v>256.04244072568179</v>
      </c>
      <c r="L410" s="64" t="s">
        <v>133</v>
      </c>
      <c r="M410">
        <v>0.88603347378127495</v>
      </c>
      <c r="N410">
        <v>0.90466631382687979</v>
      </c>
      <c r="O410">
        <v>0.76421954230639622</v>
      </c>
      <c r="P410">
        <v>0.7245973012512934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63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63" t="s">
        <v>134</v>
      </c>
      <c r="H411">
        <v>74.143597808028602</v>
      </c>
      <c r="L411" s="64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0.70862732697879716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63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63" t="s">
        <v>135</v>
      </c>
      <c r="H412">
        <v>108.8688706682952</v>
      </c>
      <c r="L412" s="64" t="s">
        <v>135</v>
      </c>
      <c r="M412">
        <v>0.87604018575707787</v>
      </c>
      <c r="N412">
        <v>0.95957635122121232</v>
      </c>
      <c r="O412">
        <v>0.71708504908064818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63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63" t="s">
        <v>136</v>
      </c>
      <c r="H413">
        <v>212.7206307034759</v>
      </c>
      <c r="L413" s="64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0.71320383854862424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63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63" t="s">
        <v>137</v>
      </c>
      <c r="H414">
        <v>165.25031918953121</v>
      </c>
      <c r="L414" s="64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0.62430136914225354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63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63" t="s">
        <v>138</v>
      </c>
      <c r="H415">
        <v>250.54367805973561</v>
      </c>
      <c r="L415" s="64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63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63" t="s">
        <v>139</v>
      </c>
      <c r="H416">
        <v>87.0763918260037</v>
      </c>
      <c r="L416" s="64" t="s">
        <v>139</v>
      </c>
      <c r="M416">
        <v>0.86810082916029729</v>
      </c>
      <c r="N416">
        <v>1</v>
      </c>
      <c r="O416">
        <v>0.70812372760982767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63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63" t="s">
        <v>140</v>
      </c>
      <c r="H417">
        <v>129.1099446265145</v>
      </c>
      <c r="L417" s="64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63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63" t="s">
        <v>141</v>
      </c>
      <c r="H418">
        <v>57.004009789780433</v>
      </c>
      <c r="L418" s="64" t="s">
        <v>141</v>
      </c>
      <c r="M418">
        <v>0.9023986611253032</v>
      </c>
      <c r="N418">
        <v>0.86462837351807009</v>
      </c>
      <c r="O418">
        <v>0.68743571692458982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63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63" t="s">
        <v>142</v>
      </c>
      <c r="H419">
        <v>115.886350530605</v>
      </c>
      <c r="L419" s="64" t="s">
        <v>142</v>
      </c>
      <c r="M419">
        <v>0.88599976171142347</v>
      </c>
      <c r="N419">
        <v>0.85856888345521021</v>
      </c>
      <c r="O419">
        <v>0.74359545353647694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63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63" t="s">
        <v>143</v>
      </c>
      <c r="H420">
        <v>130.29294326040539</v>
      </c>
      <c r="L420" s="64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0.72307700742714021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63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28.806899522101801</v>
      </c>
      <c r="L432" s="64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63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63" t="s">
        <v>133</v>
      </c>
      <c r="H433">
        <v>16.827626386943869</v>
      </c>
      <c r="L433" s="64" t="s">
        <v>147</v>
      </c>
      <c r="M433">
        <v>1</v>
      </c>
      <c r="N433">
        <v>1</v>
      </c>
      <c r="O433">
        <v>0.94557927369871042</v>
      </c>
      <c r="P433">
        <v>0.99999999999999989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63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63" t="s">
        <v>134</v>
      </c>
      <c r="H434">
        <v>19.649087213123529</v>
      </c>
      <c r="L434" s="64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63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63" t="s">
        <v>135</v>
      </c>
      <c r="H435">
        <v>11.6156125270931</v>
      </c>
      <c r="L435" s="64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3.9790402559676669E-2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63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63" t="s">
        <v>136</v>
      </c>
      <c r="H436">
        <v>15.52453125034349</v>
      </c>
      <c r="L436" s="64" t="s">
        <v>150</v>
      </c>
      <c r="M436">
        <v>0.84375348548626872</v>
      </c>
      <c r="N436">
        <v>0.38752646177026379</v>
      </c>
      <c r="O436">
        <v>0.59071188299217703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63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63" t="s">
        <v>137</v>
      </c>
      <c r="H437">
        <v>15.040213507234229</v>
      </c>
      <c r="L437" s="64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63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63" t="s">
        <v>138</v>
      </c>
      <c r="H438">
        <v>17.785922697586368</v>
      </c>
      <c r="L438" s="64" t="s">
        <v>187</v>
      </c>
      <c r="M438">
        <v>0.8555364852703935</v>
      </c>
      <c r="N438">
        <v>0.32567661360572991</v>
      </c>
      <c r="O438">
        <v>0.71774457336270558</v>
      </c>
      <c r="P438">
        <v>6.1226388419518163E-2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63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63" t="s">
        <v>139</v>
      </c>
      <c r="H439">
        <v>18.95302204983852</v>
      </c>
    </row>
    <row r="440" spans="1:20" x14ac:dyDescent="0.25">
      <c r="A440" s="63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63" t="s">
        <v>140</v>
      </c>
      <c r="H440">
        <v>15.21837202305128</v>
      </c>
    </row>
    <row r="441" spans="1:20" x14ac:dyDescent="0.25">
      <c r="A441" s="63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63" t="s">
        <v>141</v>
      </c>
      <c r="H441">
        <v>21.057689450304359</v>
      </c>
    </row>
    <row r="442" spans="1:20" x14ac:dyDescent="0.25">
      <c r="A442" s="63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63" t="s">
        <v>142</v>
      </c>
      <c r="H442">
        <v>8.4290222958918406</v>
      </c>
    </row>
    <row r="443" spans="1:20" x14ac:dyDescent="0.25">
      <c r="A443" s="63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63" t="s">
        <v>143</v>
      </c>
      <c r="H443">
        <v>20.651800448190869</v>
      </c>
    </row>
    <row r="444" spans="1:20" x14ac:dyDescent="0.25">
      <c r="A444" s="63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79.737224278991263</v>
      </c>
      <c r="L455" s="64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63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63" t="s">
        <v>147</v>
      </c>
      <c r="H456">
        <v>1068.707101168618</v>
      </c>
      <c r="L456" s="64" t="s">
        <v>147</v>
      </c>
      <c r="M456">
        <v>0.76167528647084792</v>
      </c>
      <c r="N456">
        <v>0.90751555810208417</v>
      </c>
      <c r="O456">
        <v>0.53532133193694476</v>
      </c>
      <c r="P456">
        <v>0.66815654148582293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63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63" t="s">
        <v>148</v>
      </c>
      <c r="H457">
        <v>574.25004043442345</v>
      </c>
      <c r="L457" s="64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63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63" t="s">
        <v>149</v>
      </c>
      <c r="H458">
        <v>205.34968142436989</v>
      </c>
      <c r="L458" s="64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63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63" t="s">
        <v>150</v>
      </c>
      <c r="H459">
        <v>69.744374661986654</v>
      </c>
      <c r="L459" s="64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0.52537549437991815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63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63" t="s">
        <v>151</v>
      </c>
      <c r="H460">
        <v>41.874516514664897</v>
      </c>
      <c r="L460" s="64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63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63" t="s">
        <v>187</v>
      </c>
      <c r="H461">
        <v>10.085635246027501</v>
      </c>
      <c r="L461" s="64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63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6.5911357848689898</v>
      </c>
      <c r="L478" s="64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0.2460445851684617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63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63" t="s">
        <v>147</v>
      </c>
      <c r="H479">
        <v>72.374179428149631</v>
      </c>
      <c r="L479" s="64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0.18010300380072861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63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63" t="s">
        <v>148</v>
      </c>
      <c r="H480">
        <v>565.49379017730575</v>
      </c>
      <c r="L480" s="64" t="s">
        <v>134</v>
      </c>
      <c r="M480">
        <v>0.40745720665490198</v>
      </c>
      <c r="N480">
        <v>0.50908783931365165</v>
      </c>
      <c r="O480">
        <v>0.4315112276426521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63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63" t="s">
        <v>149</v>
      </c>
      <c r="H481">
        <v>322.37541043695597</v>
      </c>
      <c r="L481" s="64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63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63" t="s">
        <v>150</v>
      </c>
      <c r="H482">
        <v>17.409265628925599</v>
      </c>
      <c r="L482" s="64" t="s">
        <v>136</v>
      </c>
      <c r="M482">
        <v>0.42409565816480099</v>
      </c>
      <c r="N482">
        <v>0.31632588386801058</v>
      </c>
      <c r="O482">
        <v>0.26743366102996308</v>
      </c>
      <c r="P482">
        <v>0.21910263561221771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63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63" t="s">
        <v>151</v>
      </c>
      <c r="H483">
        <v>85.208983089248363</v>
      </c>
      <c r="L483" s="64" t="s">
        <v>137</v>
      </c>
      <c r="M483">
        <v>0.44129312570144119</v>
      </c>
      <c r="N483">
        <v>0.32586221245282959</v>
      </c>
      <c r="O483">
        <v>0.2458700712741072</v>
      </c>
      <c r="P483">
        <v>0.23528507625857181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63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63" t="s">
        <v>187</v>
      </c>
      <c r="H484">
        <v>101.609640924206</v>
      </c>
      <c r="L484" s="64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63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64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0.14492128321639161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64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64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0.70772131878997246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570.77568995561171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63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63" t="s">
        <v>133</v>
      </c>
      <c r="H502">
        <v>431.16217044047562</v>
      </c>
      <c r="L502" s="64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63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63" t="s">
        <v>134</v>
      </c>
      <c r="H503">
        <v>578.76482889918088</v>
      </c>
      <c r="L503" s="64" t="s">
        <v>134</v>
      </c>
      <c r="M503">
        <v>0.90029544174646225</v>
      </c>
      <c r="N503">
        <v>0.52711765984417092</v>
      </c>
      <c r="O503">
        <v>0.50510479004998454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63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63" t="s">
        <v>135</v>
      </c>
      <c r="H504">
        <v>5574.8439439294934</v>
      </c>
      <c r="L504" s="64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63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63" t="s">
        <v>136</v>
      </c>
      <c r="H505">
        <v>823.99822048454212</v>
      </c>
      <c r="L505" s="64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63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63" t="s">
        <v>137</v>
      </c>
      <c r="H506">
        <v>653.1828821103461</v>
      </c>
      <c r="L506" s="64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63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63" t="s">
        <v>138</v>
      </c>
      <c r="H507">
        <v>1378.6666370865451</v>
      </c>
      <c r="L507" s="64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63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63" t="s">
        <v>139</v>
      </c>
      <c r="H508">
        <v>788.78891183650546</v>
      </c>
      <c r="L508" s="64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63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63" t="s">
        <v>140</v>
      </c>
      <c r="H509">
        <v>293.52539552847622</v>
      </c>
      <c r="L509" s="64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63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63" t="s">
        <v>141</v>
      </c>
      <c r="H510">
        <v>1407.5894706474501</v>
      </c>
      <c r="L510" s="64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63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64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0.46801116812939808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64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45.651430896091682</v>
      </c>
      <c r="L524" s="64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63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63" t="s">
        <v>133</v>
      </c>
      <c r="H525">
        <v>59.603434439669527</v>
      </c>
      <c r="L525" s="64" t="s">
        <v>133</v>
      </c>
      <c r="M525">
        <v>0.96358580286245266</v>
      </c>
      <c r="N525">
        <v>0.91295526963993501</v>
      </c>
      <c r="O525">
        <v>0.99641796031414709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63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63" t="s">
        <v>134</v>
      </c>
      <c r="H526">
        <v>53.753697724220523</v>
      </c>
      <c r="L526" s="64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63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63" t="s">
        <v>135</v>
      </c>
      <c r="H527">
        <v>23.48966354716686</v>
      </c>
      <c r="L527" s="64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63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63" t="s">
        <v>136</v>
      </c>
      <c r="H528">
        <v>34.76044969799603</v>
      </c>
      <c r="L528" s="64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0.87048462800705106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63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63" t="s">
        <v>137</v>
      </c>
      <c r="H529">
        <v>52.301491598910943</v>
      </c>
      <c r="L529" s="64" t="s">
        <v>137</v>
      </c>
      <c r="M529">
        <v>0.89124423945183173</v>
      </c>
      <c r="N529">
        <v>0.94370543566494025</v>
      </c>
      <c r="O529">
        <v>0.9283929281775134</v>
      </c>
      <c r="P529">
        <v>0.79261952194810348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63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63" t="s">
        <v>138</v>
      </c>
      <c r="H530">
        <v>21.09462968265321</v>
      </c>
      <c r="L530" s="64" t="s">
        <v>138</v>
      </c>
      <c r="M530">
        <v>0.94213396700576091</v>
      </c>
      <c r="N530">
        <v>1</v>
      </c>
      <c r="O530">
        <v>0.95718350319813472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63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63" t="s">
        <v>139</v>
      </c>
      <c r="H531">
        <v>22.35005111174625</v>
      </c>
      <c r="L531" s="64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0.89987223383205739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63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63" t="s">
        <v>140</v>
      </c>
      <c r="H532">
        <v>14.80302010427752</v>
      </c>
      <c r="L532" s="64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0.88656222165072218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63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63" t="s">
        <v>141</v>
      </c>
      <c r="H533">
        <v>18.005318827870369</v>
      </c>
      <c r="L533" s="64" t="s">
        <v>141</v>
      </c>
      <c r="M533">
        <v>0.93562985131855747</v>
      </c>
      <c r="N533">
        <v>0.87864975845316429</v>
      </c>
      <c r="O533">
        <v>0.97726719159841913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63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63" t="s">
        <v>142</v>
      </c>
      <c r="H534">
        <v>20.058633839276091</v>
      </c>
      <c r="L534" s="64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63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63" t="s">
        <v>143</v>
      </c>
      <c r="H535">
        <v>25.196139000986332</v>
      </c>
      <c r="L535" s="64" t="s">
        <v>143</v>
      </c>
      <c r="M535">
        <v>1</v>
      </c>
      <c r="N535">
        <v>0.80744171166867906</v>
      </c>
      <c r="O535">
        <v>0.98738794215788395</v>
      </c>
      <c r="P535">
        <v>0.9877460585569634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63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509.09118028659401</v>
      </c>
      <c r="L547" s="64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63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63" t="s">
        <v>133</v>
      </c>
      <c r="H548">
        <v>5752.2833428954154</v>
      </c>
      <c r="L548" s="64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0.52046195031793596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63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63" t="s">
        <v>134</v>
      </c>
      <c r="H549">
        <v>2082.8016329561542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63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63" t="s">
        <v>135</v>
      </c>
      <c r="H550">
        <v>7602.9473465268547</v>
      </c>
      <c r="L550" s="64" t="s">
        <v>149</v>
      </c>
      <c r="M550">
        <v>0.3955620210351718</v>
      </c>
      <c r="N550">
        <v>0.76405634492936736</v>
      </c>
      <c r="O550">
        <v>0.10028651160109781</v>
      </c>
      <c r="P550">
        <v>0.40418672891720742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63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63" t="s">
        <v>136</v>
      </c>
      <c r="H551">
        <v>2565.3943280090139</v>
      </c>
      <c r="L551" s="64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0.38200392096515412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63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63" t="s">
        <v>137</v>
      </c>
      <c r="H552">
        <v>6740.7029011620307</v>
      </c>
      <c r="L552" s="64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63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63" t="s">
        <v>138</v>
      </c>
      <c r="H553">
        <v>2370.7631690102598</v>
      </c>
      <c r="L553" s="64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0.34444418320772141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63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63" t="s">
        <v>139</v>
      </c>
      <c r="H554">
        <v>2564.86985204129</v>
      </c>
    </row>
    <row r="555" spans="1:20" x14ac:dyDescent="0.25">
      <c r="A555" s="63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260.70313818627147</v>
      </c>
      <c r="L570" s="64" t="s">
        <v>132</v>
      </c>
      <c r="M570">
        <v>0.87660849578833355</v>
      </c>
      <c r="N570">
        <v>0.8383967108840783</v>
      </c>
      <c r="O570">
        <v>0.97281431186106815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63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63" t="s">
        <v>133</v>
      </c>
      <c r="H571">
        <v>133.39637366526469</v>
      </c>
      <c r="L571" s="64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63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63" t="s">
        <v>134</v>
      </c>
      <c r="H572">
        <v>97.941082928124402</v>
      </c>
      <c r="L572" s="64" t="s">
        <v>134</v>
      </c>
      <c r="M572">
        <v>1</v>
      </c>
      <c r="N572">
        <v>0.77746706836860024</v>
      </c>
      <c r="O572">
        <v>0.91065487119075705</v>
      </c>
      <c r="P572">
        <v>0.84559006874722564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63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63" t="s">
        <v>135</v>
      </c>
      <c r="H573">
        <v>114.3950662340029</v>
      </c>
      <c r="L573" s="64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63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63" t="s">
        <v>136</v>
      </c>
      <c r="H574">
        <v>165.1498257885693</v>
      </c>
      <c r="L574" s="64" t="s">
        <v>136</v>
      </c>
      <c r="M574">
        <v>0.99124163601072235</v>
      </c>
      <c r="N574">
        <v>0.89775493598002287</v>
      </c>
      <c r="O574">
        <v>0.92305292120141835</v>
      </c>
      <c r="P574">
        <v>0.8317365667062393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63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63" t="s">
        <v>137</v>
      </c>
      <c r="H575">
        <v>67.991167216604367</v>
      </c>
      <c r="L575" s="64" t="s">
        <v>137</v>
      </c>
      <c r="M575">
        <v>0.97787312218103517</v>
      </c>
      <c r="N575">
        <v>1</v>
      </c>
      <c r="O575">
        <v>0.94452871369688995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63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63" t="s">
        <v>138</v>
      </c>
      <c r="H576">
        <v>116.5906397614509</v>
      </c>
      <c r="L576" s="64" t="s">
        <v>138</v>
      </c>
      <c r="M576">
        <v>0.89982077424606943</v>
      </c>
      <c r="N576">
        <v>0.99914241668817705</v>
      </c>
      <c r="O576">
        <v>0.89933416651863729</v>
      </c>
      <c r="P576">
        <v>0.87357238859106856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63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63" t="s">
        <v>139</v>
      </c>
      <c r="H577">
        <v>221.98787952900631</v>
      </c>
      <c r="L577" s="64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63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63" t="s">
        <v>140</v>
      </c>
      <c r="H578">
        <v>224.05473745149169</v>
      </c>
      <c r="L578" s="64" t="s">
        <v>140</v>
      </c>
      <c r="M578">
        <v>0.94546596621666157</v>
      </c>
      <c r="N578">
        <v>0.88430227878133449</v>
      </c>
      <c r="O578">
        <v>0.93947710104381532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63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63" t="s">
        <v>141</v>
      </c>
      <c r="H579">
        <v>148.96963120160731</v>
      </c>
      <c r="L579" s="64" t="s">
        <v>141</v>
      </c>
      <c r="M579">
        <v>0.95756677140550284</v>
      </c>
      <c r="N579">
        <v>0.90890275862317593</v>
      </c>
      <c r="O579">
        <v>0.9390727506626213</v>
      </c>
      <c r="P579">
        <v>0.7852842021150177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63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63" t="s">
        <v>142</v>
      </c>
      <c r="H580">
        <v>72.759288076935036</v>
      </c>
      <c r="L580" s="64" t="s">
        <v>142</v>
      </c>
      <c r="M580">
        <v>0.98129676013413381</v>
      </c>
      <c r="N580">
        <v>0.80855193889067933</v>
      </c>
      <c r="O580">
        <v>0.91637989964934941</v>
      </c>
      <c r="P580">
        <v>0.75343395693133175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63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63" t="s">
        <v>143</v>
      </c>
      <c r="H581">
        <v>81.483203479819068</v>
      </c>
      <c r="L581" s="64" t="s">
        <v>143</v>
      </c>
      <c r="M581">
        <v>0.9418028793618648</v>
      </c>
      <c r="N581">
        <v>0.83411322214740846</v>
      </c>
      <c r="O581">
        <v>0.89896393772276695</v>
      </c>
      <c r="P581">
        <v>0.8350613888050572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63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7.2673858643004969</v>
      </c>
      <c r="L593" s="64" t="s">
        <v>132</v>
      </c>
      <c r="M593">
        <v>0.16525340249199541</v>
      </c>
      <c r="N593">
        <v>0.17926990131782289</v>
      </c>
      <c r="O593">
        <v>0.21622652494977129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63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63" t="s">
        <v>147</v>
      </c>
      <c r="H594">
        <v>70.515654405383373</v>
      </c>
      <c r="L594" s="64" t="s">
        <v>133</v>
      </c>
      <c r="M594">
        <v>0.67923919768137098</v>
      </c>
      <c r="N594">
        <v>0.88916612837958242</v>
      </c>
      <c r="O594">
        <v>0.6685207899873391</v>
      </c>
      <c r="P594">
        <v>0.45868365293861463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63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63" t="s">
        <v>148</v>
      </c>
      <c r="H595">
        <v>656.00961401492145</v>
      </c>
      <c r="L595" s="64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63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63" t="s">
        <v>149</v>
      </c>
      <c r="H596">
        <v>1010.615846446017</v>
      </c>
      <c r="L596" s="64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63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63" t="s">
        <v>150</v>
      </c>
      <c r="H597">
        <v>44.168661420970068</v>
      </c>
      <c r="L597" s="64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63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63" t="s">
        <v>151</v>
      </c>
      <c r="H598">
        <v>56.304372769963777</v>
      </c>
      <c r="L598" s="64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63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63" t="s">
        <v>187</v>
      </c>
      <c r="H599">
        <v>82.22642096051797</v>
      </c>
      <c r="L599" s="64" t="s">
        <v>138</v>
      </c>
      <c r="M599">
        <v>0.47422647201878387</v>
      </c>
      <c r="N599">
        <v>0.45106715425246291</v>
      </c>
      <c r="O599">
        <v>0.32860560719608217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63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64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1.316913795259214</v>
      </c>
      <c r="C616">
        <v>1.868137618484961</v>
      </c>
    </row>
    <row r="617" spans="1:3" x14ac:dyDescent="0.25">
      <c r="A617" s="57" t="s">
        <v>20</v>
      </c>
      <c r="B617">
        <v>4.6335145193588971</v>
      </c>
      <c r="C617">
        <v>4.4308102250162777</v>
      </c>
    </row>
    <row r="618" spans="1:3" x14ac:dyDescent="0.25">
      <c r="A618" s="57" t="s">
        <v>23</v>
      </c>
      <c r="B618">
        <v>6.189173271985883</v>
      </c>
      <c r="C618">
        <v>4.2466758310939428</v>
      </c>
    </row>
    <row r="619" spans="1:3" x14ac:dyDescent="0.25">
      <c r="A619" s="57" t="s">
        <v>26</v>
      </c>
      <c r="B619">
        <v>7.1590437978444763</v>
      </c>
      <c r="C619">
        <v>2.91568880744614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0.89446058112472604</v>
      </c>
      <c r="C629">
        <v>1.534967744797967</v>
      </c>
    </row>
    <row r="630" spans="1:3" x14ac:dyDescent="0.25">
      <c r="A630" s="57" t="s">
        <v>20</v>
      </c>
      <c r="B630">
        <v>3.166464742560462</v>
      </c>
      <c r="C630">
        <v>2.981096937411158</v>
      </c>
    </row>
    <row r="631" spans="1:3" x14ac:dyDescent="0.25">
      <c r="A631" s="57" t="s">
        <v>23</v>
      </c>
      <c r="B631">
        <v>2.9716043610399052</v>
      </c>
      <c r="C631">
        <v>2.663764371416689</v>
      </c>
    </row>
    <row r="632" spans="1:3" x14ac:dyDescent="0.25">
      <c r="A632" s="57" t="s">
        <v>26</v>
      </c>
      <c r="B632">
        <v>2.290558441027486</v>
      </c>
      <c r="C632">
        <v>4.2818805458059863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1.281500166325849</v>
      </c>
      <c r="C642">
        <v>1.786762945393199</v>
      </c>
    </row>
    <row r="643" spans="1:3" x14ac:dyDescent="0.25">
      <c r="A643" s="57" t="s">
        <v>20</v>
      </c>
      <c r="B643">
        <v>5.4458361419707737</v>
      </c>
      <c r="C643">
        <v>14.80739350473389</v>
      </c>
    </row>
    <row r="644" spans="1:3" x14ac:dyDescent="0.25">
      <c r="A644" s="57" t="s">
        <v>23</v>
      </c>
      <c r="B644">
        <v>8.2100058769335202</v>
      </c>
      <c r="C644">
        <v>7.8991374655181952</v>
      </c>
    </row>
    <row r="645" spans="1:3" x14ac:dyDescent="0.25">
      <c r="A645" s="57" t="s">
        <v>26</v>
      </c>
      <c r="B645">
        <v>9.1027840755761673</v>
      </c>
      <c r="C645">
        <v>8.8568491662747579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1.106562722635154</v>
      </c>
      <c r="C655">
        <v>1.42236010389142</v>
      </c>
    </row>
    <row r="656" spans="1:3" x14ac:dyDescent="0.25">
      <c r="A656" s="57" t="s">
        <v>20</v>
      </c>
      <c r="B656">
        <v>6.8750190662144579</v>
      </c>
      <c r="C656">
        <v>3.9172925467470461</v>
      </c>
    </row>
    <row r="657" spans="1:3" x14ac:dyDescent="0.25">
      <c r="A657" s="57" t="s">
        <v>23</v>
      </c>
      <c r="B657">
        <v>5.347297551403603</v>
      </c>
      <c r="C657">
        <v>7.2077125973294969</v>
      </c>
    </row>
    <row r="658" spans="1:3" x14ac:dyDescent="0.25">
      <c r="A658" s="57" t="s">
        <v>26</v>
      </c>
      <c r="B658">
        <v>5.4704883617560291</v>
      </c>
      <c r="C658">
        <v>9.325711372237075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1.831886576027947</v>
      </c>
      <c r="C668">
        <v>2.1530377564921621</v>
      </c>
    </row>
    <row r="669" spans="1:3" x14ac:dyDescent="0.25">
      <c r="A669" s="57" t="s">
        <v>20</v>
      </c>
      <c r="B669">
        <v>6.9982841687960757</v>
      </c>
      <c r="C669">
        <v>10.76425588302684</v>
      </c>
    </row>
    <row r="670" spans="1:3" x14ac:dyDescent="0.25">
      <c r="A670" s="57" t="s">
        <v>23</v>
      </c>
      <c r="B670">
        <v>6.727465523576809</v>
      </c>
      <c r="C670">
        <v>6.7320313723288159</v>
      </c>
    </row>
    <row r="671" spans="1:3" x14ac:dyDescent="0.25">
      <c r="A671" s="57" t="s">
        <v>26</v>
      </c>
      <c r="B671">
        <v>7.7334112807879221</v>
      </c>
      <c r="C671">
        <v>5.9258288322962391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0.91708875478567609</v>
      </c>
      <c r="C681">
        <v>1.605422663541807</v>
      </c>
    </row>
    <row r="682" spans="1:3" x14ac:dyDescent="0.25">
      <c r="A682" s="57" t="s">
        <v>20</v>
      </c>
      <c r="B682">
        <v>3.1943620528519761</v>
      </c>
      <c r="C682">
        <v>3.1219919871648432</v>
      </c>
    </row>
    <row r="683" spans="1:3" x14ac:dyDescent="0.25">
      <c r="A683" s="57" t="s">
        <v>23</v>
      </c>
      <c r="B683">
        <v>3.3350221722286029</v>
      </c>
      <c r="C683">
        <v>2.6928929398769079</v>
      </c>
    </row>
    <row r="684" spans="1:3" x14ac:dyDescent="0.25">
      <c r="A684" s="57" t="s">
        <v>26</v>
      </c>
      <c r="B684">
        <v>2.982898240577109</v>
      </c>
      <c r="C684">
        <v>3.7086172087636582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3.6639895801483839</v>
      </c>
      <c r="C694">
        <v>4.422212663964924</v>
      </c>
    </row>
    <row r="695" spans="1:3" x14ac:dyDescent="0.25">
      <c r="A695" s="57" t="s">
        <v>20</v>
      </c>
      <c r="B695">
        <v>20.268907392427671</v>
      </c>
      <c r="C695">
        <v>40.28737454815802</v>
      </c>
    </row>
    <row r="696" spans="1:3" x14ac:dyDescent="0.25">
      <c r="A696" s="57" t="s">
        <v>23</v>
      </c>
      <c r="B696">
        <v>14.25237747441766</v>
      </c>
      <c r="C696">
        <v>11.319107763780581</v>
      </c>
    </row>
    <row r="697" spans="1:3" x14ac:dyDescent="0.25">
      <c r="A697" s="57" t="s">
        <v>26</v>
      </c>
      <c r="B697">
        <v>11.853049203628681</v>
      </c>
      <c r="C697">
        <v>15.52220380723811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1.2568198700837041</v>
      </c>
      <c r="C707">
        <v>1.570607714101196</v>
      </c>
    </row>
    <row r="708" spans="1:3" x14ac:dyDescent="0.25">
      <c r="A708" s="57" t="s">
        <v>20</v>
      </c>
      <c r="B708">
        <v>5.6683103712599898</v>
      </c>
      <c r="C708">
        <v>5.9414340693454832</v>
      </c>
    </row>
    <row r="709" spans="1:3" x14ac:dyDescent="0.25">
      <c r="A709" s="57" t="s">
        <v>23</v>
      </c>
      <c r="B709">
        <v>2.651354183404246</v>
      </c>
      <c r="C709">
        <v>6.3603607907480244</v>
      </c>
    </row>
    <row r="710" spans="1:3" x14ac:dyDescent="0.25">
      <c r="A710" s="57" t="s">
        <v>26</v>
      </c>
      <c r="B710">
        <v>2.5264696923382242</v>
      </c>
      <c r="C710">
        <v>7.3161469555622487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1.2614430668761949</v>
      </c>
      <c r="C720">
        <v>1.53127645087256</v>
      </c>
    </row>
    <row r="721" spans="1:3" x14ac:dyDescent="0.25">
      <c r="A721" s="57" t="s">
        <v>20</v>
      </c>
      <c r="B721">
        <v>10.76190518447741</v>
      </c>
      <c r="C721">
        <v>4.1521997824226133</v>
      </c>
    </row>
    <row r="722" spans="1:3" x14ac:dyDescent="0.25">
      <c r="A722" s="57" t="s">
        <v>23</v>
      </c>
      <c r="B722">
        <v>6.2474840857222542</v>
      </c>
      <c r="C722">
        <v>8.1664093031412666</v>
      </c>
    </row>
    <row r="723" spans="1:3" x14ac:dyDescent="0.25">
      <c r="A723" s="57" t="s">
        <v>26</v>
      </c>
      <c r="B723">
        <v>6.3930721310523309</v>
      </c>
      <c r="C723">
        <v>10.0776280390059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0.96383125498044164</v>
      </c>
      <c r="C736">
        <v>1.175076646435544</v>
      </c>
    </row>
    <row r="737" spans="1:3" x14ac:dyDescent="0.25">
      <c r="A737" s="57" t="s">
        <v>20</v>
      </c>
      <c r="B737">
        <v>2.5851737990185271</v>
      </c>
      <c r="C737">
        <v>2.5578445826977538</v>
      </c>
    </row>
    <row r="738" spans="1:3" x14ac:dyDescent="0.25">
      <c r="A738" s="57" t="s">
        <v>23</v>
      </c>
      <c r="B738">
        <v>1.6845549271474181</v>
      </c>
      <c r="C738">
        <v>4.4832115313076439</v>
      </c>
    </row>
    <row r="739" spans="1:3" x14ac:dyDescent="0.25">
      <c r="A739" s="57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186</v>
      </c>
      <c r="C1" s="57" t="s">
        <v>2</v>
      </c>
      <c r="D1" s="59">
        <v>170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74</v>
      </c>
      <c r="G2" s="78" t="s">
        <v>194</v>
      </c>
      <c r="H2" s="78"/>
      <c r="I2" s="78"/>
      <c r="J2" s="78"/>
      <c r="K2" s="78"/>
      <c r="L2" s="25"/>
      <c r="M2" s="25"/>
      <c r="N2" s="79" t="s">
        <v>195</v>
      </c>
    </row>
    <row r="3" spans="1:24" x14ac:dyDescent="0.25">
      <c r="A3" s="57" t="s">
        <v>5</v>
      </c>
      <c r="B3" s="59" t="s">
        <v>193</v>
      </c>
      <c r="C3" s="57" t="s">
        <v>7</v>
      </c>
      <c r="D3" s="59" t="s">
        <v>8</v>
      </c>
      <c r="G3" s="78" t="s">
        <v>196</v>
      </c>
      <c r="H3" s="78"/>
      <c r="I3" s="78"/>
      <c r="J3" s="78"/>
      <c r="K3" s="78"/>
      <c r="L3" s="78"/>
      <c r="M3" s="78"/>
      <c r="N3" s="79"/>
    </row>
    <row r="4" spans="1:24" x14ac:dyDescent="0.25">
      <c r="A4" s="57" t="s">
        <v>9</v>
      </c>
      <c r="B4" s="59" t="s">
        <v>10</v>
      </c>
    </row>
    <row r="6" spans="1:24" x14ac:dyDescent="0.25">
      <c r="B6" s="57" t="s">
        <v>11</v>
      </c>
      <c r="H6" s="57" t="s">
        <v>12</v>
      </c>
      <c r="P6" s="57" t="s">
        <v>13</v>
      </c>
      <c r="V6" s="57"/>
    </row>
    <row r="7" spans="1:24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  <c r="V7" s="57"/>
      <c r="W7" s="57"/>
      <c r="X7" s="57"/>
    </row>
    <row r="8" spans="1:24" x14ac:dyDescent="0.25">
      <c r="A8" s="57" t="s">
        <v>17</v>
      </c>
      <c r="B8">
        <v>28.023205857978379</v>
      </c>
      <c r="C8">
        <v>12.742044591714439</v>
      </c>
      <c r="H8" s="60" t="s">
        <v>18</v>
      </c>
      <c r="I8">
        <v>5.6782512260741047E-2</v>
      </c>
      <c r="J8">
        <v>6.7239326826514553E-2</v>
      </c>
      <c r="P8" s="60" t="s">
        <v>19</v>
      </c>
      <c r="Q8">
        <v>3.8581313587259143E-2</v>
      </c>
      <c r="R8">
        <v>0.108603503859698</v>
      </c>
      <c r="V8" s="57"/>
    </row>
    <row r="9" spans="1:24" x14ac:dyDescent="0.25">
      <c r="A9" s="57" t="s">
        <v>20</v>
      </c>
      <c r="B9">
        <v>17.617188653519371</v>
      </c>
      <c r="C9">
        <v>31.2499978659405</v>
      </c>
      <c r="H9" s="60" t="s">
        <v>21</v>
      </c>
      <c r="I9">
        <v>0.1155391518763223</v>
      </c>
      <c r="J9">
        <v>0.10383861998149289</v>
      </c>
      <c r="P9" s="60" t="s">
        <v>22</v>
      </c>
      <c r="Q9">
        <v>4.6222013719360922</v>
      </c>
      <c r="R9">
        <v>6.261504727274569</v>
      </c>
    </row>
    <row r="10" spans="1:24" x14ac:dyDescent="0.25">
      <c r="A10" s="57" t="s">
        <v>23</v>
      </c>
      <c r="B10">
        <v>13.44797380824417</v>
      </c>
      <c r="C10">
        <v>35.071697433240722</v>
      </c>
      <c r="H10" s="60" t="s">
        <v>24</v>
      </c>
      <c r="I10">
        <v>0.23006631443522119</v>
      </c>
      <c r="J10">
        <v>0.17428875930257759</v>
      </c>
      <c r="P10" s="60" t="s">
        <v>25</v>
      </c>
      <c r="Q10">
        <v>26.473257196023098</v>
      </c>
      <c r="R10">
        <v>52.806178315167372</v>
      </c>
    </row>
    <row r="11" spans="1:24" x14ac:dyDescent="0.25">
      <c r="A11" s="57" t="s">
        <v>26</v>
      </c>
      <c r="B11">
        <v>16.626426302129751</v>
      </c>
      <c r="C11">
        <v>21.140274231790482</v>
      </c>
      <c r="H11" s="60" t="s">
        <v>27</v>
      </c>
      <c r="I11">
        <v>7.1701997208085608E-2</v>
      </c>
      <c r="J11">
        <v>4.6845120331322203E-2</v>
      </c>
    </row>
    <row r="12" spans="1:24" x14ac:dyDescent="0.25">
      <c r="H12" s="60" t="s">
        <v>28</v>
      </c>
      <c r="I12">
        <v>6.0133094904222507E-2</v>
      </c>
      <c r="J12">
        <v>7.9983433805968757E-2</v>
      </c>
    </row>
    <row r="13" spans="1:24" x14ac:dyDescent="0.25">
      <c r="H13" s="60" t="s">
        <v>29</v>
      </c>
      <c r="I13">
        <v>0.34497998009316128</v>
      </c>
      <c r="J13">
        <v>9.8137597264907186E-2</v>
      </c>
      <c r="P13" s="60" t="s">
        <v>30</v>
      </c>
      <c r="Q13">
        <v>566.6358968485788</v>
      </c>
    </row>
    <row r="14" spans="1:24" x14ac:dyDescent="0.25">
      <c r="H14" s="60" t="s">
        <v>31</v>
      </c>
      <c r="I14">
        <v>0.50892029949541961</v>
      </c>
      <c r="J14">
        <v>0.37586906942226772</v>
      </c>
    </row>
    <row r="15" spans="1:24" x14ac:dyDescent="0.25">
      <c r="H15" s="60" t="s">
        <v>32</v>
      </c>
      <c r="I15">
        <v>0.41206939749787852</v>
      </c>
      <c r="J15">
        <v>0.30596904216985571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28.101110948190041</v>
      </c>
      <c r="C21">
        <v>12.84327287559657</v>
      </c>
      <c r="H21" s="60" t="s">
        <v>18</v>
      </c>
      <c r="I21">
        <v>0.50646882108257796</v>
      </c>
      <c r="J21">
        <v>0.46312655080029053</v>
      </c>
      <c r="P21" s="60" t="s">
        <v>19</v>
      </c>
      <c r="Q21">
        <v>4.9737560135007339E-2</v>
      </c>
      <c r="R21">
        <v>1.913355070833084E-3</v>
      </c>
    </row>
    <row r="22" spans="1:18" x14ac:dyDescent="0.25">
      <c r="A22" s="57" t="s">
        <v>20</v>
      </c>
      <c r="B22">
        <v>16.347157510970401</v>
      </c>
      <c r="C22">
        <v>19.643988478745008</v>
      </c>
      <c r="H22" s="60" t="s">
        <v>21</v>
      </c>
      <c r="I22">
        <v>0.49058899949529522</v>
      </c>
      <c r="J22">
        <v>0.43633848545068349</v>
      </c>
      <c r="P22" s="60" t="s">
        <v>22</v>
      </c>
      <c r="Q22">
        <v>2.2291400267050818</v>
      </c>
      <c r="R22">
        <v>4.6591187418467754</v>
      </c>
    </row>
    <row r="23" spans="1:18" x14ac:dyDescent="0.25">
      <c r="A23" s="57" t="s">
        <v>23</v>
      </c>
      <c r="B23">
        <v>12.10282664304564</v>
      </c>
      <c r="C23">
        <v>15.94929920169419</v>
      </c>
      <c r="H23" s="60" t="s">
        <v>24</v>
      </c>
      <c r="I23">
        <v>0.49537363800502421</v>
      </c>
      <c r="J23">
        <v>0.65802576830949577</v>
      </c>
      <c r="P23" s="60" t="s">
        <v>25</v>
      </c>
      <c r="Q23">
        <v>14.30295578300565</v>
      </c>
      <c r="R23">
        <v>28.965892378574821</v>
      </c>
    </row>
    <row r="24" spans="1:18" x14ac:dyDescent="0.25">
      <c r="A24" s="57" t="s">
        <v>26</v>
      </c>
      <c r="B24">
        <v>14.675911134338341</v>
      </c>
      <c r="C24">
        <v>11.89891824575882</v>
      </c>
      <c r="H24" s="60" t="s">
        <v>27</v>
      </c>
      <c r="I24">
        <v>0.79430279241735935</v>
      </c>
      <c r="J24">
        <v>0.53476541926886811</v>
      </c>
    </row>
    <row r="25" spans="1:18" x14ac:dyDescent="0.25">
      <c r="H25" s="60" t="s">
        <v>28</v>
      </c>
      <c r="I25">
        <v>0.6077834674988426</v>
      </c>
      <c r="J25">
        <v>0.57953439904181048</v>
      </c>
    </row>
    <row r="26" spans="1:18" x14ac:dyDescent="0.25">
      <c r="H26" s="60" t="s">
        <v>29</v>
      </c>
      <c r="I26">
        <v>0.43954619316189047</v>
      </c>
      <c r="J26">
        <v>0.32991457288525022</v>
      </c>
      <c r="P26" s="60" t="s">
        <v>30</v>
      </c>
      <c r="Q26">
        <v>94.869437916767382</v>
      </c>
    </row>
    <row r="27" spans="1:18" x14ac:dyDescent="0.25">
      <c r="H27" s="60" t="s">
        <v>31</v>
      </c>
      <c r="I27">
        <v>0.81813910433838632</v>
      </c>
      <c r="J27">
        <v>0.60210877572267629</v>
      </c>
    </row>
    <row r="28" spans="1:18" x14ac:dyDescent="0.25">
      <c r="H28" s="60" t="s">
        <v>32</v>
      </c>
      <c r="I28">
        <v>0.66766979954048766</v>
      </c>
      <c r="J28">
        <v>0.57816334488512311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28.54188735356157</v>
      </c>
      <c r="C34">
        <v>13.581878399934</v>
      </c>
      <c r="H34" s="60" t="s">
        <v>18</v>
      </c>
      <c r="I34">
        <v>0.38960840073366271</v>
      </c>
      <c r="J34">
        <v>0.37211315533493972</v>
      </c>
      <c r="P34" s="60" t="s">
        <v>19</v>
      </c>
      <c r="Q34">
        <v>-2.8289435351991199</v>
      </c>
      <c r="R34">
        <v>3.0463652183411098</v>
      </c>
    </row>
    <row r="35" spans="1:18" x14ac:dyDescent="0.25">
      <c r="A35" s="57" t="s">
        <v>20</v>
      </c>
      <c r="B35">
        <v>21.3065995192336</v>
      </c>
      <c r="C35">
        <v>27.99785652540454</v>
      </c>
      <c r="H35" s="60" t="s">
        <v>21</v>
      </c>
      <c r="I35">
        <v>0.54867123250449812</v>
      </c>
      <c r="J35">
        <v>0.44025439746350969</v>
      </c>
      <c r="P35" s="60" t="s">
        <v>22</v>
      </c>
      <c r="Q35">
        <v>40.518582523160717</v>
      </c>
      <c r="R35">
        <v>26.95835277667674</v>
      </c>
    </row>
    <row r="36" spans="1:18" x14ac:dyDescent="0.25">
      <c r="A36" s="57" t="s">
        <v>23</v>
      </c>
      <c r="B36">
        <v>69.466486111992594</v>
      </c>
      <c r="C36">
        <v>43.31709323909633</v>
      </c>
      <c r="H36" s="60" t="s">
        <v>24</v>
      </c>
      <c r="I36">
        <v>0.6912853611551466</v>
      </c>
      <c r="J36">
        <v>0.67101897804243149</v>
      </c>
      <c r="P36" s="60" t="s">
        <v>25</v>
      </c>
      <c r="Q36">
        <v>137.27358947283619</v>
      </c>
      <c r="R36">
        <v>97.000662769555504</v>
      </c>
    </row>
    <row r="37" spans="1:18" x14ac:dyDescent="0.25">
      <c r="A37" s="57" t="s">
        <v>26</v>
      </c>
      <c r="B37">
        <v>40.159433642855277</v>
      </c>
      <c r="C37">
        <v>35.139750205652291</v>
      </c>
      <c r="H37" s="60" t="s">
        <v>27</v>
      </c>
      <c r="I37">
        <v>0.62406117767763813</v>
      </c>
      <c r="J37">
        <v>0.54161328538267883</v>
      </c>
    </row>
    <row r="38" spans="1:18" x14ac:dyDescent="0.25">
      <c r="H38" s="60" t="s">
        <v>28</v>
      </c>
      <c r="I38">
        <v>0.35993041372245232</v>
      </c>
      <c r="J38">
        <v>0.3538832011915366</v>
      </c>
    </row>
    <row r="39" spans="1:18" x14ac:dyDescent="0.25">
      <c r="H39" s="60" t="s">
        <v>29</v>
      </c>
      <c r="I39">
        <v>0.39997123855205607</v>
      </c>
      <c r="J39">
        <v>0.44747848943003488</v>
      </c>
      <c r="P39" s="60" t="s">
        <v>30</v>
      </c>
      <c r="Q39">
        <v>3165.7935626922858</v>
      </c>
    </row>
    <row r="40" spans="1:18" x14ac:dyDescent="0.25">
      <c r="H40" s="60" t="s">
        <v>31</v>
      </c>
      <c r="I40">
        <v>0.48553394151891638</v>
      </c>
      <c r="J40">
        <v>0.5978678168149737</v>
      </c>
    </row>
    <row r="41" spans="1:18" x14ac:dyDescent="0.25">
      <c r="H41" s="60" t="s">
        <v>32</v>
      </c>
      <c r="I41">
        <v>0.43522858493035921</v>
      </c>
      <c r="J41">
        <v>0.38543262486233493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28.772080413735189</v>
      </c>
      <c r="C47">
        <v>13.080234965348991</v>
      </c>
      <c r="H47" s="60" t="s">
        <v>18</v>
      </c>
      <c r="I47">
        <v>6.112186069511559E-2</v>
      </c>
      <c r="J47">
        <v>0.12156488714959431</v>
      </c>
      <c r="P47" s="60" t="s">
        <v>19</v>
      </c>
      <c r="Q47">
        <v>5.954907755736345</v>
      </c>
      <c r="R47">
        <v>1.216314207745032</v>
      </c>
    </row>
    <row r="48" spans="1:18" x14ac:dyDescent="0.25">
      <c r="A48" s="57" t="s">
        <v>20</v>
      </c>
      <c r="B48">
        <v>21.086533200216859</v>
      </c>
      <c r="C48">
        <v>26.017876934518231</v>
      </c>
      <c r="H48" s="60" t="s">
        <v>21</v>
      </c>
      <c r="I48">
        <v>0.13076106800775381</v>
      </c>
      <c r="J48">
        <v>0.15822457396599951</v>
      </c>
      <c r="P48" s="60" t="s">
        <v>22</v>
      </c>
      <c r="Q48">
        <v>11.251395784463989</v>
      </c>
      <c r="R48">
        <v>21.67949614628553</v>
      </c>
    </row>
    <row r="49" spans="1:18" x14ac:dyDescent="0.25">
      <c r="A49" s="57" t="s">
        <v>23</v>
      </c>
      <c r="B49">
        <v>43.734936412536108</v>
      </c>
      <c r="C49">
        <v>37.733579975188597</v>
      </c>
      <c r="H49" s="60" t="s">
        <v>24</v>
      </c>
      <c r="I49">
        <v>0.1203571392846219</v>
      </c>
      <c r="J49">
        <v>0.1555711339285635</v>
      </c>
      <c r="P49" s="60" t="s">
        <v>25</v>
      </c>
      <c r="Q49">
        <v>57.755788494805692</v>
      </c>
      <c r="R49">
        <v>78.180491002414144</v>
      </c>
    </row>
    <row r="50" spans="1:18" x14ac:dyDescent="0.25">
      <c r="A50" s="57" t="s">
        <v>26</v>
      </c>
      <c r="B50">
        <v>42.093795908782013</v>
      </c>
      <c r="C50">
        <v>23.373755140865811</v>
      </c>
      <c r="H50" s="60" t="s">
        <v>27</v>
      </c>
      <c r="I50">
        <v>0.16068589455158541</v>
      </c>
      <c r="J50">
        <v>0.17448368237292641</v>
      </c>
    </row>
    <row r="51" spans="1:18" x14ac:dyDescent="0.25">
      <c r="H51" s="60" t="s">
        <v>28</v>
      </c>
      <c r="I51">
        <v>5.3002573257464533E-2</v>
      </c>
      <c r="J51">
        <v>0.1016495452970214</v>
      </c>
    </row>
    <row r="52" spans="1:18" x14ac:dyDescent="0.25">
      <c r="H52" s="60" t="s">
        <v>29</v>
      </c>
      <c r="I52">
        <v>8.3734124205246951E-2</v>
      </c>
      <c r="J52">
        <v>8.4393165729765851E-2</v>
      </c>
      <c r="P52" s="60" t="s">
        <v>30</v>
      </c>
      <c r="Q52">
        <v>2959.2565051387778</v>
      </c>
    </row>
    <row r="53" spans="1:18" x14ac:dyDescent="0.25">
      <c r="H53" s="60" t="s">
        <v>31</v>
      </c>
      <c r="I53">
        <v>0.3507353696540863</v>
      </c>
      <c r="J53">
        <v>0.37367408678477959</v>
      </c>
    </row>
    <row r="54" spans="1:18" x14ac:dyDescent="0.25">
      <c r="H54" s="60" t="s">
        <v>32</v>
      </c>
      <c r="I54">
        <v>9.055698357010912E-2</v>
      </c>
      <c r="J54">
        <v>0.10726760186263661</v>
      </c>
    </row>
    <row r="58" spans="1:18" x14ac:dyDescent="0.25">
      <c r="A58" s="26"/>
      <c r="B58" s="27" t="s">
        <v>42</v>
      </c>
      <c r="C58" s="26"/>
      <c r="D58" s="26"/>
      <c r="E58" s="26"/>
      <c r="H58" s="57" t="s">
        <v>43</v>
      </c>
      <c r="P58" s="57" t="s">
        <v>44</v>
      </c>
    </row>
    <row r="59" spans="1:18" x14ac:dyDescent="0.25">
      <c r="A59" s="27"/>
      <c r="B59" s="27" t="s">
        <v>14</v>
      </c>
      <c r="C59" s="27" t="s">
        <v>10</v>
      </c>
      <c r="D59" s="26"/>
      <c r="E59" s="26"/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27" t="s">
        <v>17</v>
      </c>
      <c r="B60" s="26">
        <v>1142.766378275511</v>
      </c>
      <c r="C60" s="26">
        <v>742.20666884224386</v>
      </c>
      <c r="D60" s="26"/>
      <c r="E60" s="26"/>
      <c r="H60" s="60" t="s">
        <v>18</v>
      </c>
      <c r="I60">
        <v>9.9137135699498322E-2</v>
      </c>
      <c r="J60">
        <v>8.1352016541568359E-2</v>
      </c>
      <c r="P60" s="60" t="s">
        <v>19</v>
      </c>
      <c r="Q60">
        <v>-1.8468564954566959</v>
      </c>
      <c r="R60">
        <v>-0.1120684923487234</v>
      </c>
    </row>
    <row r="61" spans="1:18" x14ac:dyDescent="0.25">
      <c r="A61" s="27" t="s">
        <v>20</v>
      </c>
      <c r="B61" s="26">
        <v>987.97473616578702</v>
      </c>
      <c r="C61" s="26">
        <v>475.70628775217102</v>
      </c>
      <c r="D61" s="26"/>
      <c r="E61" s="26"/>
      <c r="H61" s="60" t="s">
        <v>21</v>
      </c>
      <c r="I61">
        <v>5.6450706723094018E-2</v>
      </c>
      <c r="J61">
        <v>5.9018898953518209E-2</v>
      </c>
      <c r="P61" s="60" t="s">
        <v>22</v>
      </c>
      <c r="Q61">
        <v>18.448290989557979</v>
      </c>
      <c r="R61">
        <v>20.105335409575829</v>
      </c>
    </row>
    <row r="62" spans="1:18" x14ac:dyDescent="0.25">
      <c r="A62" s="27" t="s">
        <v>23</v>
      </c>
      <c r="B62" s="26">
        <v>536.17976312995904</v>
      </c>
      <c r="C62" s="26">
        <v>197.2500390979427</v>
      </c>
      <c r="D62" s="26"/>
      <c r="E62" s="26"/>
      <c r="H62" s="60" t="s">
        <v>24</v>
      </c>
      <c r="I62">
        <v>0.14226502585969461</v>
      </c>
      <c r="J62">
        <v>8.9724429584423906E-2</v>
      </c>
      <c r="P62" s="60" t="s">
        <v>25</v>
      </c>
      <c r="Q62">
        <v>125.7972845382959</v>
      </c>
      <c r="R62">
        <v>133.5847387803766</v>
      </c>
    </row>
    <row r="63" spans="1:18" x14ac:dyDescent="0.25">
      <c r="A63" s="27" t="s">
        <v>26</v>
      </c>
      <c r="B63" s="26">
        <v>416.1553646068798</v>
      </c>
      <c r="C63" s="26">
        <v>432.36485947403258</v>
      </c>
      <c r="D63" s="26"/>
      <c r="E63" s="26"/>
      <c r="H63" s="60" t="s">
        <v>27</v>
      </c>
      <c r="I63">
        <v>0.12643578434577049</v>
      </c>
      <c r="J63">
        <v>0.17303649700213589</v>
      </c>
    </row>
    <row r="64" spans="1:18" x14ac:dyDescent="0.25">
      <c r="H64" s="60" t="s">
        <v>28</v>
      </c>
      <c r="I64">
        <v>0.1187535724389841</v>
      </c>
      <c r="J64">
        <v>9.747220908606094E-2</v>
      </c>
    </row>
    <row r="65" spans="1:18" x14ac:dyDescent="0.25">
      <c r="H65" s="60" t="s">
        <v>29</v>
      </c>
      <c r="I65">
        <v>0.31226965795431949</v>
      </c>
      <c r="J65">
        <v>0.42337715005859811</v>
      </c>
      <c r="P65" s="60" t="s">
        <v>30</v>
      </c>
      <c r="Q65">
        <v>8407.4088741481155</v>
      </c>
    </row>
    <row r="66" spans="1:18" x14ac:dyDescent="0.25">
      <c r="H66" s="60" t="s">
        <v>31</v>
      </c>
      <c r="I66">
        <v>0.1103637577707649</v>
      </c>
      <c r="J66">
        <v>0.1023033186491029</v>
      </c>
    </row>
    <row r="67" spans="1:18" x14ac:dyDescent="0.25">
      <c r="H67" s="60" t="s">
        <v>32</v>
      </c>
      <c r="I67">
        <v>5.2559098641669993E-2</v>
      </c>
      <c r="J67">
        <v>3.8724041757868713E-2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27.85976801041484</v>
      </c>
      <c r="C73">
        <v>12.312993600083329</v>
      </c>
      <c r="H73" s="60" t="s">
        <v>18</v>
      </c>
      <c r="I73">
        <v>0.16335146879151469</v>
      </c>
      <c r="J73">
        <v>0.13021638803084659</v>
      </c>
      <c r="P73" s="60" t="s">
        <v>19</v>
      </c>
      <c r="Q73">
        <v>-6.6995163805172772E-2</v>
      </c>
      <c r="R73">
        <v>3.5278177767287713E-2</v>
      </c>
    </row>
    <row r="74" spans="1:18" x14ac:dyDescent="0.25">
      <c r="A74" s="57" t="s">
        <v>20</v>
      </c>
      <c r="B74">
        <v>15.811826602531429</v>
      </c>
      <c r="C74">
        <v>18.073393075671181</v>
      </c>
      <c r="H74" s="60" t="s">
        <v>21</v>
      </c>
      <c r="I74">
        <v>7.716034171493967E-2</v>
      </c>
      <c r="J74">
        <v>7.1933353074990283E-2</v>
      </c>
      <c r="P74" s="60" t="s">
        <v>22</v>
      </c>
      <c r="Q74">
        <v>2.6258933145665591</v>
      </c>
      <c r="R74">
        <v>5.4963015073536159</v>
      </c>
    </row>
    <row r="75" spans="1:18" x14ac:dyDescent="0.25">
      <c r="A75" s="57" t="s">
        <v>23</v>
      </c>
      <c r="B75">
        <v>11.42379272865613</v>
      </c>
      <c r="C75">
        <v>15.390614696439419</v>
      </c>
      <c r="H75" s="60" t="s">
        <v>24</v>
      </c>
      <c r="I75">
        <v>6.4153094580618686E-2</v>
      </c>
      <c r="J75">
        <v>8.233917845413978E-2</v>
      </c>
      <c r="P75" s="60" t="s">
        <v>25</v>
      </c>
      <c r="Q75">
        <v>14.877460214868391</v>
      </c>
      <c r="R75">
        <v>29.58362997410164</v>
      </c>
    </row>
    <row r="76" spans="1:18" x14ac:dyDescent="0.25">
      <c r="A76" s="57" t="s">
        <v>26</v>
      </c>
      <c r="B76">
        <v>14.148866676546911</v>
      </c>
      <c r="C76">
        <v>10.78124197389465</v>
      </c>
      <c r="H76" s="60" t="s">
        <v>27</v>
      </c>
      <c r="I76">
        <v>0.17777473760580001</v>
      </c>
      <c r="J76">
        <v>0.1175441563524366</v>
      </c>
    </row>
    <row r="77" spans="1:18" x14ac:dyDescent="0.25">
      <c r="H77" s="60" t="s">
        <v>28</v>
      </c>
      <c r="I77">
        <v>0.161696595636832</v>
      </c>
      <c r="J77">
        <v>0.12809215099101601</v>
      </c>
    </row>
    <row r="78" spans="1:18" x14ac:dyDescent="0.25">
      <c r="H78" s="60" t="s">
        <v>29</v>
      </c>
      <c r="I78">
        <v>0.15477927926259921</v>
      </c>
      <c r="J78">
        <v>0.128439109599784</v>
      </c>
      <c r="P78" s="60" t="s">
        <v>30</v>
      </c>
      <c r="Q78">
        <v>83.235270248819248</v>
      </c>
    </row>
    <row r="79" spans="1:18" x14ac:dyDescent="0.25">
      <c r="H79" s="60" t="s">
        <v>31</v>
      </c>
      <c r="I79">
        <v>0.13611541121874529</v>
      </c>
      <c r="J79">
        <v>0.1182097033592056</v>
      </c>
    </row>
    <row r="80" spans="1:18" x14ac:dyDescent="0.25">
      <c r="H80" s="60" t="s">
        <v>32</v>
      </c>
      <c r="I80">
        <v>0.14764358279364129</v>
      </c>
      <c r="J80">
        <v>9.7634431348512851E-2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120.6341632707649</v>
      </c>
      <c r="C86">
        <v>31.660660946681489</v>
      </c>
      <c r="H86" s="60" t="s">
        <v>18</v>
      </c>
      <c r="I86">
        <v>0.58597916025025487</v>
      </c>
      <c r="J86">
        <v>0.44385865185054141</v>
      </c>
      <c r="P86" s="60" t="s">
        <v>19</v>
      </c>
      <c r="Q86">
        <v>1.0404102316253601</v>
      </c>
      <c r="R86">
        <v>-1.1224940535808221</v>
      </c>
    </row>
    <row r="87" spans="1:18" x14ac:dyDescent="0.25">
      <c r="A87" s="57" t="s">
        <v>20</v>
      </c>
      <c r="B87">
        <v>120.5921800817714</v>
      </c>
      <c r="C87">
        <v>98.90480500326187</v>
      </c>
      <c r="H87" s="60" t="s">
        <v>21</v>
      </c>
      <c r="I87">
        <v>0.55151717315870064</v>
      </c>
      <c r="J87">
        <v>0.62470565603823791</v>
      </c>
      <c r="P87" s="60" t="s">
        <v>22</v>
      </c>
      <c r="Q87">
        <v>17.873329235955829</v>
      </c>
      <c r="R87">
        <v>25.767827406477529</v>
      </c>
    </row>
    <row r="88" spans="1:18" x14ac:dyDescent="0.25">
      <c r="A88" s="57" t="s">
        <v>23</v>
      </c>
      <c r="B88">
        <v>174.62792303748489</v>
      </c>
      <c r="C88">
        <v>64.11613498140683</v>
      </c>
      <c r="H88" s="60" t="s">
        <v>24</v>
      </c>
      <c r="I88">
        <v>0.6435825435826158</v>
      </c>
      <c r="J88">
        <v>0.41600181890828941</v>
      </c>
      <c r="P88" s="60" t="s">
        <v>25</v>
      </c>
      <c r="Q88">
        <v>118.9812352951389</v>
      </c>
      <c r="R88">
        <v>181.7414112012965</v>
      </c>
    </row>
    <row r="89" spans="1:18" x14ac:dyDescent="0.25">
      <c r="A89" s="57" t="s">
        <v>26</v>
      </c>
      <c r="B89">
        <v>70.188581974073813</v>
      </c>
      <c r="C89">
        <v>45.763619603151078</v>
      </c>
      <c r="H89" s="60" t="s">
        <v>27</v>
      </c>
      <c r="I89">
        <v>0.64743381070017847</v>
      </c>
      <c r="J89">
        <v>0.79415516753908366</v>
      </c>
    </row>
    <row r="90" spans="1:18" x14ac:dyDescent="0.25">
      <c r="H90" s="60" t="s">
        <v>28</v>
      </c>
      <c r="I90">
        <v>0.50231083720403613</v>
      </c>
      <c r="J90">
        <v>0.48838393882622638</v>
      </c>
    </row>
    <row r="91" spans="1:18" x14ac:dyDescent="0.25">
      <c r="H91" s="60" t="s">
        <v>29</v>
      </c>
      <c r="I91">
        <v>0.73673794684805138</v>
      </c>
      <c r="J91">
        <v>0.57451283231136807</v>
      </c>
      <c r="P91" s="60" t="s">
        <v>30</v>
      </c>
      <c r="Q91">
        <v>9451.5663672355295</v>
      </c>
    </row>
    <row r="92" spans="1:18" x14ac:dyDescent="0.25">
      <c r="H92" s="60" t="s">
        <v>31</v>
      </c>
      <c r="I92">
        <v>0.54188246174624699</v>
      </c>
      <c r="J92">
        <v>0.66183307265584757</v>
      </c>
    </row>
    <row r="93" spans="1:18" x14ac:dyDescent="0.25">
      <c r="H93" s="60" t="s">
        <v>32</v>
      </c>
      <c r="I93">
        <v>0.65872341065643158</v>
      </c>
      <c r="J93">
        <v>0.49662900478588362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 s="26">
        <v>510.26428434620692</v>
      </c>
      <c r="C99" s="26">
        <v>391.94335406739128</v>
      </c>
      <c r="H99" s="60" t="s">
        <v>18</v>
      </c>
      <c r="I99">
        <v>0.16745523935191961</v>
      </c>
      <c r="J99">
        <v>0.1184877045461389</v>
      </c>
      <c r="P99" s="60" t="s">
        <v>19</v>
      </c>
      <c r="Q99">
        <v>-1.0114789354162761</v>
      </c>
      <c r="R99">
        <v>-0.18064461873429749</v>
      </c>
    </row>
    <row r="100" spans="1:18" x14ac:dyDescent="0.25">
      <c r="A100" s="57" t="s">
        <v>20</v>
      </c>
      <c r="B100" s="26">
        <v>371.40063190907762</v>
      </c>
      <c r="C100">
        <v>47.423553513795618</v>
      </c>
      <c r="H100" s="60" t="s">
        <v>21</v>
      </c>
      <c r="I100">
        <v>9.408634051728483E-2</v>
      </c>
      <c r="J100">
        <v>5.7915607187726717E-2</v>
      </c>
      <c r="P100" s="60" t="s">
        <v>22</v>
      </c>
      <c r="Q100">
        <v>23.283716355384481</v>
      </c>
      <c r="R100">
        <v>16.761466479152411</v>
      </c>
    </row>
    <row r="101" spans="1:18" x14ac:dyDescent="0.25">
      <c r="A101" s="57" t="s">
        <v>23</v>
      </c>
      <c r="B101">
        <v>64.167529603251268</v>
      </c>
      <c r="C101">
        <v>21.483148530538688</v>
      </c>
      <c r="H101" s="60" t="s">
        <v>24</v>
      </c>
      <c r="I101">
        <v>0.25535296764695448</v>
      </c>
      <c r="J101">
        <v>0.27333577603691189</v>
      </c>
      <c r="P101" s="60" t="s">
        <v>25</v>
      </c>
      <c r="Q101">
        <v>132.24259615970061</v>
      </c>
      <c r="R101">
        <v>106.9404609116352</v>
      </c>
    </row>
    <row r="102" spans="1:18" x14ac:dyDescent="0.25">
      <c r="A102" s="57" t="s">
        <v>26</v>
      </c>
      <c r="B102">
        <v>32.323750853453276</v>
      </c>
      <c r="C102">
        <v>72.474659587947926</v>
      </c>
      <c r="H102" s="60" t="s">
        <v>27</v>
      </c>
      <c r="I102">
        <v>0.1095383873464672</v>
      </c>
      <c r="J102">
        <v>5.9160030969057371E-2</v>
      </c>
    </row>
    <row r="103" spans="1:18" x14ac:dyDescent="0.25">
      <c r="H103" s="60" t="s">
        <v>28</v>
      </c>
      <c r="I103">
        <v>0.17314377680504281</v>
      </c>
      <c r="J103">
        <v>0.1195115841138497</v>
      </c>
    </row>
    <row r="104" spans="1:18" x14ac:dyDescent="0.25">
      <c r="H104" s="60" t="s">
        <v>29</v>
      </c>
      <c r="I104">
        <v>0.13974232928663419</v>
      </c>
      <c r="J104">
        <v>0.1058096410906786</v>
      </c>
      <c r="P104" s="60" t="s">
        <v>30</v>
      </c>
      <c r="Q104">
        <v>3309.118711321174</v>
      </c>
    </row>
    <row r="105" spans="1:18" x14ac:dyDescent="0.25">
      <c r="H105" s="60" t="s">
        <v>31</v>
      </c>
      <c r="I105">
        <v>0.1210137274607312</v>
      </c>
      <c r="J105">
        <v>0.14236880806313981</v>
      </c>
    </row>
    <row r="106" spans="1:18" x14ac:dyDescent="0.25">
      <c r="H106" s="60" t="s">
        <v>32</v>
      </c>
      <c r="I106">
        <v>0.17272391127571121</v>
      </c>
      <c r="J106">
        <v>0.10903570707138389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27.195225320431419</v>
      </c>
      <c r="C112">
        <v>12.240645549962981</v>
      </c>
      <c r="H112" s="60" t="s">
        <v>18</v>
      </c>
      <c r="I112">
        <v>0.7600690863759868</v>
      </c>
      <c r="J112">
        <v>0.74523161276958849</v>
      </c>
      <c r="P112" s="60" t="s">
        <v>19</v>
      </c>
      <c r="Q112">
        <v>0.86999346437055203</v>
      </c>
      <c r="R112">
        <v>-0.2351062718865774</v>
      </c>
    </row>
    <row r="113" spans="1:18" x14ac:dyDescent="0.25">
      <c r="A113" s="57" t="s">
        <v>20</v>
      </c>
      <c r="B113">
        <v>22.294278920511221</v>
      </c>
      <c r="C113">
        <v>29.449501629725191</v>
      </c>
      <c r="H113" s="60" t="s">
        <v>21</v>
      </c>
      <c r="I113">
        <v>0.33373244811091279</v>
      </c>
      <c r="J113">
        <v>0.31919716974151863</v>
      </c>
      <c r="P113" s="60" t="s">
        <v>22</v>
      </c>
      <c r="Q113">
        <v>12.065441743338839</v>
      </c>
      <c r="R113">
        <v>23.145920024680478</v>
      </c>
    </row>
    <row r="114" spans="1:18" x14ac:dyDescent="0.25">
      <c r="A114" s="57" t="s">
        <v>23</v>
      </c>
      <c r="B114">
        <v>43.704695830850241</v>
      </c>
      <c r="C114">
        <v>85.191269338148587</v>
      </c>
      <c r="H114" s="60" t="s">
        <v>24</v>
      </c>
      <c r="I114">
        <v>0.27472780286907522</v>
      </c>
      <c r="J114">
        <v>0.25731316796218301</v>
      </c>
      <c r="P114" s="60" t="s">
        <v>25</v>
      </c>
      <c r="Q114">
        <v>39.011330885357339</v>
      </c>
      <c r="R114">
        <v>74.256635538918445</v>
      </c>
    </row>
    <row r="115" spans="1:18" x14ac:dyDescent="0.25">
      <c r="A115" s="57" t="s">
        <v>26</v>
      </c>
      <c r="B115">
        <v>41.565537887862277</v>
      </c>
      <c r="C115">
        <v>37.811139210415433</v>
      </c>
      <c r="H115" s="60" t="s">
        <v>27</v>
      </c>
      <c r="I115">
        <v>0.22156586994534061</v>
      </c>
      <c r="J115">
        <v>0.17463902262536221</v>
      </c>
    </row>
    <row r="116" spans="1:18" x14ac:dyDescent="0.25">
      <c r="H116" s="60" t="s">
        <v>28</v>
      </c>
      <c r="I116">
        <v>0.48649973826654558</v>
      </c>
      <c r="J116">
        <v>0.50207858612794809</v>
      </c>
    </row>
    <row r="117" spans="1:18" x14ac:dyDescent="0.25">
      <c r="H117" s="60" t="s">
        <v>29</v>
      </c>
      <c r="I117">
        <v>0.29213401839952968</v>
      </c>
      <c r="J117">
        <v>0.27492006772602912</v>
      </c>
      <c r="P117" s="60" t="s">
        <v>30</v>
      </c>
      <c r="Q117">
        <v>1909.309720781117</v>
      </c>
    </row>
    <row r="118" spans="1:18" x14ac:dyDescent="0.25">
      <c r="H118" s="60" t="s">
        <v>31</v>
      </c>
      <c r="I118">
        <v>0.29865989577167101</v>
      </c>
      <c r="J118">
        <v>0.30846332925053349</v>
      </c>
    </row>
    <row r="119" spans="1:18" x14ac:dyDescent="0.25">
      <c r="H119" s="60" t="s">
        <v>32</v>
      </c>
      <c r="I119">
        <v>0.40624802519163128</v>
      </c>
      <c r="J119">
        <v>0.37705063541493272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40.655204989137651</v>
      </c>
      <c r="C146">
        <v>19.572256316264241</v>
      </c>
    </row>
    <row r="147" spans="1:25" x14ac:dyDescent="0.25">
      <c r="A147" s="57" t="s">
        <v>20</v>
      </c>
      <c r="B147">
        <v>18.759762365390682</v>
      </c>
      <c r="C147">
        <v>25.405710179870081</v>
      </c>
    </row>
    <row r="148" spans="1:25" x14ac:dyDescent="0.25">
      <c r="A148" s="57" t="s">
        <v>23</v>
      </c>
      <c r="B148">
        <v>7.4301855140168351</v>
      </c>
      <c r="C148">
        <v>11.842149117613239</v>
      </c>
    </row>
    <row r="149" spans="1:25" x14ac:dyDescent="0.25">
      <c r="A149" s="57" t="s">
        <v>26</v>
      </c>
      <c r="B149">
        <v>11.42042739959289</v>
      </c>
      <c r="C149">
        <v>21.82719654907817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3.6026492836955949E-2</v>
      </c>
      <c r="C160">
        <v>-4.4501316201019693E-2</v>
      </c>
      <c r="D160">
        <v>-6.6518309609882517E-2</v>
      </c>
      <c r="H160" s="61" t="s">
        <v>70</v>
      </c>
      <c r="I160">
        <v>-3.9289283239764064E-3</v>
      </c>
      <c r="J160">
        <v>-9.0545396339710496E-2</v>
      </c>
      <c r="K160">
        <v>-8.5357258245329207E-2</v>
      </c>
      <c r="O160" s="61" t="s">
        <v>71</v>
      </c>
      <c r="P160">
        <v>-1.549609333719032E-2</v>
      </c>
      <c r="Q160">
        <v>6.0848702497501503E-2</v>
      </c>
      <c r="W160" s="61" t="s">
        <v>18</v>
      </c>
      <c r="X160">
        <v>4.0136786588481549E-2</v>
      </c>
      <c r="Y160">
        <v>2.5741076060474249E-2</v>
      </c>
    </row>
    <row r="161" spans="1:25" x14ac:dyDescent="0.25">
      <c r="A161" s="61" t="s">
        <v>20</v>
      </c>
      <c r="B161">
        <v>2.1201030167881638E-2</v>
      </c>
      <c r="C161">
        <v>2.2161626775340419E-4</v>
      </c>
      <c r="D161">
        <v>2.684119681298798E-2</v>
      </c>
      <c r="H161" s="61" t="s">
        <v>72</v>
      </c>
      <c r="I161">
        <v>5.4822986292179902E-2</v>
      </c>
      <c r="J161">
        <v>4.0296967567932194E-3</v>
      </c>
      <c r="K161">
        <v>2.1787607764184869E-3</v>
      </c>
      <c r="O161" s="61" t="s">
        <v>73</v>
      </c>
      <c r="P161">
        <v>-6.0869299135573172E-2</v>
      </c>
      <c r="Q161">
        <v>-2.83392003816921E-2</v>
      </c>
      <c r="W161" s="61" t="s">
        <v>21</v>
      </c>
      <c r="X161">
        <v>-2.1882305285912371E-2</v>
      </c>
      <c r="Y161">
        <v>1.780437422711173E-2</v>
      </c>
    </row>
    <row r="162" spans="1:25" x14ac:dyDescent="0.25">
      <c r="A162" s="61" t="s">
        <v>23</v>
      </c>
      <c r="B162">
        <v>0.10398114423096071</v>
      </c>
      <c r="C162">
        <v>6.6593605633712555E-2</v>
      </c>
      <c r="D162">
        <v>6.4430801418098871E-2</v>
      </c>
      <c r="H162" s="61" t="s">
        <v>74</v>
      </c>
      <c r="I162">
        <v>-1.4463779699916451E-2</v>
      </c>
      <c r="J162">
        <v>-9.9929208465926248E-2</v>
      </c>
      <c r="K162">
        <v>-0.11146902993140149</v>
      </c>
      <c r="O162" s="61" t="s">
        <v>75</v>
      </c>
      <c r="P162">
        <v>0.13594186830934221</v>
      </c>
      <c r="Q162">
        <v>0.12786495938891959</v>
      </c>
      <c r="W162" s="61" t="s">
        <v>24</v>
      </c>
      <c r="X162">
        <v>6.6414432580971641E-2</v>
      </c>
      <c r="Y162">
        <v>4.0693042889946587E-2</v>
      </c>
    </row>
    <row r="163" spans="1:25" x14ac:dyDescent="0.25">
      <c r="A163" s="61" t="s">
        <v>26</v>
      </c>
      <c r="B163">
        <v>0.1166280687039167</v>
      </c>
      <c r="C163">
        <v>-1.490214982247413E-2</v>
      </c>
      <c r="D163">
        <v>-2.717088211646472E-2</v>
      </c>
      <c r="H163" s="61" t="s">
        <v>76</v>
      </c>
      <c r="I163">
        <v>-1.4008181706893229E-2</v>
      </c>
      <c r="J163">
        <v>0.1155652554967056</v>
      </c>
      <c r="K163">
        <v>0.1151101200578029</v>
      </c>
      <c r="O163" s="61" t="s">
        <v>77</v>
      </c>
      <c r="P163">
        <v>-6.7802621554575544E-3</v>
      </c>
      <c r="Q163">
        <v>9.238048234808699E-2</v>
      </c>
      <c r="W163" s="61" t="s">
        <v>27</v>
      </c>
      <c r="X163">
        <v>2.6631049327125352E-2</v>
      </c>
      <c r="Y163">
        <v>1.729246026669409E-2</v>
      </c>
    </row>
    <row r="164" spans="1:25" x14ac:dyDescent="0.25">
      <c r="W164" s="61" t="s">
        <v>28</v>
      </c>
      <c r="X164">
        <v>4.8911186381844718E-2</v>
      </c>
      <c r="Y164">
        <v>2.6264502135354299E-2</v>
      </c>
    </row>
    <row r="165" spans="1:25" x14ac:dyDescent="0.25">
      <c r="W165" s="61" t="s">
        <v>29</v>
      </c>
      <c r="X165">
        <v>8.6119901958013508E-3</v>
      </c>
      <c r="Y165">
        <v>9.5310115338901075E-2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8.4965292292936159E-2</v>
      </c>
      <c r="Y166">
        <v>9.9608171429803105E-2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1.148124348876807E-2</v>
      </c>
      <c r="Y167">
        <v>6.9470319197137267E-2</v>
      </c>
    </row>
    <row r="168" spans="1:25" x14ac:dyDescent="0.25">
      <c r="A168" s="61" t="s">
        <v>17</v>
      </c>
      <c r="B168">
        <v>-1.978333906833925E-4</v>
      </c>
      <c r="C168">
        <v>5.3139004812580652E-2</v>
      </c>
      <c r="D168">
        <v>6.0660204172292308E-2</v>
      </c>
      <c r="H168" s="61" t="s">
        <v>70</v>
      </c>
      <c r="I168">
        <v>0.61602235638608582</v>
      </c>
      <c r="J168">
        <v>0.11555636725948421</v>
      </c>
      <c r="K168">
        <v>9.6719978164825193E-2</v>
      </c>
      <c r="O168" s="61" t="s">
        <v>71</v>
      </c>
      <c r="P168">
        <v>0.62987063137487764</v>
      </c>
      <c r="Q168">
        <v>0.55324911743800653</v>
      </c>
    </row>
    <row r="169" spans="1:25" x14ac:dyDescent="0.25">
      <c r="A169" s="61" t="s">
        <v>20</v>
      </c>
      <c r="B169">
        <v>0.19279398527145761</v>
      </c>
      <c r="C169">
        <v>-2.137185082619163E-2</v>
      </c>
      <c r="D169">
        <v>-5.1735934022634912E-2</v>
      </c>
      <c r="H169" s="61" t="s">
        <v>72</v>
      </c>
      <c r="I169">
        <v>0.66329485025663759</v>
      </c>
      <c r="J169">
        <v>0.18010273973817351</v>
      </c>
      <c r="K169">
        <v>0.1530253980742024</v>
      </c>
      <c r="O169" s="61" t="s">
        <v>73</v>
      </c>
      <c r="P169">
        <v>0.80445598979748634</v>
      </c>
      <c r="Q169">
        <v>0.72342438128740261</v>
      </c>
    </row>
    <row r="170" spans="1:25" x14ac:dyDescent="0.25">
      <c r="A170" s="61" t="s">
        <v>23</v>
      </c>
      <c r="B170">
        <v>0.55124704746587894</v>
      </c>
      <c r="C170">
        <v>0.14227985760113851</v>
      </c>
      <c r="D170">
        <v>0.13413259393237301</v>
      </c>
      <c r="H170" s="61" t="s">
        <v>74</v>
      </c>
      <c r="I170">
        <v>0.68555428318169287</v>
      </c>
      <c r="J170">
        <v>5.5096017549255451E-2</v>
      </c>
      <c r="K170">
        <v>4.2584116632257828E-2</v>
      </c>
      <c r="O170" s="61" t="s">
        <v>75</v>
      </c>
      <c r="P170">
        <v>0.87182106258465508</v>
      </c>
      <c r="Q170">
        <v>0.76533827030010892</v>
      </c>
      <c r="W170" s="57" t="s">
        <v>79</v>
      </c>
    </row>
    <row r="171" spans="1:25" x14ac:dyDescent="0.25">
      <c r="A171" s="61" t="s">
        <v>26</v>
      </c>
      <c r="B171">
        <v>0.55969479403481182</v>
      </c>
      <c r="C171">
        <v>0.27963651159643899</v>
      </c>
      <c r="D171">
        <v>0.2852863577385843</v>
      </c>
      <c r="H171" s="61" t="s">
        <v>76</v>
      </c>
      <c r="I171">
        <v>0.77270419404050461</v>
      </c>
      <c r="J171">
        <v>0.16452145635062029</v>
      </c>
      <c r="K171">
        <v>0.14988036873065949</v>
      </c>
      <c r="O171" s="61" t="s">
        <v>77</v>
      </c>
      <c r="P171">
        <v>0.76942109545043058</v>
      </c>
      <c r="Q171">
        <v>0.68053108724605615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7.2792777647514711E-2</v>
      </c>
      <c r="Y172">
        <v>7.0644081519440502E-2</v>
      </c>
    </row>
    <row r="173" spans="1:25" x14ac:dyDescent="0.25">
      <c r="W173" s="61" t="s">
        <v>21</v>
      </c>
      <c r="X173">
        <v>0.76430673376411096</v>
      </c>
      <c r="Y173">
        <v>0.6624204928434595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0.84194854887394932</v>
      </c>
      <c r="Y174">
        <v>0.74743845808325449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0.82004426756220217</v>
      </c>
      <c r="Y175">
        <v>0.74126029633009538</v>
      </c>
    </row>
    <row r="176" spans="1:25" x14ac:dyDescent="0.25">
      <c r="A176" s="61" t="s">
        <v>17</v>
      </c>
      <c r="B176">
        <v>-9.8741730428029376E-2</v>
      </c>
      <c r="C176">
        <v>0.13236755092251659</v>
      </c>
      <c r="D176">
        <v>4.0866837532527948E-2</v>
      </c>
      <c r="H176" s="61" t="s">
        <v>70</v>
      </c>
      <c r="I176">
        <v>0.3147315484582538</v>
      </c>
      <c r="J176">
        <v>0.2440235797744606</v>
      </c>
      <c r="K176">
        <v>0.23546251461440171</v>
      </c>
      <c r="O176" s="61" t="s">
        <v>71</v>
      </c>
      <c r="P176">
        <v>0.13532415684009169</v>
      </c>
      <c r="Q176">
        <v>0.47198210029693211</v>
      </c>
      <c r="W176" s="61" t="s">
        <v>28</v>
      </c>
      <c r="X176">
        <v>0.16895392519976751</v>
      </c>
      <c r="Y176">
        <v>0.16040230751564469</v>
      </c>
    </row>
    <row r="177" spans="1:25" x14ac:dyDescent="0.25">
      <c r="A177" s="61" t="s">
        <v>20</v>
      </c>
      <c r="B177">
        <v>0.23915401582696011</v>
      </c>
      <c r="C177">
        <v>-0.15765992669223239</v>
      </c>
      <c r="D177">
        <v>-0.23685194441329421</v>
      </c>
      <c r="H177" s="61" t="s">
        <v>72</v>
      </c>
      <c r="I177">
        <v>0.48310943444667459</v>
      </c>
      <c r="J177">
        <v>0.16232580882285361</v>
      </c>
      <c r="K177">
        <v>0.17255542339457769</v>
      </c>
      <c r="O177" s="61" t="s">
        <v>73</v>
      </c>
      <c r="P177">
        <v>0.57587249909094751</v>
      </c>
      <c r="Q177">
        <v>0.34897404522425868</v>
      </c>
      <c r="W177" s="61" t="s">
        <v>29</v>
      </c>
      <c r="X177">
        <v>0.61520622142432402</v>
      </c>
      <c r="Y177">
        <v>0.53349935038550089</v>
      </c>
    </row>
    <row r="178" spans="1:25" x14ac:dyDescent="0.25">
      <c r="A178" s="61" t="s">
        <v>23</v>
      </c>
      <c r="B178">
        <v>-0.25673459225824641</v>
      </c>
      <c r="C178">
        <v>-0.16695935157312189</v>
      </c>
      <c r="D178">
        <v>-0.1109954772688605</v>
      </c>
      <c r="H178" s="61" t="s">
        <v>74</v>
      </c>
      <c r="I178">
        <v>0.53024415201282782</v>
      </c>
      <c r="J178">
        <v>0.36509725142654809</v>
      </c>
      <c r="K178">
        <v>0.35170075513129823</v>
      </c>
      <c r="O178" s="61" t="s">
        <v>75</v>
      </c>
      <c r="P178">
        <v>0.48366855554026039</v>
      </c>
      <c r="Q178">
        <v>0.51030046441941657</v>
      </c>
      <c r="W178" s="61" t="s">
        <v>31</v>
      </c>
      <c r="X178">
        <v>0.86955603963584083</v>
      </c>
      <c r="Y178">
        <v>0.75925737247312841</v>
      </c>
    </row>
    <row r="179" spans="1:25" x14ac:dyDescent="0.25">
      <c r="A179" s="61" t="s">
        <v>26</v>
      </c>
      <c r="B179">
        <v>0.54886026202519544</v>
      </c>
      <c r="C179">
        <v>6.2138409176368287E-2</v>
      </c>
      <c r="D179">
        <v>6.8817020418085517E-2</v>
      </c>
      <c r="H179" s="61" t="s">
        <v>76</v>
      </c>
      <c r="I179">
        <v>0.37073206913353551</v>
      </c>
      <c r="J179">
        <v>0.25768304053107183</v>
      </c>
      <c r="K179">
        <v>0.26109481644745353</v>
      </c>
      <c r="O179" s="61" t="s">
        <v>77</v>
      </c>
      <c r="P179">
        <v>0.13581651502072881</v>
      </c>
      <c r="Q179">
        <v>0.4493974500827429</v>
      </c>
      <c r="W179" s="61" t="s">
        <v>32</v>
      </c>
      <c r="X179">
        <v>0.79711620566728292</v>
      </c>
      <c r="Y179">
        <v>0.7036126640688436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8.8857650227093785E-2</v>
      </c>
      <c r="C184">
        <v>0.13079939567244589</v>
      </c>
      <c r="D184">
        <v>6.2899451636824505E-2</v>
      </c>
      <c r="H184" s="61" t="s">
        <v>70</v>
      </c>
      <c r="I184">
        <v>-4.6025865823333713E-2</v>
      </c>
      <c r="J184">
        <v>3.051790131305623E-2</v>
      </c>
      <c r="K184">
        <v>-5.3400385758163831E-4</v>
      </c>
      <c r="O184" s="61" t="s">
        <v>71</v>
      </c>
      <c r="P184">
        <v>-5.3033543299052088E-3</v>
      </c>
      <c r="Q184">
        <v>-4.1252915997079672E-4</v>
      </c>
      <c r="W184" s="61" t="s">
        <v>18</v>
      </c>
      <c r="X184">
        <v>-7.5729003292770214E-2</v>
      </c>
      <c r="Y184">
        <v>5.3853573661815639E-2</v>
      </c>
    </row>
    <row r="185" spans="1:25" x14ac:dyDescent="0.25">
      <c r="A185" s="61" t="s">
        <v>20</v>
      </c>
      <c r="B185">
        <v>6.6517005651008571E-2</v>
      </c>
      <c r="C185">
        <v>0.25583284581251448</v>
      </c>
      <c r="D185">
        <v>7.353782953459008E-2</v>
      </c>
      <c r="H185" s="61" t="s">
        <v>72</v>
      </c>
      <c r="I185">
        <v>0.12352811957728881</v>
      </c>
      <c r="J185">
        <v>7.3698061631819828E-2</v>
      </c>
      <c r="K185">
        <v>5.2738476511914337E-2</v>
      </c>
      <c r="O185" s="61" t="s">
        <v>73</v>
      </c>
      <c r="P185">
        <v>-3.425106788409839E-3</v>
      </c>
      <c r="Q185">
        <v>3.8822246887812157E-4</v>
      </c>
      <c r="W185" s="61" t="s">
        <v>21</v>
      </c>
      <c r="X185">
        <v>-5.2739962910225389E-3</v>
      </c>
      <c r="Y185">
        <v>9.0515905467660515E-2</v>
      </c>
    </row>
    <row r="186" spans="1:25" x14ac:dyDescent="0.25">
      <c r="A186" s="61" t="s">
        <v>23</v>
      </c>
      <c r="B186">
        <v>5.3794472360902637E-2</v>
      </c>
      <c r="C186">
        <v>0.19671274874579681</v>
      </c>
      <c r="D186">
        <v>7.2089384627038441E-2</v>
      </c>
      <c r="H186" s="61" t="s">
        <v>74</v>
      </c>
      <c r="I186">
        <v>0.12263426908296141</v>
      </c>
      <c r="J186">
        <v>0.17535832126752399</v>
      </c>
      <c r="K186">
        <v>3.7048211392006827E-2</v>
      </c>
      <c r="O186" s="61" t="s">
        <v>75</v>
      </c>
      <c r="P186">
        <v>6.7051686852851844E-2</v>
      </c>
      <c r="Q186">
        <v>7.2736590774983498E-2</v>
      </c>
      <c r="W186" s="61" t="s">
        <v>24</v>
      </c>
      <c r="X186">
        <v>0.39498222705877323</v>
      </c>
      <c r="Y186">
        <v>0.42722326978815839</v>
      </c>
    </row>
    <row r="187" spans="1:25" x14ac:dyDescent="0.25">
      <c r="A187" s="61" t="s">
        <v>26</v>
      </c>
      <c r="B187">
        <v>0.1194593712820039</v>
      </c>
      <c r="C187">
        <v>2.9006685631579751E-2</v>
      </c>
      <c r="D187">
        <v>2.8203857706954528E-2</v>
      </c>
      <c r="H187" s="61" t="s">
        <v>76</v>
      </c>
      <c r="I187">
        <v>8.2490761445432575E-2</v>
      </c>
      <c r="J187">
        <v>0.1171524292737411</v>
      </c>
      <c r="K187">
        <v>2.5939947893226411E-2</v>
      </c>
      <c r="O187" s="61" t="s">
        <v>77</v>
      </c>
      <c r="P187">
        <v>4.6945829610969408E-2</v>
      </c>
      <c r="Q187">
        <v>2.8536992662528859E-2</v>
      </c>
      <c r="W187" s="61" t="s">
        <v>27</v>
      </c>
      <c r="X187">
        <v>0.54189830247939141</v>
      </c>
      <c r="Y187">
        <v>0.36507853361690212</v>
      </c>
    </row>
    <row r="188" spans="1:25" x14ac:dyDescent="0.25">
      <c r="W188" s="61" t="s">
        <v>28</v>
      </c>
      <c r="X188">
        <v>-6.3858488909979375E-2</v>
      </c>
      <c r="Y188">
        <v>0.112809201672865</v>
      </c>
    </row>
    <row r="189" spans="1:25" x14ac:dyDescent="0.25">
      <c r="W189" s="61" t="s">
        <v>29</v>
      </c>
      <c r="X189">
        <v>0.24795985174837651</v>
      </c>
      <c r="Y189">
        <v>0.4094536542394569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0.42300964655483442</v>
      </c>
      <c r="Y190">
        <v>0.44846476527992962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0.21266318509999679</v>
      </c>
      <c r="Y191">
        <v>0.55335508900744779</v>
      </c>
    </row>
    <row r="192" spans="1:25" x14ac:dyDescent="0.25">
      <c r="A192" s="61" t="s">
        <v>17</v>
      </c>
      <c r="B192">
        <v>-0.41655106935106723</v>
      </c>
      <c r="C192">
        <v>-0.1311349655230519</v>
      </c>
      <c r="D192">
        <v>-6.0647995752753252E-2</v>
      </c>
      <c r="H192" s="61" t="s">
        <v>70</v>
      </c>
      <c r="I192">
        <v>-0.54575982682281388</v>
      </c>
      <c r="J192">
        <v>-0.20577293722848269</v>
      </c>
      <c r="K192">
        <v>-0.1618075360357065</v>
      </c>
      <c r="O192" s="61" t="s">
        <v>71</v>
      </c>
      <c r="P192">
        <v>-0.53111412781749423</v>
      </c>
      <c r="Q192">
        <v>-0.55008405265540494</v>
      </c>
    </row>
    <row r="193" spans="1:25" x14ac:dyDescent="0.25">
      <c r="A193" s="61" t="s">
        <v>20</v>
      </c>
      <c r="B193">
        <v>-0.13815348644274231</v>
      </c>
      <c r="C193">
        <v>-9.3391621407782663E-2</v>
      </c>
      <c r="D193">
        <v>-5.0857421334084191E-2</v>
      </c>
      <c r="H193" s="61" t="s">
        <v>72</v>
      </c>
      <c r="I193">
        <v>-0.5590947383540007</v>
      </c>
      <c r="J193">
        <v>-0.21539202500166449</v>
      </c>
      <c r="K193">
        <v>-0.16896030651090721</v>
      </c>
      <c r="O193" s="61" t="s">
        <v>73</v>
      </c>
      <c r="P193">
        <v>-0.52972375719101172</v>
      </c>
      <c r="Q193">
        <v>-0.5569299610079288</v>
      </c>
    </row>
    <row r="194" spans="1:25" x14ac:dyDescent="0.25">
      <c r="A194" s="61" t="s">
        <v>23</v>
      </c>
      <c r="B194">
        <v>6.1771734158079378E-2</v>
      </c>
      <c r="C194">
        <v>-2.2085918301093771E-2</v>
      </c>
      <c r="D194">
        <v>-3.513280834097187E-2</v>
      </c>
      <c r="H194" s="61" t="s">
        <v>74</v>
      </c>
      <c r="I194">
        <v>-0.26532093208929119</v>
      </c>
      <c r="J194">
        <v>-0.20104980507248199</v>
      </c>
      <c r="K194">
        <v>-0.18140172337627949</v>
      </c>
      <c r="O194" s="61" t="s">
        <v>75</v>
      </c>
      <c r="P194">
        <v>-0.25745955289664962</v>
      </c>
      <c r="Q194">
        <v>-0.27341653778529817</v>
      </c>
      <c r="W194" s="57" t="s">
        <v>84</v>
      </c>
    </row>
    <row r="195" spans="1:25" x14ac:dyDescent="0.25">
      <c r="A195" s="61" t="s">
        <v>26</v>
      </c>
      <c r="B195">
        <v>-2.023554261449239E-2</v>
      </c>
      <c r="C195">
        <v>8.3119203764476374E-3</v>
      </c>
      <c r="D195">
        <v>2.7119189439305549E-2</v>
      </c>
      <c r="H195" s="61" t="s">
        <v>76</v>
      </c>
      <c r="I195">
        <v>0.2549251844246026</v>
      </c>
      <c r="J195">
        <v>7.4429320204079705E-2</v>
      </c>
      <c r="K195">
        <v>8.0930953447677992E-2</v>
      </c>
      <c r="O195" s="61" t="s">
        <v>77</v>
      </c>
      <c r="P195">
        <v>0.46984081552730511</v>
      </c>
      <c r="Q195">
        <v>0.48290751051151037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2.8809984772462341E-2</v>
      </c>
      <c r="Y196">
        <v>-8.831130379278657E-5</v>
      </c>
    </row>
    <row r="197" spans="1:25" x14ac:dyDescent="0.25">
      <c r="W197" s="61" t="s">
        <v>21</v>
      </c>
      <c r="X197">
        <v>5.6263451188669412E-2</v>
      </c>
      <c r="Y197">
        <v>5.9543822690490703E-2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7.1046421297806472E-2</v>
      </c>
      <c r="Y198">
        <v>1.187396320357135E-2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2.3752736383122891E-2</v>
      </c>
      <c r="Y199">
        <v>0.1443170287312209</v>
      </c>
    </row>
    <row r="200" spans="1:25" x14ac:dyDescent="0.25">
      <c r="A200" s="61" t="s">
        <v>17</v>
      </c>
      <c r="B200">
        <v>-1.654574944158569E-2</v>
      </c>
      <c r="C200">
        <v>2.0831606991407729E-2</v>
      </c>
      <c r="D200">
        <v>3.3108637964632523E-2</v>
      </c>
      <c r="H200" s="61" t="s">
        <v>70</v>
      </c>
      <c r="I200">
        <v>-3.0631269089019489E-2</v>
      </c>
      <c r="J200">
        <v>6.6822194763849582E-2</v>
      </c>
      <c r="K200">
        <v>7.7652667422621294E-2</v>
      </c>
      <c r="O200" s="61" t="s">
        <v>71</v>
      </c>
      <c r="P200">
        <v>-2.4762255162810401E-2</v>
      </c>
      <c r="Q200">
        <v>-8.9827689353571653E-3</v>
      </c>
      <c r="W200" s="61" t="s">
        <v>28</v>
      </c>
      <c r="X200">
        <v>9.6560638947229254E-3</v>
      </c>
      <c r="Y200">
        <v>5.476778336908654E-2</v>
      </c>
    </row>
    <row r="201" spans="1:25" x14ac:dyDescent="0.25">
      <c r="A201" s="61" t="s">
        <v>20</v>
      </c>
      <c r="B201">
        <v>2.738183748489615E-2</v>
      </c>
      <c r="C201">
        <v>-6.2241930737012167E-2</v>
      </c>
      <c r="D201">
        <v>-7.1455685344622155E-2</v>
      </c>
      <c r="H201" s="61" t="s">
        <v>72</v>
      </c>
      <c r="I201">
        <v>-6.0288209215469409E-2</v>
      </c>
      <c r="J201">
        <v>-6.2638363679222417E-2</v>
      </c>
      <c r="K201">
        <v>-6.5693430478226511E-2</v>
      </c>
      <c r="O201" s="61" t="s">
        <v>73</v>
      </c>
      <c r="P201">
        <v>-7.5595723800909481E-2</v>
      </c>
      <c r="Q201">
        <v>-8.8859052691807314E-2</v>
      </c>
      <c r="W201" s="61" t="s">
        <v>29</v>
      </c>
      <c r="X201">
        <v>-3.3611859938845301E-2</v>
      </c>
      <c r="Y201">
        <v>9.0951715570024488E-2</v>
      </c>
    </row>
    <row r="202" spans="1:25" x14ac:dyDescent="0.25">
      <c r="A202" s="61" t="s">
        <v>23</v>
      </c>
      <c r="B202">
        <v>1.9112753970797029E-2</v>
      </c>
      <c r="C202">
        <v>-5.6229138069103339E-2</v>
      </c>
      <c r="D202">
        <v>-3.4117288733007733E-2</v>
      </c>
      <c r="H202" s="61" t="s">
        <v>74</v>
      </c>
      <c r="I202">
        <v>-7.4474196125589066E-3</v>
      </c>
      <c r="J202">
        <v>5.4384052371669558E-2</v>
      </c>
      <c r="K202">
        <v>4.5456512903318418E-2</v>
      </c>
      <c r="O202" s="61" t="s">
        <v>75</v>
      </c>
      <c r="P202">
        <v>-2.232187260137377E-2</v>
      </c>
      <c r="Q202">
        <v>-2.8620017550878531E-2</v>
      </c>
      <c r="W202" s="61" t="s">
        <v>31</v>
      </c>
      <c r="X202">
        <v>-2.5460796560764831E-2</v>
      </c>
      <c r="Y202">
        <v>0.1799898504159827</v>
      </c>
    </row>
    <row r="203" spans="1:25" x14ac:dyDescent="0.25">
      <c r="A203" s="61" t="s">
        <v>26</v>
      </c>
      <c r="B203">
        <v>-0.10679016447904</v>
      </c>
      <c r="C203">
        <v>2.6222443560601001E-2</v>
      </c>
      <c r="D203">
        <v>4.489018299996516E-2</v>
      </c>
      <c r="H203" s="61" t="s">
        <v>76</v>
      </c>
      <c r="I203">
        <v>1.9628997355198571E-2</v>
      </c>
      <c r="J203">
        <v>5.7039305000630439E-2</v>
      </c>
      <c r="K203">
        <v>7.6401270481046182E-2</v>
      </c>
      <c r="O203" s="61" t="s">
        <v>77</v>
      </c>
      <c r="P203">
        <v>-8.7764374869437715E-3</v>
      </c>
      <c r="Q203">
        <v>-2.9528325169019222E-3</v>
      </c>
      <c r="W203" s="61" t="s">
        <v>32</v>
      </c>
      <c r="X203">
        <v>9.2837590519682808E-2</v>
      </c>
      <c r="Y203">
        <v>-5.5686187072343039E-4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0.116139124250747</v>
      </c>
      <c r="C208">
        <v>0.16717446337507769</v>
      </c>
      <c r="D208">
        <v>0.17513221512897331</v>
      </c>
      <c r="H208" s="61" t="s">
        <v>70</v>
      </c>
      <c r="I208">
        <v>0.45458787855916177</v>
      </c>
      <c r="J208">
        <v>0.45027017460410801</v>
      </c>
      <c r="K208">
        <v>0.43140704135053498</v>
      </c>
      <c r="O208" s="61" t="s">
        <v>71</v>
      </c>
      <c r="P208">
        <v>0.13686638032243739</v>
      </c>
      <c r="Q208">
        <v>0.53704124452503421</v>
      </c>
      <c r="W208" s="61" t="s">
        <v>18</v>
      </c>
      <c r="X208">
        <v>-0.49650468957291127</v>
      </c>
      <c r="Y208">
        <v>-0.51546358076307364</v>
      </c>
    </row>
    <row r="209" spans="1:25" x14ac:dyDescent="0.25">
      <c r="A209" s="61" t="s">
        <v>20</v>
      </c>
      <c r="B209">
        <v>0.17359235262198081</v>
      </c>
      <c r="C209">
        <v>6.192251543652301E-2</v>
      </c>
      <c r="D209">
        <v>5.6812851284116193E-2</v>
      </c>
      <c r="H209" s="61" t="s">
        <v>72</v>
      </c>
      <c r="I209">
        <v>0.48013782891238838</v>
      </c>
      <c r="J209">
        <v>0.59098815529901572</v>
      </c>
      <c r="K209">
        <v>0.55951337585726024</v>
      </c>
      <c r="O209" s="61" t="s">
        <v>73</v>
      </c>
      <c r="P209">
        <v>7.0457855482980253E-2</v>
      </c>
      <c r="Q209">
        <v>0.42838068327780998</v>
      </c>
      <c r="W209" s="61" t="s">
        <v>21</v>
      </c>
      <c r="X209">
        <v>-0.24813129182168001</v>
      </c>
      <c r="Y209">
        <v>-0.25973815686239959</v>
      </c>
    </row>
    <row r="210" spans="1:25" x14ac:dyDescent="0.25">
      <c r="A210" s="61" t="s">
        <v>23</v>
      </c>
      <c r="B210">
        <v>0.2831982685783232</v>
      </c>
      <c r="C210">
        <v>-4.416964956901135E-2</v>
      </c>
      <c r="D210">
        <v>-2.3883704596659051E-2</v>
      </c>
      <c r="H210" s="61" t="s">
        <v>74</v>
      </c>
      <c r="I210">
        <v>0.63439466602609706</v>
      </c>
      <c r="J210">
        <v>0.65209339359515373</v>
      </c>
      <c r="K210">
        <v>0.62461198658043593</v>
      </c>
      <c r="O210" s="61" t="s">
        <v>75</v>
      </c>
      <c r="P210">
        <v>0.36766907580058322</v>
      </c>
      <c r="Q210">
        <v>0.57789714051086272</v>
      </c>
      <c r="W210" s="61" t="s">
        <v>24</v>
      </c>
      <c r="X210">
        <v>-0.410713443285601</v>
      </c>
      <c r="Y210">
        <v>-0.39702303173643128</v>
      </c>
    </row>
    <row r="211" spans="1:25" x14ac:dyDescent="0.25">
      <c r="A211" s="61" t="s">
        <v>26</v>
      </c>
      <c r="B211">
        <v>-0.1662280607379116</v>
      </c>
      <c r="C211">
        <v>2.0731232257180501E-2</v>
      </c>
      <c r="D211">
        <v>2.147309040788193E-2</v>
      </c>
      <c r="H211" s="61" t="s">
        <v>76</v>
      </c>
      <c r="I211">
        <v>0.56508977033606278</v>
      </c>
      <c r="J211">
        <v>0.68497148372063532</v>
      </c>
      <c r="K211">
        <v>0.66562532708195798</v>
      </c>
      <c r="O211" s="61" t="s">
        <v>77</v>
      </c>
      <c r="P211">
        <v>0.22778391033401449</v>
      </c>
      <c r="Q211">
        <v>0.57779219240937096</v>
      </c>
      <c r="W211" s="61" t="s">
        <v>27</v>
      </c>
      <c r="X211">
        <v>-7.1982976374709046E-2</v>
      </c>
      <c r="Y211">
        <v>-8.4915759299313359E-2</v>
      </c>
    </row>
    <row r="212" spans="1:25" x14ac:dyDescent="0.25">
      <c r="W212" s="61" t="s">
        <v>28</v>
      </c>
      <c r="X212">
        <v>-0.5013268111872089</v>
      </c>
      <c r="Y212">
        <v>-0.5270535285515382</v>
      </c>
    </row>
    <row r="213" spans="1:25" x14ac:dyDescent="0.25">
      <c r="W213" s="61" t="s">
        <v>29</v>
      </c>
      <c r="X213">
        <v>5.5260693648606857E-3</v>
      </c>
      <c r="Y213">
        <v>6.1513646505990387E-2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-0.35696170691176821</v>
      </c>
      <c r="Y214">
        <v>-0.37355534234883742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-0.15562856933011579</v>
      </c>
      <c r="Y215">
        <v>-0.17826409728418771</v>
      </c>
    </row>
    <row r="216" spans="1:25" x14ac:dyDescent="0.25">
      <c r="A216" s="61" t="s">
        <v>17</v>
      </c>
      <c r="B216">
        <v>6.2454918066445583E-2</v>
      </c>
      <c r="C216">
        <v>-7.1724112602303186E-2</v>
      </c>
      <c r="D216">
        <v>-6.7435168283147648E-2</v>
      </c>
      <c r="H216" s="61" t="s">
        <v>70</v>
      </c>
      <c r="I216">
        <v>5.2605323304588551E-2</v>
      </c>
      <c r="J216">
        <v>-0.13017964750000161</v>
      </c>
      <c r="K216">
        <v>-0.11525647294830731</v>
      </c>
      <c r="O216" s="61" t="s">
        <v>71</v>
      </c>
      <c r="P216">
        <v>5.386902318273537E-2</v>
      </c>
      <c r="Q216">
        <v>7.4633068240528011E-2</v>
      </c>
    </row>
    <row r="217" spans="1:25" x14ac:dyDescent="0.25">
      <c r="A217" s="61" t="s">
        <v>20</v>
      </c>
      <c r="B217">
        <v>3.7021369558690988E-2</v>
      </c>
      <c r="C217">
        <v>0.1056864656596537</v>
      </c>
      <c r="D217">
        <v>0.1012119918892795</v>
      </c>
      <c r="H217" s="61" t="s">
        <v>72</v>
      </c>
      <c r="I217">
        <v>-7.997227945673932E-2</v>
      </c>
      <c r="J217">
        <v>3.892988434084569E-2</v>
      </c>
      <c r="K217">
        <v>4.0636480545343467E-2</v>
      </c>
      <c r="O217" s="61" t="s">
        <v>73</v>
      </c>
      <c r="P217">
        <v>-0.10603393928073331</v>
      </c>
      <c r="Q217">
        <v>-0.1024231955410413</v>
      </c>
    </row>
    <row r="218" spans="1:25" x14ac:dyDescent="0.25">
      <c r="A218" s="61" t="s">
        <v>23</v>
      </c>
      <c r="B218">
        <v>-3.0866838342234651E-2</v>
      </c>
      <c r="C218">
        <v>6.4025480261865081E-2</v>
      </c>
      <c r="D218">
        <v>5.1675506853465628E-2</v>
      </c>
      <c r="H218" s="61" t="s">
        <v>74</v>
      </c>
      <c r="I218">
        <v>0.15642108499219551</v>
      </c>
      <c r="J218">
        <v>-2.6932883382433669E-2</v>
      </c>
      <c r="K218">
        <v>-1.2306806671367359E-2</v>
      </c>
      <c r="O218" s="61" t="s">
        <v>75</v>
      </c>
      <c r="P218">
        <v>-2.6393176829562642E-2</v>
      </c>
      <c r="Q218">
        <v>-2.5677269789676299E-2</v>
      </c>
      <c r="W218" s="57" t="s">
        <v>89</v>
      </c>
    </row>
    <row r="219" spans="1:25" x14ac:dyDescent="0.25">
      <c r="A219" s="61" t="s">
        <v>26</v>
      </c>
      <c r="B219">
        <v>1.822081014905437E-2</v>
      </c>
      <c r="C219">
        <v>-3.1313677859183549E-2</v>
      </c>
      <c r="D219">
        <v>-2.594184845517197E-2</v>
      </c>
      <c r="H219" s="61" t="s">
        <v>76</v>
      </c>
      <c r="I219">
        <v>-1.400526129305405E-2</v>
      </c>
      <c r="J219">
        <v>-5.7652825009667057E-2</v>
      </c>
      <c r="K219">
        <v>-4.0364862705650859E-2</v>
      </c>
      <c r="O219" s="61" t="s">
        <v>77</v>
      </c>
      <c r="P219">
        <v>1.8350399064078801E-2</v>
      </c>
      <c r="Q219">
        <v>1.6036122078545559E-2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-9.5870399768542055E-3</v>
      </c>
      <c r="Y220">
        <v>4.6496642970693513E-3</v>
      </c>
    </row>
    <row r="221" spans="1:25" x14ac:dyDescent="0.25">
      <c r="W221" s="61" t="s">
        <v>21</v>
      </c>
      <c r="X221">
        <v>1.5601556436633629E-2</v>
      </c>
      <c r="Y221">
        <v>8.0919718578689802E-4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7.2117555867233039E-3</v>
      </c>
      <c r="Y222">
        <v>5.644610334686594E-3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-8.1039095154354743E-2</v>
      </c>
      <c r="Y223">
        <v>-7.7966166692164232E-2</v>
      </c>
    </row>
    <row r="224" spans="1:25" x14ac:dyDescent="0.25">
      <c r="A224" s="61" t="s">
        <v>17</v>
      </c>
      <c r="B224">
        <v>0.28915667381071458</v>
      </c>
      <c r="C224">
        <v>3.2493338707222742E-2</v>
      </c>
      <c r="D224">
        <v>1.283289569416984E-2</v>
      </c>
      <c r="H224" s="61" t="s">
        <v>70</v>
      </c>
      <c r="I224">
        <v>-3.6291987295403463E-2</v>
      </c>
      <c r="J224">
        <v>8.9083275458790773E-2</v>
      </c>
      <c r="K224">
        <v>3.5725383804675367E-2</v>
      </c>
      <c r="O224" s="61" t="s">
        <v>71</v>
      </c>
      <c r="P224">
        <v>0.30631200482501453</v>
      </c>
      <c r="Q224">
        <v>5.3034566802204412E-2</v>
      </c>
      <c r="W224" s="61" t="s">
        <v>28</v>
      </c>
      <c r="X224">
        <v>-3.8182692568721759E-3</v>
      </c>
      <c r="Y224">
        <v>6.7751090095543257E-3</v>
      </c>
    </row>
    <row r="225" spans="1:25" x14ac:dyDescent="0.25">
      <c r="A225" s="61" t="s">
        <v>20</v>
      </c>
      <c r="B225">
        <v>0.33120567496938458</v>
      </c>
      <c r="C225">
        <v>5.8730896115691753E-2</v>
      </c>
      <c r="D225">
        <v>6.1505246092523391E-2</v>
      </c>
      <c r="H225" s="61" t="s">
        <v>72</v>
      </c>
      <c r="I225">
        <v>0.1531348947868115</v>
      </c>
      <c r="J225">
        <v>0.21172126360969939</v>
      </c>
      <c r="K225">
        <v>8.7501023337507602E-2</v>
      </c>
      <c r="O225" s="61" t="s">
        <v>73</v>
      </c>
      <c r="P225">
        <v>0.13681996970392121</v>
      </c>
      <c r="Q225">
        <v>-3.1883446081764397E-2</v>
      </c>
      <c r="W225" s="61" t="s">
        <v>29</v>
      </c>
      <c r="X225">
        <v>-5.9210095468027026E-3</v>
      </c>
      <c r="Y225">
        <v>-7.2347847079550658E-4</v>
      </c>
    </row>
    <row r="226" spans="1:25" x14ac:dyDescent="0.25">
      <c r="A226" s="61" t="s">
        <v>23</v>
      </c>
      <c r="B226">
        <v>0.1528598458239239</v>
      </c>
      <c r="C226">
        <v>0.29897119728109972</v>
      </c>
      <c r="D226">
        <v>0.22236441360444939</v>
      </c>
      <c r="H226" s="61" t="s">
        <v>74</v>
      </c>
      <c r="I226">
        <v>0.14743129706313299</v>
      </c>
      <c r="J226">
        <v>0.36703973339816709</v>
      </c>
      <c r="K226">
        <v>0.23104985599499531</v>
      </c>
      <c r="O226" s="61" t="s">
        <v>75</v>
      </c>
      <c r="P226">
        <v>0.552181594642706</v>
      </c>
      <c r="Q226">
        <v>8.6745138808251215E-2</v>
      </c>
      <c r="W226" s="61" t="s">
        <v>31</v>
      </c>
      <c r="X226">
        <v>2.52699015173025E-2</v>
      </c>
      <c r="Y226">
        <v>5.9019407258414397E-2</v>
      </c>
    </row>
    <row r="227" spans="1:25" x14ac:dyDescent="0.25">
      <c r="A227" s="61" t="s">
        <v>26</v>
      </c>
      <c r="B227">
        <v>0.27667592047024209</v>
      </c>
      <c r="C227">
        <v>2.1817840119156259E-2</v>
      </c>
      <c r="D227">
        <v>-3.1511108519765518E-2</v>
      </c>
      <c r="H227" s="61" t="s">
        <v>76</v>
      </c>
      <c r="I227">
        <v>0.17133943170733951</v>
      </c>
      <c r="J227">
        <v>0.1072178649099991</v>
      </c>
      <c r="K227">
        <v>0.10870940507006931</v>
      </c>
      <c r="O227" s="61" t="s">
        <v>77</v>
      </c>
      <c r="P227">
        <v>0.23233072100637031</v>
      </c>
      <c r="Q227">
        <v>0.2976692869438512</v>
      </c>
      <c r="W227" s="61" t="s">
        <v>32</v>
      </c>
      <c r="X227">
        <v>-2.8233761441316771E-2</v>
      </c>
      <c r="Y227">
        <v>-3.3190510996128811E-2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0.11402120509074661</v>
      </c>
      <c r="Y232">
        <v>0.1888432492322635</v>
      </c>
    </row>
    <row r="233" spans="1:25" x14ac:dyDescent="0.25">
      <c r="W233" s="61" t="s">
        <v>21</v>
      </c>
      <c r="X233">
        <v>0.17352386038198581</v>
      </c>
      <c r="Y233">
        <v>-0.23704055339641339</v>
      </c>
    </row>
    <row r="234" spans="1:25" x14ac:dyDescent="0.25">
      <c r="W234" s="61" t="s">
        <v>24</v>
      </c>
      <c r="X234">
        <v>0.3456076656456431</v>
      </c>
      <c r="Y234">
        <v>0.47236129145554862</v>
      </c>
    </row>
    <row r="235" spans="1:25" x14ac:dyDescent="0.25">
      <c r="W235" s="61" t="s">
        <v>27</v>
      </c>
      <c r="X235">
        <v>0.1232088362112557</v>
      </c>
      <c r="Y235">
        <v>0.46364011442010228</v>
      </c>
    </row>
    <row r="236" spans="1:25" x14ac:dyDescent="0.25">
      <c r="W236" s="61" t="s">
        <v>28</v>
      </c>
      <c r="X236">
        <v>0.1525401201051311</v>
      </c>
      <c r="Y236">
        <v>0.2036477746851495</v>
      </c>
    </row>
    <row r="237" spans="1:25" x14ac:dyDescent="0.25">
      <c r="W237" s="61" t="s">
        <v>29</v>
      </c>
      <c r="X237">
        <v>0.22727439835308169</v>
      </c>
      <c r="Y237">
        <v>0.2429503423383467</v>
      </c>
    </row>
    <row r="238" spans="1:25" x14ac:dyDescent="0.25">
      <c r="W238" s="61" t="s">
        <v>31</v>
      </c>
      <c r="X238">
        <v>0.37480722140935308</v>
      </c>
      <c r="Y238">
        <v>0.52996093028774482</v>
      </c>
    </row>
    <row r="239" spans="1:25" x14ac:dyDescent="0.25">
      <c r="W239" s="61" t="s">
        <v>32</v>
      </c>
      <c r="X239">
        <v>0.28179576278271518</v>
      </c>
      <c r="Y239">
        <v>0.49860974202839531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5.4848443047302353E-2</v>
      </c>
      <c r="Y244">
        <v>6.9764638932566223E-2</v>
      </c>
    </row>
    <row r="245" spans="1:25" x14ac:dyDescent="0.25">
      <c r="W245" s="61" t="s">
        <v>21</v>
      </c>
      <c r="X245">
        <v>0.13446623501537111</v>
      </c>
      <c r="Y245">
        <v>0.16501338140989921</v>
      </c>
    </row>
    <row r="246" spans="1:25" x14ac:dyDescent="0.25">
      <c r="W246" s="61" t="s">
        <v>24</v>
      </c>
      <c r="X246">
        <v>-3.0974676704009749E-2</v>
      </c>
      <c r="Y246">
        <v>1.082390641118546E-2</v>
      </c>
    </row>
    <row r="247" spans="1:25" x14ac:dyDescent="0.25">
      <c r="W247" s="61" t="s">
        <v>27</v>
      </c>
      <c r="X247">
        <v>6.6369173125083022E-3</v>
      </c>
      <c r="Y247">
        <v>2.8084080143404841E-2</v>
      </c>
    </row>
    <row r="248" spans="1:25" x14ac:dyDescent="0.25">
      <c r="W248" s="61" t="s">
        <v>28</v>
      </c>
      <c r="X248">
        <v>5.4741562161321138E-2</v>
      </c>
      <c r="Y248">
        <v>6.806406607338579E-2</v>
      </c>
    </row>
    <row r="249" spans="1:25" x14ac:dyDescent="0.25">
      <c r="W249" s="61" t="s">
        <v>29</v>
      </c>
      <c r="X249">
        <v>4.1256152174610084E-3</v>
      </c>
      <c r="Y249">
        <v>1.888826356865711E-2</v>
      </c>
    </row>
    <row r="250" spans="1:25" x14ac:dyDescent="0.25">
      <c r="W250" s="61" t="s">
        <v>31</v>
      </c>
      <c r="X250">
        <v>-6.0051611041795287E-2</v>
      </c>
      <c r="Y250">
        <v>-5.1794542053435783E-2</v>
      </c>
    </row>
    <row r="251" spans="1:25" x14ac:dyDescent="0.25">
      <c r="W251" s="61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0.2840974304245753</v>
      </c>
      <c r="Y256">
        <v>8.3826120887830577E-2</v>
      </c>
    </row>
    <row r="257" spans="1:25" x14ac:dyDescent="0.25">
      <c r="W257" s="61" t="s">
        <v>21</v>
      </c>
      <c r="X257">
        <v>0.52383647720987603</v>
      </c>
      <c r="Y257">
        <v>0.12297691531086991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0.18159792119231899</v>
      </c>
      <c r="Y258">
        <v>0.11645024047074121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0.25483218984884592</v>
      </c>
      <c r="Y259">
        <v>2.6524123901343441E-2</v>
      </c>
    </row>
    <row r="260" spans="1:25" x14ac:dyDescent="0.25">
      <c r="A260" s="62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62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1" t="s">
        <v>28</v>
      </c>
      <c r="X260">
        <v>0.40653290998263258</v>
      </c>
      <c r="Y260">
        <v>0.2226661673974023</v>
      </c>
    </row>
    <row r="261" spans="1:25" x14ac:dyDescent="0.25">
      <c r="A261" s="62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62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1" t="s">
        <v>29</v>
      </c>
      <c r="X261">
        <v>0.28166972006255159</v>
      </c>
      <c r="Y261">
        <v>0.19065589304353919</v>
      </c>
    </row>
    <row r="262" spans="1:25" x14ac:dyDescent="0.25">
      <c r="A262" s="62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1" t="s">
        <v>31</v>
      </c>
      <c r="X262">
        <v>0.27771870033620299</v>
      </c>
      <c r="Y262">
        <v>0.1182103874770785</v>
      </c>
    </row>
    <row r="263" spans="1:25" x14ac:dyDescent="0.25">
      <c r="A263" s="62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1" t="s">
        <v>32</v>
      </c>
      <c r="X263">
        <v>0.25734162031771801</v>
      </c>
      <c r="Y263">
        <v>0.26311100689396832</v>
      </c>
    </row>
    <row r="264" spans="1:25" x14ac:dyDescent="0.25">
      <c r="A264" s="62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62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62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62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62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62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62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62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62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62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62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62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62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62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62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62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62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62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62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62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62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62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62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62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62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62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62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62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62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27" t="s">
        <v>108</v>
      </c>
      <c r="B306" s="26"/>
      <c r="C306" s="26"/>
      <c r="D306" s="26"/>
      <c r="E306" s="26"/>
      <c r="F306" s="26"/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F307" s="26"/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 s="26">
        <v>49.8046875</v>
      </c>
      <c r="C308" s="26">
        <v>185.86392375566041</v>
      </c>
      <c r="D308" s="26">
        <v>151.3671875</v>
      </c>
      <c r="E308" s="26">
        <v>298.828125</v>
      </c>
      <c r="F308" s="26"/>
      <c r="J308" s="62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62" t="s">
        <v>28</v>
      </c>
      <c r="B309" s="26">
        <v>99.609375</v>
      </c>
      <c r="C309" s="26">
        <v>193.30714313798171</v>
      </c>
      <c r="D309" s="26">
        <v>157.2265625</v>
      </c>
      <c r="E309" s="26">
        <v>299.8046875</v>
      </c>
      <c r="F309" s="26"/>
      <c r="J309" s="62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62" t="s">
        <v>21</v>
      </c>
      <c r="B310" s="26">
        <v>49.8046875</v>
      </c>
      <c r="C310" s="26">
        <v>249.70804139733389</v>
      </c>
      <c r="D310" s="26">
        <v>249.0234375</v>
      </c>
      <c r="E310" s="26">
        <v>399.4140625</v>
      </c>
      <c r="F310" s="26"/>
    </row>
    <row r="311" spans="1:14" x14ac:dyDescent="0.25">
      <c r="A311" s="62" t="s">
        <v>29</v>
      </c>
      <c r="B311" s="26">
        <v>49.8046875</v>
      </c>
      <c r="C311" s="26">
        <v>115.95010293321479</v>
      </c>
      <c r="D311" s="26">
        <v>84.9609375</v>
      </c>
      <c r="E311" s="26">
        <v>162.109375</v>
      </c>
      <c r="F311" s="26"/>
    </row>
    <row r="312" spans="1:14" x14ac:dyDescent="0.25">
      <c r="A312" s="62" t="s">
        <v>24</v>
      </c>
      <c r="B312" s="26">
        <v>299.8046875</v>
      </c>
      <c r="C312" s="26">
        <v>266.38736077813678</v>
      </c>
      <c r="D312" s="26">
        <v>252.9296875</v>
      </c>
      <c r="E312" s="26">
        <v>400.390625</v>
      </c>
      <c r="F312" s="26"/>
    </row>
    <row r="313" spans="1:14" x14ac:dyDescent="0.25">
      <c r="A313" s="62" t="s">
        <v>31</v>
      </c>
      <c r="B313" s="26">
        <v>49.8046875</v>
      </c>
      <c r="C313" s="26">
        <v>107.7024166440715</v>
      </c>
      <c r="D313" s="26">
        <v>60.546875</v>
      </c>
      <c r="E313" s="26">
        <v>159.1796875</v>
      </c>
      <c r="F313" s="26"/>
    </row>
    <row r="314" spans="1:14" x14ac:dyDescent="0.25">
      <c r="A314" s="62" t="s">
        <v>27</v>
      </c>
      <c r="B314" s="26">
        <v>299.8046875</v>
      </c>
      <c r="C314" s="26">
        <v>257.20775213362572</v>
      </c>
      <c r="D314" s="26">
        <v>250.9765625</v>
      </c>
      <c r="E314" s="26">
        <v>397.4609375</v>
      </c>
      <c r="F314" s="26"/>
    </row>
    <row r="315" spans="1:14" x14ac:dyDescent="0.25">
      <c r="A315" s="62" t="s">
        <v>32</v>
      </c>
      <c r="B315" s="26">
        <v>200.1953125</v>
      </c>
      <c r="C315" s="26">
        <v>245.8354571810932</v>
      </c>
      <c r="D315" s="26">
        <v>248.046875</v>
      </c>
      <c r="E315" s="26">
        <v>397.4609375</v>
      </c>
      <c r="F315" s="26"/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62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62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62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62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62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62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62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62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62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62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62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62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62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62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62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62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62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 s="26">
        <v>49.8046875</v>
      </c>
      <c r="C344" s="26">
        <v>243.19702444166941</v>
      </c>
      <c r="D344" s="26">
        <v>246.09375</v>
      </c>
      <c r="E344" s="26">
        <v>382.8125</v>
      </c>
      <c r="J344" s="62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62" t="s">
        <v>28</v>
      </c>
      <c r="B345" s="26">
        <v>99.609375</v>
      </c>
      <c r="C345" s="26">
        <v>228.20307678042471</v>
      </c>
      <c r="D345" s="26">
        <v>202.1484375</v>
      </c>
      <c r="E345" s="26">
        <v>349.609375</v>
      </c>
      <c r="J345" s="62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62" t="s">
        <v>21</v>
      </c>
      <c r="B346" s="26">
        <v>49.8046875</v>
      </c>
      <c r="C346" s="26">
        <v>261.17228418232122</v>
      </c>
      <c r="D346" s="26">
        <v>264.6484375</v>
      </c>
      <c r="E346" s="26">
        <v>407.2265625</v>
      </c>
    </row>
    <row r="347" spans="1:14" x14ac:dyDescent="0.25">
      <c r="A347" s="62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62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62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62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62" t="s">
        <v>32</v>
      </c>
      <c r="B351" s="26">
        <v>49.8046875</v>
      </c>
      <c r="C351" s="26">
        <v>223.07254994668</v>
      </c>
      <c r="D351" s="26">
        <v>200.1953125</v>
      </c>
      <c r="E351" s="26">
        <v>386.71875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62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62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62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62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62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62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62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62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62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4.6667692267440648</v>
      </c>
      <c r="D394">
        <v>3.90625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3.5909097887834078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62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116.5361935888094</v>
      </c>
      <c r="L409" s="64" t="s">
        <v>132</v>
      </c>
      <c r="M409">
        <v>0.98509786678544697</v>
      </c>
      <c r="N409">
        <v>0.97425400425855191</v>
      </c>
      <c r="O409">
        <v>0.97460722054515858</v>
      </c>
      <c r="P409">
        <v>0.97273567108973613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63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63" t="s">
        <v>133</v>
      </c>
      <c r="H410">
        <v>223.89685201645469</v>
      </c>
      <c r="L410" s="64" t="s">
        <v>133</v>
      </c>
      <c r="M410">
        <v>0.97976219386641317</v>
      </c>
      <c r="N410">
        <v>0.94333493570579685</v>
      </c>
      <c r="O410">
        <v>0.91993958409333898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63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63" t="s">
        <v>134</v>
      </c>
      <c r="H411">
        <v>369.38679888979419</v>
      </c>
      <c r="L411" s="64" t="s">
        <v>134</v>
      </c>
      <c r="M411">
        <v>0.95504344323757051</v>
      </c>
      <c r="N411">
        <v>0.98004264228324423</v>
      </c>
      <c r="O411">
        <v>0.90277169054285866</v>
      </c>
      <c r="P411">
        <v>0.94476307736116871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63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63" t="s">
        <v>135</v>
      </c>
      <c r="H412">
        <v>247.89144602561331</v>
      </c>
      <c r="L412" s="64" t="s">
        <v>135</v>
      </c>
      <c r="M412">
        <v>0.99348915976146945</v>
      </c>
      <c r="N412">
        <v>0.95227692180040702</v>
      </c>
      <c r="O412">
        <v>0.99109482968324625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63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63" t="s">
        <v>136</v>
      </c>
      <c r="H413">
        <v>79.487651690859479</v>
      </c>
      <c r="L413" s="64" t="s">
        <v>136</v>
      </c>
      <c r="M413">
        <v>0.95021391442282888</v>
      </c>
      <c r="N413">
        <v>1</v>
      </c>
      <c r="O413">
        <v>1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63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63" t="s">
        <v>137</v>
      </c>
      <c r="H414">
        <v>30.143306028977559</v>
      </c>
      <c r="L414" s="64" t="s">
        <v>137</v>
      </c>
      <c r="M414">
        <v>0.91893869158584751</v>
      </c>
      <c r="N414">
        <v>0.96128758409682535</v>
      </c>
      <c r="O414">
        <v>0.96541653877139189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63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63" t="s">
        <v>138</v>
      </c>
      <c r="H415">
        <v>64.645565864357764</v>
      </c>
      <c r="L415" s="64" t="s">
        <v>138</v>
      </c>
      <c r="M415">
        <v>0.94052991097502614</v>
      </c>
      <c r="N415">
        <v>0.91184683920636378</v>
      </c>
      <c r="O415">
        <v>0.93127443431899137</v>
      </c>
      <c r="P415">
        <v>0.88704242585479698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63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63" t="s">
        <v>139</v>
      </c>
      <c r="H416">
        <v>34.58072009906288</v>
      </c>
      <c r="L416" s="64" t="s">
        <v>139</v>
      </c>
      <c r="M416">
        <v>0.99724998064249992</v>
      </c>
      <c r="N416">
        <v>0.91145898707121542</v>
      </c>
      <c r="O416">
        <v>0.8439979251067915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63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63" t="s">
        <v>140</v>
      </c>
      <c r="H417">
        <v>95.22160139528691</v>
      </c>
      <c r="L417" s="64" t="s">
        <v>140</v>
      </c>
      <c r="M417">
        <v>1</v>
      </c>
      <c r="N417">
        <v>0.9627020974236834</v>
      </c>
      <c r="O417">
        <v>0.98502952147801848</v>
      </c>
      <c r="P417">
        <v>0.96283764378821668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63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63" t="s">
        <v>141</v>
      </c>
      <c r="H418">
        <v>94.767948495225937</v>
      </c>
      <c r="L418" s="64" t="s">
        <v>141</v>
      </c>
      <c r="M418">
        <v>0.96766434103360122</v>
      </c>
      <c r="N418">
        <v>0.90715352559921303</v>
      </c>
      <c r="O418">
        <v>0.86287811962668715</v>
      </c>
      <c r="P418">
        <v>0.93219619934928921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63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63" t="s">
        <v>142</v>
      </c>
      <c r="H419">
        <v>63.259520835396287</v>
      </c>
      <c r="L419" s="64" t="s">
        <v>142</v>
      </c>
      <c r="M419">
        <v>0.94695623065742962</v>
      </c>
      <c r="N419">
        <v>0.93967703655007861</v>
      </c>
      <c r="O419">
        <v>0.94815453014860285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63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63" t="s">
        <v>143</v>
      </c>
      <c r="H420">
        <v>105.5612765658008</v>
      </c>
      <c r="L420" s="64" t="s">
        <v>143</v>
      </c>
      <c r="M420">
        <v>0.9916021412031214</v>
      </c>
      <c r="N420">
        <v>0.95315454554859913</v>
      </c>
      <c r="O420">
        <v>0.9095345199193382</v>
      </c>
      <c r="P420">
        <v>0.83968408674161132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63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14.713837972391349</v>
      </c>
      <c r="L432" s="64" t="s">
        <v>146</v>
      </c>
      <c r="M432">
        <v>0.89156627190117477</v>
      </c>
      <c r="N432">
        <v>0.84918961117367697</v>
      </c>
      <c r="O432">
        <v>0.69247961256680479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63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63" t="s">
        <v>133</v>
      </c>
      <c r="H433">
        <v>17.39656417058475</v>
      </c>
      <c r="L433" s="64" t="s">
        <v>147</v>
      </c>
      <c r="M433">
        <v>1</v>
      </c>
      <c r="N433">
        <v>0.90674973601136077</v>
      </c>
      <c r="O433">
        <v>0.64820706031442632</v>
      </c>
      <c r="P433">
        <v>0.60814214455010573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63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63" t="s">
        <v>134</v>
      </c>
      <c r="H434">
        <v>21.514133014735371</v>
      </c>
      <c r="L434" s="64" t="s">
        <v>148</v>
      </c>
      <c r="M434">
        <v>0.97793659799296395</v>
      </c>
      <c r="N434">
        <v>0.83250017133058019</v>
      </c>
      <c r="O434">
        <v>0.61034600939244921</v>
      </c>
      <c r="P434">
        <v>0.55464873156168304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63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63" t="s">
        <v>135</v>
      </c>
      <c r="H435">
        <v>28.985504153549019</v>
      </c>
      <c r="L435" s="64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0.72458047628082156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63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63" t="s">
        <v>136</v>
      </c>
      <c r="H436">
        <v>29.508290801201071</v>
      </c>
      <c r="L436" s="64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63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63" t="s">
        <v>137</v>
      </c>
      <c r="H437">
        <v>38.131948254963497</v>
      </c>
      <c r="L437" s="64" t="s">
        <v>151</v>
      </c>
      <c r="M437">
        <v>0.97401101040533489</v>
      </c>
      <c r="N437">
        <v>0.93194059803944607</v>
      </c>
      <c r="O437">
        <v>0.78258046036631301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63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63" t="s">
        <v>138</v>
      </c>
      <c r="H438">
        <v>18.099785744746121</v>
      </c>
      <c r="L438" s="64" t="s">
        <v>187</v>
      </c>
      <c r="M438">
        <v>0.99251952017464418</v>
      </c>
      <c r="N438">
        <v>0.89772962543751689</v>
      </c>
      <c r="O438">
        <v>0.70897268184266315</v>
      </c>
      <c r="P438">
        <v>0.64173638684993595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63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63" t="s">
        <v>139</v>
      </c>
      <c r="H439">
        <v>13.85265979523178</v>
      </c>
    </row>
    <row r="440" spans="1:20" x14ac:dyDescent="0.25">
      <c r="A440" s="63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63" t="s">
        <v>140</v>
      </c>
      <c r="H440">
        <v>15.892106853656189</v>
      </c>
    </row>
    <row r="441" spans="1:20" x14ac:dyDescent="0.25">
      <c r="A441" s="63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63" t="s">
        <v>141</v>
      </c>
      <c r="H441">
        <v>10.95363734695251</v>
      </c>
    </row>
    <row r="442" spans="1:20" x14ac:dyDescent="0.25">
      <c r="A442" s="63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63" t="s">
        <v>142</v>
      </c>
      <c r="H442">
        <v>21.99582183504603</v>
      </c>
    </row>
    <row r="443" spans="1:20" x14ac:dyDescent="0.25">
      <c r="A443" s="63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63" t="s">
        <v>143</v>
      </c>
      <c r="H443">
        <v>17.313033208888161</v>
      </c>
    </row>
    <row r="444" spans="1:20" x14ac:dyDescent="0.25">
      <c r="A444" s="63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132.5331185411948</v>
      </c>
      <c r="L455" s="64" t="s">
        <v>146</v>
      </c>
      <c r="M455">
        <v>1</v>
      </c>
      <c r="N455">
        <v>0.9595286472382959</v>
      </c>
      <c r="O455">
        <v>0.78351854064894755</v>
      </c>
      <c r="P455">
        <v>0.61212597314898431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63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63" t="s">
        <v>147</v>
      </c>
      <c r="H456">
        <v>15.613884351161429</v>
      </c>
      <c r="L456" s="64" t="s">
        <v>147</v>
      </c>
      <c r="M456">
        <v>0.93074091043310192</v>
      </c>
      <c r="N456">
        <v>0.99445460676468289</v>
      </c>
      <c r="O456">
        <v>0.85640929604058802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63" t="s">
        <v>148</v>
      </c>
      <c r="H457">
        <v>48.662671416002567</v>
      </c>
      <c r="L457" s="64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63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63" t="s">
        <v>149</v>
      </c>
      <c r="H458">
        <v>1193.3411738952441</v>
      </c>
      <c r="L458" s="64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0.66523402861848635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63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63" t="s">
        <v>150</v>
      </c>
      <c r="H459">
        <v>825.0803545050826</v>
      </c>
      <c r="L459" s="64" t="s">
        <v>150</v>
      </c>
      <c r="M459">
        <v>0.95033736284316828</v>
      </c>
      <c r="N459">
        <v>0.98314227597073178</v>
      </c>
      <c r="O459">
        <v>0.66511960183525387</v>
      </c>
      <c r="P459">
        <v>0.80578111945645448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63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63" t="s">
        <v>151</v>
      </c>
      <c r="H460">
        <v>314.25782619871069</v>
      </c>
    </row>
    <row r="461" spans="1:20" x14ac:dyDescent="0.25">
      <c r="A461" s="63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63" t="s">
        <v>187</v>
      </c>
      <c r="H461">
        <v>9.5847199411045594</v>
      </c>
    </row>
    <row r="462" spans="1:20" x14ac:dyDescent="0.25">
      <c r="A462" s="63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178.77681613668301</v>
      </c>
      <c r="L478" s="64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0.1352144196513746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63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63" t="s">
        <v>147</v>
      </c>
      <c r="H479">
        <v>1353.1847640519929</v>
      </c>
      <c r="L479" s="64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63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63" t="s">
        <v>148</v>
      </c>
      <c r="H480">
        <v>215.0402643822359</v>
      </c>
      <c r="L480" s="64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63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63" t="s">
        <v>149</v>
      </c>
      <c r="H481">
        <v>92.950836191324711</v>
      </c>
      <c r="L481" s="64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63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63" t="s">
        <v>150</v>
      </c>
      <c r="H482">
        <v>865.57807848770199</v>
      </c>
      <c r="L482" s="64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63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64" t="s">
        <v>137</v>
      </c>
      <c r="M483">
        <v>0.50354381870699605</v>
      </c>
      <c r="N483">
        <v>0.51887285668342342</v>
      </c>
      <c r="O483">
        <v>0.45179120958288782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64" t="s">
        <v>138</v>
      </c>
      <c r="M484">
        <v>0.68531675016773863</v>
      </c>
      <c r="N484">
        <v>0.71052797986872074</v>
      </c>
      <c r="O484">
        <v>0.74257264365296927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64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64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64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64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64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537.40112154690837</v>
      </c>
      <c r="L501" s="64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63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63" t="s">
        <v>133</v>
      </c>
      <c r="H502">
        <v>3010.6915654899972</v>
      </c>
      <c r="L502" s="64" t="s">
        <v>133</v>
      </c>
      <c r="M502">
        <v>5.8696140281473852E-2</v>
      </c>
      <c r="N502">
        <v>3.4326143170240089E-2</v>
      </c>
      <c r="O502">
        <v>8.3293238697217817E-2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63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63" t="s">
        <v>134</v>
      </c>
      <c r="H503">
        <v>1816.5553113711021</v>
      </c>
      <c r="L503" s="64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0.91562271440360676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63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63" t="s">
        <v>135</v>
      </c>
      <c r="H504">
        <v>637.85617122169049</v>
      </c>
      <c r="L504" s="64" t="s">
        <v>135</v>
      </c>
      <c r="M504">
        <v>0.85296251370620191</v>
      </c>
      <c r="N504">
        <v>0.84864241014147856</v>
      </c>
      <c r="O504">
        <v>0.31599401760362228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63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63" t="s">
        <v>136</v>
      </c>
      <c r="H505">
        <v>603.98246404850693</v>
      </c>
      <c r="L505" s="64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63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63" t="s">
        <v>137</v>
      </c>
      <c r="H506">
        <v>343.35540947301848</v>
      </c>
      <c r="L506" s="64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63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63" t="s">
        <v>138</v>
      </c>
      <c r="H507">
        <v>534.11257531197316</v>
      </c>
      <c r="L507" s="64" t="s">
        <v>138</v>
      </c>
      <c r="M507">
        <v>0.78106271983023168</v>
      </c>
      <c r="N507">
        <v>0.938268465931833</v>
      </c>
      <c r="O507">
        <v>0.4346430566492413</v>
      </c>
      <c r="P507">
        <v>0.7915883057943347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63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63" t="s">
        <v>139</v>
      </c>
      <c r="H508">
        <v>1141.5333710376169</v>
      </c>
      <c r="L508" s="64" t="s">
        <v>139</v>
      </c>
      <c r="M508">
        <v>0.95479349013334269</v>
      </c>
      <c r="N508">
        <v>0.94136043531245561</v>
      </c>
      <c r="O508">
        <v>0.54576301346920852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63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63" t="s">
        <v>140</v>
      </c>
      <c r="H509">
        <v>992.96666791061944</v>
      </c>
      <c r="L509" s="64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63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63" t="s">
        <v>141</v>
      </c>
      <c r="H510">
        <v>433.04354432174989</v>
      </c>
      <c r="L510" s="64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63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63" t="s">
        <v>142</v>
      </c>
      <c r="H511">
        <v>519.4171537089303</v>
      </c>
      <c r="L511" s="64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63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63" t="s">
        <v>143</v>
      </c>
      <c r="H512">
        <v>2666.3806563064209</v>
      </c>
      <c r="L512" s="64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63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23.267363029811161</v>
      </c>
      <c r="L524" s="64" t="s">
        <v>132</v>
      </c>
      <c r="M524">
        <v>0.97903165307508278</v>
      </c>
      <c r="N524">
        <v>0.99999999999999989</v>
      </c>
      <c r="O524">
        <v>0.97674025218730864</v>
      </c>
      <c r="P524">
        <v>0.86932100366969955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63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63" t="s">
        <v>133</v>
      </c>
      <c r="H525">
        <v>28.108945206360861</v>
      </c>
      <c r="L525" s="64" t="s">
        <v>133</v>
      </c>
      <c r="M525">
        <v>0.98505235748626074</v>
      </c>
      <c r="N525">
        <v>0.95988953191680193</v>
      </c>
      <c r="O525">
        <v>1</v>
      </c>
      <c r="P525">
        <v>0.91043371153888863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63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63" t="s">
        <v>134</v>
      </c>
      <c r="H526">
        <v>17.14114961710332</v>
      </c>
      <c r="L526" s="64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63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63" t="s">
        <v>135</v>
      </c>
      <c r="H527">
        <v>55.360139798202447</v>
      </c>
      <c r="L527" s="64" t="s">
        <v>135</v>
      </c>
      <c r="M527">
        <v>0.97634557181101378</v>
      </c>
      <c r="N527">
        <v>0.99305701748064523</v>
      </c>
      <c r="O527">
        <v>0.87167287160158113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63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63" t="s">
        <v>136</v>
      </c>
      <c r="H528">
        <v>37.464382579860683</v>
      </c>
      <c r="L528" s="64" t="s">
        <v>136</v>
      </c>
      <c r="M528">
        <v>0.9907750595144168</v>
      </c>
      <c r="N528">
        <v>0.9931766110630208</v>
      </c>
      <c r="O528">
        <v>0.94530213811643626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63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63" t="s">
        <v>137</v>
      </c>
      <c r="H529">
        <v>24.512018091584661</v>
      </c>
      <c r="L529" s="64" t="s">
        <v>137</v>
      </c>
      <c r="M529">
        <v>0.9534521298647276</v>
      </c>
      <c r="N529">
        <v>0.94064700936777534</v>
      </c>
      <c r="O529">
        <v>0.91369702084890936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63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63" t="s">
        <v>138</v>
      </c>
      <c r="H530">
        <v>56.45517844367803</v>
      </c>
      <c r="L530" s="64" t="s">
        <v>138</v>
      </c>
      <c r="M530">
        <v>0.96436391089834606</v>
      </c>
      <c r="N530">
        <v>0.96384361559509724</v>
      </c>
      <c r="O530">
        <v>0.8413010828347981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63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63" t="s">
        <v>139</v>
      </c>
      <c r="H531">
        <v>40.052691496825581</v>
      </c>
      <c r="L531" s="64" t="s">
        <v>139</v>
      </c>
      <c r="M531">
        <v>0.97316512221853857</v>
      </c>
      <c r="N531">
        <v>0.94992455397354925</v>
      </c>
      <c r="O531">
        <v>0.91226853888021453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63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63" t="s">
        <v>140</v>
      </c>
      <c r="H532">
        <v>42.091026032266413</v>
      </c>
      <c r="L532" s="64" t="s">
        <v>140</v>
      </c>
      <c r="M532">
        <v>0.92159883386040753</v>
      </c>
      <c r="N532">
        <v>0.90311650260535103</v>
      </c>
      <c r="O532">
        <v>0.85707943275122023</v>
      </c>
      <c r="P532">
        <v>0.79332857328160666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63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63" t="s">
        <v>141</v>
      </c>
      <c r="H533">
        <v>23.781568223783982</v>
      </c>
      <c r="L533" s="64" t="s">
        <v>141</v>
      </c>
      <c r="M533">
        <v>1</v>
      </c>
      <c r="N533">
        <v>0.96233709653943267</v>
      </c>
      <c r="O533">
        <v>0.94595788022852223</v>
      </c>
      <c r="P533">
        <v>0.86427660283610819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63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63" t="s">
        <v>142</v>
      </c>
      <c r="H534">
        <v>21.829613011524149</v>
      </c>
      <c r="L534" s="64" t="s">
        <v>142</v>
      </c>
      <c r="M534">
        <v>0.96649146216916415</v>
      </c>
      <c r="N534">
        <v>0.96607199390383991</v>
      </c>
      <c r="O534">
        <v>0.88378925618140813</v>
      </c>
      <c r="P534">
        <v>0.79988826008879965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63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63" t="s">
        <v>143</v>
      </c>
      <c r="H535">
        <v>19.20201581901101</v>
      </c>
      <c r="L535" s="64" t="s">
        <v>143</v>
      </c>
      <c r="M535">
        <v>0.92508696741600349</v>
      </c>
      <c r="N535">
        <v>0.91123651903925151</v>
      </c>
      <c r="O535">
        <v>0.82569192532524227</v>
      </c>
      <c r="P535">
        <v>0.78400450335681637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63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4473.0055157803527</v>
      </c>
      <c r="L547" s="64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63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63" t="s">
        <v>133</v>
      </c>
      <c r="H548">
        <v>4417.4866580994176</v>
      </c>
      <c r="L548" s="64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63" t="s">
        <v>134</v>
      </c>
      <c r="H549">
        <v>1011.672116734627</v>
      </c>
      <c r="L549" s="64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63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63" t="s">
        <v>135</v>
      </c>
      <c r="H550">
        <v>1723.87182822822</v>
      </c>
      <c r="L550" s="64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63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63" t="s">
        <v>136</v>
      </c>
      <c r="H551">
        <v>1024.953027005535</v>
      </c>
    </row>
    <row r="552" spans="1:20" x14ac:dyDescent="0.25">
      <c r="A552" s="63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63" t="s">
        <v>137</v>
      </c>
      <c r="H552">
        <v>815.14163948720784</v>
      </c>
    </row>
    <row r="553" spans="1:20" x14ac:dyDescent="0.25">
      <c r="A553" s="63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63" t="s">
        <v>138</v>
      </c>
      <c r="H553">
        <v>1103.81577933779</v>
      </c>
    </row>
    <row r="554" spans="1:20" x14ac:dyDescent="0.25">
      <c r="A554" s="63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63" t="s">
        <v>139</v>
      </c>
      <c r="H554">
        <v>2203.9547059174938</v>
      </c>
    </row>
    <row r="555" spans="1:20" x14ac:dyDescent="0.25">
      <c r="A555" s="63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2591.924217036657</v>
      </c>
      <c r="L570" s="64" t="s">
        <v>132</v>
      </c>
      <c r="M570">
        <v>1</v>
      </c>
      <c r="N570">
        <v>0.94562329020192337</v>
      </c>
      <c r="O570">
        <v>0.9267202847227094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63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63" t="s">
        <v>133</v>
      </c>
      <c r="H571">
        <v>318.9054951544079</v>
      </c>
      <c r="L571" s="64" t="s">
        <v>133</v>
      </c>
      <c r="M571">
        <v>0.97939988350916352</v>
      </c>
      <c r="N571">
        <v>0.98256313442135668</v>
      </c>
      <c r="O571">
        <v>0.95514733906369254</v>
      </c>
      <c r="P571">
        <v>0.86762026013586824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63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63" t="s">
        <v>134</v>
      </c>
      <c r="H572">
        <v>75.078118044683379</v>
      </c>
      <c r="L572" s="64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63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63" t="s">
        <v>135</v>
      </c>
      <c r="H573">
        <v>126.9613999604932</v>
      </c>
      <c r="L573" s="64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63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63" t="s">
        <v>136</v>
      </c>
      <c r="H574">
        <v>87.6867048339695</v>
      </c>
      <c r="L574" s="64" t="s">
        <v>136</v>
      </c>
      <c r="M574">
        <v>0.9827892194237865</v>
      </c>
      <c r="N574">
        <v>0.97470820220049137</v>
      </c>
      <c r="O574">
        <v>0.91845710700595806</v>
      </c>
      <c r="P574">
        <v>0.86187131730074207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63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63" t="s">
        <v>137</v>
      </c>
      <c r="H575">
        <v>84.72134830138188</v>
      </c>
      <c r="L575" s="64" t="s">
        <v>137</v>
      </c>
      <c r="M575">
        <v>0.97942121320946862</v>
      </c>
      <c r="N575">
        <v>0.96823646897018811</v>
      </c>
      <c r="O575">
        <v>0.86644307715279401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63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63" t="s">
        <v>138</v>
      </c>
      <c r="H576">
        <v>55.784042198655023</v>
      </c>
      <c r="L576" s="64" t="s">
        <v>138</v>
      </c>
      <c r="M576">
        <v>0.9465989036517205</v>
      </c>
      <c r="N576">
        <v>0.942404135712272</v>
      </c>
      <c r="O576">
        <v>0.92820640405882038</v>
      </c>
      <c r="P576">
        <v>0.89188681200314224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63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63" t="s">
        <v>139</v>
      </c>
      <c r="H577">
        <v>110.1707571942361</v>
      </c>
      <c r="L577" s="64" t="s">
        <v>139</v>
      </c>
      <c r="M577">
        <v>0.94527792822828338</v>
      </c>
      <c r="N577">
        <v>0.94688585293541438</v>
      </c>
      <c r="O577">
        <v>0.91858025800503651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63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63" t="s">
        <v>140</v>
      </c>
      <c r="H578">
        <v>77.933374490117984</v>
      </c>
      <c r="L578" s="64" t="s">
        <v>140</v>
      </c>
      <c r="M578">
        <v>0.95863210892599315</v>
      </c>
      <c r="N578">
        <v>0.9468609006073504</v>
      </c>
      <c r="O578">
        <v>0.88820951744543097</v>
      </c>
      <c r="P578">
        <v>0.89799189302571458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63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63" t="s">
        <v>141</v>
      </c>
      <c r="H579">
        <v>66.94472348677624</v>
      </c>
      <c r="L579" s="64" t="s">
        <v>141</v>
      </c>
      <c r="M579">
        <v>0.98531390089316739</v>
      </c>
      <c r="N579">
        <v>0.95588278490038336</v>
      </c>
      <c r="O579">
        <v>0.95052621544948301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63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63" t="s">
        <v>142</v>
      </c>
      <c r="H580">
        <v>177.2908321562349</v>
      </c>
      <c r="L580" s="64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63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63" t="s">
        <v>143</v>
      </c>
      <c r="H581">
        <v>143.47567478493471</v>
      </c>
      <c r="L581" s="64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63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381.50748214712121</v>
      </c>
      <c r="L593" s="64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63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63" t="s">
        <v>147</v>
      </c>
      <c r="H594">
        <v>240.10944502384601</v>
      </c>
      <c r="L594" s="64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63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63" t="s">
        <v>148</v>
      </c>
      <c r="H595">
        <v>821.62500447419779</v>
      </c>
      <c r="L595" s="64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0.53437843096534343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63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63" t="s">
        <v>149</v>
      </c>
      <c r="H596">
        <v>38.813895435084078</v>
      </c>
      <c r="L596" s="64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0.70990991609294318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63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64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64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64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0.42447617034358059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64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0.8042118834791665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7.9926482016989233</v>
      </c>
      <c r="C616">
        <v>4.9966350435483742</v>
      </c>
    </row>
    <row r="617" spans="1:3" x14ac:dyDescent="0.25">
      <c r="A617" s="57" t="s">
        <v>20</v>
      </c>
      <c r="B617">
        <v>12.92349172181151</v>
      </c>
      <c r="C617">
        <v>18.356777617528611</v>
      </c>
    </row>
    <row r="618" spans="1:3" x14ac:dyDescent="0.25">
      <c r="A618" s="57" t="s">
        <v>23</v>
      </c>
      <c r="B618">
        <v>8.4821144316592996</v>
      </c>
      <c r="C618">
        <v>18.87695591278537</v>
      </c>
    </row>
    <row r="619" spans="1:3" x14ac:dyDescent="0.25">
      <c r="A619" s="57" t="s">
        <v>26</v>
      </c>
      <c r="B619">
        <v>10.744769057659131</v>
      </c>
      <c r="C619">
        <v>10.002773776378399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7.2405675775931382</v>
      </c>
      <c r="C629">
        <v>4.5199199840191637</v>
      </c>
    </row>
    <row r="630" spans="1:3" x14ac:dyDescent="0.25">
      <c r="A630" s="57" t="s">
        <v>20</v>
      </c>
      <c r="B630">
        <v>11.60198252152375</v>
      </c>
      <c r="C630">
        <v>11.141484010972761</v>
      </c>
    </row>
    <row r="631" spans="1:3" x14ac:dyDescent="0.25">
      <c r="A631" s="57" t="s">
        <v>23</v>
      </c>
      <c r="B631">
        <v>7.9174638132173154</v>
      </c>
      <c r="C631">
        <v>11.744011099349009</v>
      </c>
    </row>
    <row r="632" spans="1:3" x14ac:dyDescent="0.25">
      <c r="A632" s="57" t="s">
        <v>26</v>
      </c>
      <c r="B632">
        <v>9.0818604037758455</v>
      </c>
      <c r="C632">
        <v>6.8889653276481164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8.3325851843862679</v>
      </c>
      <c r="C642">
        <v>4.9649024504864512</v>
      </c>
    </row>
    <row r="643" spans="1:3" x14ac:dyDescent="0.25">
      <c r="A643" s="57" t="s">
        <v>20</v>
      </c>
      <c r="B643">
        <v>13.11440222900079</v>
      </c>
      <c r="C643">
        <v>13.63323405834784</v>
      </c>
    </row>
    <row r="644" spans="1:3" x14ac:dyDescent="0.25">
      <c r="A644" s="57" t="s">
        <v>23</v>
      </c>
      <c r="B644">
        <v>15.65106193078635</v>
      </c>
      <c r="C644">
        <v>17.975491530097411</v>
      </c>
    </row>
    <row r="645" spans="1:3" x14ac:dyDescent="0.25">
      <c r="A645" s="57" t="s">
        <v>26</v>
      </c>
      <c r="B645">
        <v>13.234138977623161</v>
      </c>
      <c r="C645">
        <v>13.155509202525749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8.0829536996993721</v>
      </c>
      <c r="C655">
        <v>4.9963072097204666</v>
      </c>
    </row>
    <row r="656" spans="1:3" x14ac:dyDescent="0.25">
      <c r="A656" s="57" t="s">
        <v>20</v>
      </c>
      <c r="B656">
        <v>12.78800466861283</v>
      </c>
      <c r="C656">
        <v>14.55767336228973</v>
      </c>
    </row>
    <row r="657" spans="1:3" x14ac:dyDescent="0.25">
      <c r="A657" s="57" t="s">
        <v>23</v>
      </c>
      <c r="B657">
        <v>16.522503586438589</v>
      </c>
      <c r="C657">
        <v>19.148622166487261</v>
      </c>
    </row>
    <row r="658" spans="1:3" x14ac:dyDescent="0.25">
      <c r="A658" s="57" t="s">
        <v>26</v>
      </c>
      <c r="B658">
        <v>17.826996790293801</v>
      </c>
      <c r="C658">
        <v>12.407805426093709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275.75017090386399</v>
      </c>
      <c r="C668">
        <v>184.3934198897656</v>
      </c>
    </row>
    <row r="669" spans="1:3" x14ac:dyDescent="0.25">
      <c r="A669" s="57" t="s">
        <v>20</v>
      </c>
      <c r="B669">
        <v>137.30325098257211</v>
      </c>
      <c r="C669">
        <v>55.245387471651988</v>
      </c>
    </row>
    <row r="670" spans="1:3" x14ac:dyDescent="0.25">
      <c r="A670" s="57" t="s">
        <v>23</v>
      </c>
      <c r="B670">
        <v>77.081173412714065</v>
      </c>
      <c r="C670">
        <v>43.203431533082806</v>
      </c>
    </row>
    <row r="671" spans="1:3" x14ac:dyDescent="0.25">
      <c r="A671" s="57" t="s">
        <v>26</v>
      </c>
      <c r="B671">
        <v>46.484564032023847</v>
      </c>
      <c r="C671">
        <v>72.204650772903292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7.2444395602647846</v>
      </c>
      <c r="C681">
        <v>4.4200003389537033</v>
      </c>
    </row>
    <row r="682" spans="1:3" x14ac:dyDescent="0.25">
      <c r="A682" s="57" t="s">
        <v>20</v>
      </c>
      <c r="B682">
        <v>11.266646514833569</v>
      </c>
      <c r="C682">
        <v>11.03590948818897</v>
      </c>
    </row>
    <row r="683" spans="1:3" x14ac:dyDescent="0.25">
      <c r="A683" s="57" t="s">
        <v>23</v>
      </c>
      <c r="B683">
        <v>7.6040675940329319</v>
      </c>
      <c r="C683">
        <v>11.24298740708087</v>
      </c>
    </row>
    <row r="684" spans="1:3" x14ac:dyDescent="0.25">
      <c r="A684" s="57" t="s">
        <v>26</v>
      </c>
      <c r="B684">
        <v>8.5835634066913471</v>
      </c>
      <c r="C684">
        <v>6.7116953512361128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12.53781251640468</v>
      </c>
      <c r="C694">
        <v>8.0249425630025666</v>
      </c>
    </row>
    <row r="695" spans="1:3" x14ac:dyDescent="0.25">
      <c r="A695" s="57" t="s">
        <v>20</v>
      </c>
      <c r="B695">
        <v>28.283067127419951</v>
      </c>
      <c r="C695">
        <v>32.79216785796357</v>
      </c>
    </row>
    <row r="696" spans="1:3" x14ac:dyDescent="0.25">
      <c r="A696" s="57" t="s">
        <v>23</v>
      </c>
      <c r="B696">
        <v>35.41343714038311</v>
      </c>
      <c r="C696">
        <v>20.194600288928221</v>
      </c>
    </row>
    <row r="697" spans="1:3" x14ac:dyDescent="0.25">
      <c r="A697" s="57" t="s">
        <v>26</v>
      </c>
      <c r="B697">
        <v>21.94796068127323</v>
      </c>
      <c r="C697">
        <v>15.401939393873031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241.45076621979501</v>
      </c>
      <c r="C707">
        <v>193.00729925607999</v>
      </c>
    </row>
    <row r="708" spans="1:3" x14ac:dyDescent="0.25">
      <c r="A708" s="57" t="s">
        <v>20</v>
      </c>
      <c r="B708">
        <v>49.110240729562037</v>
      </c>
      <c r="C708">
        <v>26.932676906611821</v>
      </c>
    </row>
    <row r="709" spans="1:3" x14ac:dyDescent="0.25">
      <c r="A709" s="57" t="s">
        <v>23</v>
      </c>
      <c r="B709">
        <v>18.411582632250781</v>
      </c>
      <c r="C709">
        <v>15.64437875478378</v>
      </c>
    </row>
    <row r="710" spans="1:3" x14ac:dyDescent="0.25">
      <c r="A710" s="57" t="s">
        <v>26</v>
      </c>
      <c r="B710">
        <v>12.48639810548214</v>
      </c>
      <c r="C710">
        <v>10.699585868023959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8.0330602347435462</v>
      </c>
      <c r="C720">
        <v>5.1848981266087053</v>
      </c>
    </row>
    <row r="721" spans="1:3" x14ac:dyDescent="0.25">
      <c r="A721" s="57" t="s">
        <v>20</v>
      </c>
      <c r="B721">
        <v>13.771560794187</v>
      </c>
      <c r="C721">
        <v>16.049242731846039</v>
      </c>
    </row>
    <row r="722" spans="1:3" x14ac:dyDescent="0.25">
      <c r="A722" s="57" t="s">
        <v>23</v>
      </c>
      <c r="B722">
        <v>19.351718005907529</v>
      </c>
      <c r="C722">
        <v>26.390001033120239</v>
      </c>
    </row>
    <row r="723" spans="1:3" x14ac:dyDescent="0.25">
      <c r="A723" s="57" t="s">
        <v>26</v>
      </c>
      <c r="B723">
        <v>18.35770886682478</v>
      </c>
      <c r="C723">
        <v>15.97195517608319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10.923006561854979</v>
      </c>
      <c r="C736">
        <v>6.3275813516870354</v>
      </c>
    </row>
    <row r="737" spans="1:3" x14ac:dyDescent="0.25">
      <c r="A737" s="57" t="s">
        <v>20</v>
      </c>
      <c r="B737">
        <v>10.521033475978591</v>
      </c>
      <c r="C737">
        <v>11.93985491746021</v>
      </c>
    </row>
    <row r="738" spans="1:3" x14ac:dyDescent="0.25">
      <c r="A738" s="57" t="s">
        <v>23</v>
      </c>
      <c r="B738">
        <v>3.5397179396179288</v>
      </c>
      <c r="C738">
        <v>8.2878348711395979</v>
      </c>
    </row>
    <row r="739" spans="1:3" x14ac:dyDescent="0.25">
      <c r="A739" s="57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82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13.820254161036139</v>
      </c>
      <c r="C8">
        <v>14.942165947201691</v>
      </c>
      <c r="H8" s="65" t="s">
        <v>18</v>
      </c>
      <c r="I8">
        <v>7.8930377325746523E-2</v>
      </c>
      <c r="J8">
        <v>6.1192853609247533E-2</v>
      </c>
      <c r="P8" s="65" t="s">
        <v>19</v>
      </c>
      <c r="Q8">
        <v>-0.106328733441462</v>
      </c>
      <c r="R8">
        <v>1.5343298249482329</v>
      </c>
    </row>
    <row r="9" spans="1:18" x14ac:dyDescent="0.25">
      <c r="A9" s="57" t="s">
        <v>20</v>
      </c>
      <c r="B9">
        <v>9.3873947324087759</v>
      </c>
      <c r="C9">
        <v>14.888881586231591</v>
      </c>
      <c r="H9" s="65" t="s">
        <v>21</v>
      </c>
      <c r="I9">
        <v>6.4354121931675529E-2</v>
      </c>
      <c r="J9">
        <v>9.5464713058236381E-2</v>
      </c>
      <c r="P9" s="65" t="s">
        <v>22</v>
      </c>
      <c r="Q9">
        <v>6.206844628958847</v>
      </c>
      <c r="R9">
        <v>12.747847981929411</v>
      </c>
    </row>
    <row r="10" spans="1:18" x14ac:dyDescent="0.25">
      <c r="A10" s="57" t="s">
        <v>23</v>
      </c>
      <c r="B10">
        <v>10.646175712459829</v>
      </c>
      <c r="C10">
        <v>13.498197507453661</v>
      </c>
      <c r="H10" s="65" t="s">
        <v>24</v>
      </c>
      <c r="I10">
        <v>8.3808354561313303E-2</v>
      </c>
      <c r="J10">
        <v>0.1190514098631745</v>
      </c>
      <c r="P10" s="65" t="s">
        <v>25</v>
      </c>
      <c r="Q10">
        <v>51.76653122119761</v>
      </c>
      <c r="R10">
        <v>135.14548249965509</v>
      </c>
    </row>
    <row r="11" spans="1:18" x14ac:dyDescent="0.25">
      <c r="A11" s="57" t="s">
        <v>26</v>
      </c>
      <c r="B11">
        <v>10.87754649370906</v>
      </c>
      <c r="C11">
        <v>6.2741437050713564</v>
      </c>
      <c r="H11" s="65" t="s">
        <v>27</v>
      </c>
      <c r="I11">
        <v>9.3265264969008888E-2</v>
      </c>
      <c r="J11">
        <v>0.1098807600800336</v>
      </c>
    </row>
    <row r="12" spans="1:18" x14ac:dyDescent="0.25">
      <c r="H12" s="65" t="s">
        <v>28</v>
      </c>
      <c r="I12">
        <v>5.2310822036122757E-2</v>
      </c>
      <c r="J12">
        <v>4.7783937854056581E-2</v>
      </c>
    </row>
    <row r="13" spans="1:18" x14ac:dyDescent="0.25">
      <c r="H13" s="65" t="s">
        <v>29</v>
      </c>
      <c r="I13">
        <v>0.1534584758648882</v>
      </c>
      <c r="J13">
        <v>0.19330490870001821</v>
      </c>
      <c r="P13" s="65" t="s">
        <v>30</v>
      </c>
      <c r="Q13">
        <v>2785.9533881522648</v>
      </c>
    </row>
    <row r="14" spans="1:18" x14ac:dyDescent="0.25">
      <c r="H14" s="65" t="s">
        <v>31</v>
      </c>
      <c r="I14">
        <v>0.1226212024207006</v>
      </c>
      <c r="J14">
        <v>6.4001616889854507E-2</v>
      </c>
    </row>
    <row r="15" spans="1:18" x14ac:dyDescent="0.25">
      <c r="H15" s="65" t="s">
        <v>32</v>
      </c>
      <c r="I15">
        <v>4.9762267926076187E-2</v>
      </c>
      <c r="J15">
        <v>0.10886229036774429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11.42491124218239</v>
      </c>
      <c r="C21">
        <v>14.4370555816701</v>
      </c>
      <c r="H21" s="65" t="s">
        <v>18</v>
      </c>
      <c r="I21">
        <v>0.45460820364949511</v>
      </c>
      <c r="J21">
        <v>0.39431480207477809</v>
      </c>
      <c r="P21" s="65" t="s">
        <v>19</v>
      </c>
      <c r="Q21">
        <v>-6.5276133737051253E-2</v>
      </c>
      <c r="R21">
        <v>0.40968186698286008</v>
      </c>
    </row>
    <row r="22" spans="1:18" x14ac:dyDescent="0.25">
      <c r="A22" s="57" t="s">
        <v>20</v>
      </c>
      <c r="B22">
        <v>8.1296156056188984</v>
      </c>
      <c r="C22">
        <v>8.6633142228924545</v>
      </c>
      <c r="H22" s="65" t="s">
        <v>21</v>
      </c>
      <c r="I22">
        <v>0.39931691714553819</v>
      </c>
      <c r="J22">
        <v>0.39993458879496979</v>
      </c>
      <c r="P22" s="65" t="s">
        <v>22</v>
      </c>
      <c r="Q22">
        <v>1.876822845538463</v>
      </c>
      <c r="R22">
        <v>3.5048519517893899</v>
      </c>
    </row>
    <row r="23" spans="1:18" x14ac:dyDescent="0.25">
      <c r="A23" s="57" t="s">
        <v>23</v>
      </c>
      <c r="B23">
        <v>10.157326081671171</v>
      </c>
      <c r="C23">
        <v>7.238452109594558</v>
      </c>
      <c r="H23" s="65" t="s">
        <v>24</v>
      </c>
      <c r="I23">
        <v>0.63776430743289547</v>
      </c>
      <c r="J23">
        <v>0.56289623597754179</v>
      </c>
      <c r="P23" s="65" t="s">
        <v>25</v>
      </c>
      <c r="Q23">
        <v>11.38501642782305</v>
      </c>
      <c r="R23">
        <v>22.639491101413729</v>
      </c>
    </row>
    <row r="24" spans="1:18" x14ac:dyDescent="0.25">
      <c r="A24" s="57" t="s">
        <v>26</v>
      </c>
      <c r="B24">
        <v>8.8354788984544399</v>
      </c>
      <c r="C24">
        <v>5.4934755314597679</v>
      </c>
      <c r="H24" s="65" t="s">
        <v>27</v>
      </c>
      <c r="I24">
        <v>0.84488838141396538</v>
      </c>
      <c r="J24">
        <v>0.89174383535778579</v>
      </c>
    </row>
    <row r="25" spans="1:18" x14ac:dyDescent="0.25">
      <c r="H25" s="65" t="s">
        <v>28</v>
      </c>
      <c r="I25">
        <v>0.38921830274999242</v>
      </c>
      <c r="J25">
        <v>0.37929730566675512</v>
      </c>
    </row>
    <row r="26" spans="1:18" x14ac:dyDescent="0.25">
      <c r="H26" s="65" t="s">
        <v>29</v>
      </c>
      <c r="I26">
        <v>0.38973198190434249</v>
      </c>
      <c r="J26">
        <v>0.25117404094985341</v>
      </c>
      <c r="P26" s="65" t="s">
        <v>30</v>
      </c>
      <c r="Q26">
        <v>109.8835777351097</v>
      </c>
    </row>
    <row r="27" spans="1:18" x14ac:dyDescent="0.25">
      <c r="H27" s="65" t="s">
        <v>31</v>
      </c>
      <c r="I27">
        <v>0.64276201083578888</v>
      </c>
      <c r="J27">
        <v>0.6676857706905821</v>
      </c>
    </row>
    <row r="28" spans="1:18" x14ac:dyDescent="0.25">
      <c r="H28" s="65" t="s">
        <v>32</v>
      </c>
      <c r="I28">
        <v>0.66853392284734792</v>
      </c>
      <c r="J28">
        <v>0.58923486574662787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12.79985665841159</v>
      </c>
      <c r="C34">
        <v>15.108007278555309</v>
      </c>
      <c r="H34" s="65" t="s">
        <v>18</v>
      </c>
      <c r="I34">
        <v>0.41737429273854182</v>
      </c>
      <c r="J34">
        <v>0.40166081395246589</v>
      </c>
      <c r="P34" s="65" t="s">
        <v>19</v>
      </c>
      <c r="Q34">
        <v>7.4143608612496234E-2</v>
      </c>
      <c r="R34">
        <v>-0.72610864031629307</v>
      </c>
    </row>
    <row r="35" spans="1:18" x14ac:dyDescent="0.25">
      <c r="A35" s="57" t="s">
        <v>20</v>
      </c>
      <c r="B35">
        <v>14.7547592283314</v>
      </c>
      <c r="C35">
        <v>14.00373230915978</v>
      </c>
      <c r="H35" s="65" t="s">
        <v>21</v>
      </c>
      <c r="I35">
        <v>0.78135825077337528</v>
      </c>
      <c r="J35">
        <v>0.5103266878162267</v>
      </c>
      <c r="P35" s="65" t="s">
        <v>22</v>
      </c>
      <c r="Q35">
        <v>20.142778478644718</v>
      </c>
      <c r="R35">
        <v>21.991169657799539</v>
      </c>
    </row>
    <row r="36" spans="1:18" x14ac:dyDescent="0.25">
      <c r="A36" s="57" t="s">
        <v>23</v>
      </c>
      <c r="B36">
        <v>24.538177108422389</v>
      </c>
      <c r="C36">
        <v>20.408753756466631</v>
      </c>
      <c r="H36" s="65" t="s">
        <v>24</v>
      </c>
      <c r="I36">
        <v>0.56875309539909125</v>
      </c>
      <c r="J36">
        <v>0.68573307761864255</v>
      </c>
      <c r="P36" s="65" t="s">
        <v>25</v>
      </c>
      <c r="Q36">
        <v>81.139585333309839</v>
      </c>
      <c r="R36">
        <v>102.7493075232275</v>
      </c>
    </row>
    <row r="37" spans="1:18" x14ac:dyDescent="0.25">
      <c r="A37" s="57" t="s">
        <v>26</v>
      </c>
      <c r="B37">
        <v>124.4025387185757</v>
      </c>
      <c r="C37">
        <v>26.789868796844068</v>
      </c>
      <c r="H37" s="65" t="s">
        <v>27</v>
      </c>
      <c r="I37">
        <v>0.57405434547516632</v>
      </c>
      <c r="J37">
        <v>0.5718087300865754</v>
      </c>
    </row>
    <row r="38" spans="1:18" x14ac:dyDescent="0.25">
      <c r="H38" s="65" t="s">
        <v>28</v>
      </c>
      <c r="I38">
        <v>0.50478936482144576</v>
      </c>
      <c r="J38">
        <v>0.4750937523962348</v>
      </c>
    </row>
    <row r="39" spans="1:18" x14ac:dyDescent="0.25">
      <c r="H39" s="65" t="s">
        <v>29</v>
      </c>
      <c r="I39">
        <v>0.42196981885416379</v>
      </c>
      <c r="J39">
        <v>0.55578880637743322</v>
      </c>
      <c r="P39" s="65" t="s">
        <v>30</v>
      </c>
      <c r="Q39">
        <v>1382.225453123569</v>
      </c>
    </row>
    <row r="40" spans="1:18" x14ac:dyDescent="0.25">
      <c r="H40" s="65" t="s">
        <v>31</v>
      </c>
      <c r="I40">
        <v>0.45236656759552019</v>
      </c>
      <c r="J40">
        <v>0.48882488795837309</v>
      </c>
    </row>
    <row r="41" spans="1:18" x14ac:dyDescent="0.25">
      <c r="H41" s="65" t="s">
        <v>32</v>
      </c>
      <c r="I41">
        <v>0.66157299548576509</v>
      </c>
      <c r="J41">
        <v>0.58725947322716887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10.51342285748408</v>
      </c>
      <c r="C47">
        <v>13.847050804371159</v>
      </c>
      <c r="H47" s="65" t="s">
        <v>18</v>
      </c>
      <c r="I47">
        <v>0.3056287946397776</v>
      </c>
      <c r="J47">
        <v>0.36258099478961953</v>
      </c>
      <c r="P47" s="65" t="s">
        <v>19</v>
      </c>
      <c r="Q47">
        <v>0.17034916641412101</v>
      </c>
      <c r="R47">
        <v>0.64529234306711392</v>
      </c>
    </row>
    <row r="48" spans="1:18" x14ac:dyDescent="0.25">
      <c r="A48" s="57" t="s">
        <v>20</v>
      </c>
      <c r="B48">
        <v>9.0050658734659734</v>
      </c>
      <c r="C48">
        <v>13.98042520944324</v>
      </c>
      <c r="H48" s="65" t="s">
        <v>21</v>
      </c>
      <c r="I48">
        <v>0.41283403376412769</v>
      </c>
      <c r="J48">
        <v>0.36448815787626571</v>
      </c>
      <c r="P48" s="65" t="s">
        <v>22</v>
      </c>
      <c r="Q48">
        <v>11.68062221195324</v>
      </c>
      <c r="R48">
        <v>24.55869815055372</v>
      </c>
    </row>
    <row r="49" spans="1:18" x14ac:dyDescent="0.25">
      <c r="A49" s="57" t="s">
        <v>23</v>
      </c>
      <c r="B49">
        <v>20.79600511395542</v>
      </c>
      <c r="C49">
        <v>15.86997522615793</v>
      </c>
      <c r="H49" s="65" t="s">
        <v>24</v>
      </c>
      <c r="I49">
        <v>0.36289924036445942</v>
      </c>
      <c r="J49">
        <v>0.33064811109991099</v>
      </c>
      <c r="P49" s="65" t="s">
        <v>25</v>
      </c>
      <c r="Q49">
        <v>43.823292900738437</v>
      </c>
      <c r="R49">
        <v>91.291635666588377</v>
      </c>
    </row>
    <row r="50" spans="1:18" x14ac:dyDescent="0.25">
      <c r="A50" s="57" t="s">
        <v>26</v>
      </c>
      <c r="B50">
        <v>25.16066609543677</v>
      </c>
      <c r="C50">
        <v>16.324206599594749</v>
      </c>
      <c r="H50" s="65" t="s">
        <v>27</v>
      </c>
      <c r="I50">
        <v>0.37164172280119823</v>
      </c>
      <c r="J50">
        <v>0.40062626976094112</v>
      </c>
    </row>
    <row r="51" spans="1:18" x14ac:dyDescent="0.25">
      <c r="H51" s="65" t="s">
        <v>28</v>
      </c>
      <c r="I51">
        <v>0.41993704028260481</v>
      </c>
      <c r="J51">
        <v>0.47704913024536372</v>
      </c>
    </row>
    <row r="52" spans="1:18" x14ac:dyDescent="0.25">
      <c r="H52" s="65" t="s">
        <v>29</v>
      </c>
      <c r="I52">
        <v>0.16445204154598361</v>
      </c>
      <c r="J52">
        <v>0.1120259098873601</v>
      </c>
      <c r="P52" s="65" t="s">
        <v>30</v>
      </c>
      <c r="Q52">
        <v>779.40511346070809</v>
      </c>
    </row>
    <row r="53" spans="1:18" x14ac:dyDescent="0.25">
      <c r="H53" s="65" t="s">
        <v>31</v>
      </c>
      <c r="I53">
        <v>0.18799755941638449</v>
      </c>
      <c r="J53">
        <v>0.26419415492646259</v>
      </c>
    </row>
    <row r="54" spans="1:18" x14ac:dyDescent="0.25">
      <c r="H54" s="65" t="s">
        <v>32</v>
      </c>
      <c r="I54">
        <v>0.38129864498384453</v>
      </c>
      <c r="J54">
        <v>0.44118055764895409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26.156073267392159</v>
      </c>
      <c r="C60">
        <v>35.796910766130523</v>
      </c>
      <c r="H60" s="65" t="s">
        <v>18</v>
      </c>
      <c r="I60">
        <v>4.5324736889969762E-2</v>
      </c>
      <c r="J60">
        <v>8.6267965234335151E-2</v>
      </c>
      <c r="P60" s="65" t="s">
        <v>19</v>
      </c>
      <c r="Q60">
        <v>-5.7783412052818957</v>
      </c>
      <c r="R60">
        <v>3.1802780759021791</v>
      </c>
    </row>
    <row r="61" spans="1:18" x14ac:dyDescent="0.25">
      <c r="A61" s="57" t="s">
        <v>20</v>
      </c>
      <c r="B61">
        <v>63.252534693914463</v>
      </c>
      <c r="C61">
        <v>37.098713679470727</v>
      </c>
      <c r="H61" s="65" t="s">
        <v>21</v>
      </c>
      <c r="I61">
        <v>8.0904396076204366E-2</v>
      </c>
      <c r="J61">
        <v>6.8843105776492691E-2</v>
      </c>
      <c r="P61" s="65" t="s">
        <v>22</v>
      </c>
      <c r="Q61">
        <v>34.850647867983319</v>
      </c>
      <c r="R61">
        <v>29.331281564284069</v>
      </c>
    </row>
    <row r="62" spans="1:18" x14ac:dyDescent="0.25">
      <c r="A62" s="57" t="s">
        <v>23</v>
      </c>
      <c r="B62">
        <v>29.066768097297601</v>
      </c>
      <c r="C62">
        <v>43.345366729712929</v>
      </c>
      <c r="H62" s="65" t="s">
        <v>24</v>
      </c>
      <c r="I62">
        <v>0.176648289348529</v>
      </c>
      <c r="J62">
        <v>0.11343456369995519</v>
      </c>
      <c r="P62" s="65" t="s">
        <v>25</v>
      </c>
      <c r="Q62">
        <v>169.78235897255061</v>
      </c>
      <c r="R62">
        <v>197.22732654628001</v>
      </c>
    </row>
    <row r="63" spans="1:18" x14ac:dyDescent="0.25">
      <c r="A63" s="57" t="s">
        <v>26</v>
      </c>
      <c r="B63">
        <v>32.235531896160573</v>
      </c>
      <c r="C63">
        <v>35.569862417287332</v>
      </c>
      <c r="H63" s="65" t="s">
        <v>27</v>
      </c>
      <c r="I63">
        <v>6.3791709041114711E-2</v>
      </c>
      <c r="J63">
        <v>8.0067134924544356E-2</v>
      </c>
    </row>
    <row r="64" spans="1:18" x14ac:dyDescent="0.25">
      <c r="H64" s="65" t="s">
        <v>28</v>
      </c>
      <c r="I64">
        <v>6.0398126794350283E-2</v>
      </c>
      <c r="J64">
        <v>9.8018913265121202E-2</v>
      </c>
    </row>
    <row r="65" spans="1:18" x14ac:dyDescent="0.25">
      <c r="H65" s="65" t="s">
        <v>29</v>
      </c>
      <c r="I65">
        <v>4.6091955988714087E-2</v>
      </c>
      <c r="J65">
        <v>8.9886748205553132E-2</v>
      </c>
      <c r="P65" s="65" t="s">
        <v>30</v>
      </c>
      <c r="Q65">
        <v>15776.84142100813</v>
      </c>
    </row>
    <row r="66" spans="1:18" x14ac:dyDescent="0.25">
      <c r="H66" s="65" t="s">
        <v>31</v>
      </c>
      <c r="I66">
        <v>0.1194097004939729</v>
      </c>
      <c r="J66">
        <v>0.1174515933707484</v>
      </c>
    </row>
    <row r="67" spans="1:18" x14ac:dyDescent="0.25">
      <c r="H67" s="65" t="s">
        <v>32</v>
      </c>
      <c r="I67">
        <v>3.7625655783064739E-2</v>
      </c>
      <c r="J67">
        <v>5.1617458675214473E-2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10.65977948285961</v>
      </c>
      <c r="C73">
        <v>15.182591824241459</v>
      </c>
      <c r="H73" s="65" t="s">
        <v>18</v>
      </c>
      <c r="I73">
        <v>9.8276745633636226E-2</v>
      </c>
      <c r="J73">
        <v>6.8346548294892284E-2</v>
      </c>
      <c r="P73" s="65" t="s">
        <v>19</v>
      </c>
      <c r="Q73">
        <v>-4.064057503202323E-2</v>
      </c>
      <c r="R73">
        <v>0.13205363894536429</v>
      </c>
    </row>
    <row r="74" spans="1:18" x14ac:dyDescent="0.25">
      <c r="A74" s="57" t="s">
        <v>20</v>
      </c>
      <c r="B74">
        <v>8.2654262594381454</v>
      </c>
      <c r="C74">
        <v>9.1385031770558545</v>
      </c>
      <c r="H74" s="65" t="s">
        <v>21</v>
      </c>
      <c r="I74">
        <v>6.8489979708859325E-2</v>
      </c>
      <c r="J74">
        <v>7.9029878019153191E-2</v>
      </c>
      <c r="P74" s="65" t="s">
        <v>22</v>
      </c>
      <c r="Q74">
        <v>3.237768571548735</v>
      </c>
      <c r="R74">
        <v>6.6119346137693098</v>
      </c>
    </row>
    <row r="75" spans="1:18" x14ac:dyDescent="0.25">
      <c r="A75" s="57" t="s">
        <v>23</v>
      </c>
      <c r="B75">
        <v>9.5292167849326752</v>
      </c>
      <c r="C75">
        <v>6.3144226571142754</v>
      </c>
      <c r="H75" s="65" t="s">
        <v>24</v>
      </c>
      <c r="I75">
        <v>6.1018841128356698E-2</v>
      </c>
      <c r="J75">
        <v>0.1043100092596297</v>
      </c>
      <c r="P75" s="65" t="s">
        <v>25</v>
      </c>
      <c r="Q75">
        <v>18.22463468281688</v>
      </c>
      <c r="R75">
        <v>37.518493288394389</v>
      </c>
    </row>
    <row r="76" spans="1:18" x14ac:dyDescent="0.25">
      <c r="A76" s="57" t="s">
        <v>26</v>
      </c>
      <c r="B76">
        <v>9.0304273632912491</v>
      </c>
      <c r="C76">
        <v>4.4258486109182877</v>
      </c>
      <c r="H76" s="65" t="s">
        <v>27</v>
      </c>
      <c r="I76">
        <v>5.3753555079703148E-2</v>
      </c>
      <c r="J76">
        <v>6.8152125848104969E-2</v>
      </c>
    </row>
    <row r="77" spans="1:18" x14ac:dyDescent="0.25">
      <c r="H77" s="65" t="s">
        <v>28</v>
      </c>
      <c r="I77">
        <v>7.9305241971584839E-2</v>
      </c>
      <c r="J77">
        <v>7.4958400900865002E-2</v>
      </c>
    </row>
    <row r="78" spans="1:18" x14ac:dyDescent="0.25">
      <c r="H78" s="65" t="s">
        <v>29</v>
      </c>
      <c r="I78">
        <v>8.22041484996065E-2</v>
      </c>
      <c r="J78">
        <v>7.6543785765321226E-2</v>
      </c>
      <c r="P78" s="65" t="s">
        <v>30</v>
      </c>
      <c r="Q78">
        <v>110.7471410788489</v>
      </c>
    </row>
    <row r="79" spans="1:18" x14ac:dyDescent="0.25">
      <c r="H79" s="65" t="s">
        <v>31</v>
      </c>
      <c r="I79">
        <v>9.8341211690531144E-2</v>
      </c>
      <c r="J79">
        <v>0.10529084290567869</v>
      </c>
    </row>
    <row r="80" spans="1:18" x14ac:dyDescent="0.25">
      <c r="H80" s="65" t="s">
        <v>32</v>
      </c>
      <c r="I80">
        <v>9.5047060316355819E-2</v>
      </c>
      <c r="J80">
        <v>8.3598135484909644E-2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25.53975123361904</v>
      </c>
      <c r="C86">
        <v>49.682314644369832</v>
      </c>
      <c r="H86" s="65" t="s">
        <v>18</v>
      </c>
      <c r="I86">
        <v>0.22103149637209701</v>
      </c>
      <c r="J86">
        <v>0.33330562618075182</v>
      </c>
      <c r="P86" s="65" t="s">
        <v>19</v>
      </c>
      <c r="Q86">
        <v>-1.9019511099352679</v>
      </c>
      <c r="R86">
        <v>1.019026960512448</v>
      </c>
    </row>
    <row r="87" spans="1:18" x14ac:dyDescent="0.25">
      <c r="A87" s="57" t="s">
        <v>20</v>
      </c>
      <c r="B87">
        <v>48.420694741647203</v>
      </c>
      <c r="C87">
        <v>49.332517172235661</v>
      </c>
      <c r="H87" s="65" t="s">
        <v>21</v>
      </c>
      <c r="I87">
        <v>0.43076405160833281</v>
      </c>
      <c r="J87">
        <v>0.43680676951523201</v>
      </c>
      <c r="P87" s="65" t="s">
        <v>22</v>
      </c>
      <c r="Q87">
        <v>35.256632026058448</v>
      </c>
      <c r="R87">
        <v>31.064573300487151</v>
      </c>
    </row>
    <row r="88" spans="1:18" x14ac:dyDescent="0.25">
      <c r="A88" s="57" t="s">
        <v>23</v>
      </c>
      <c r="B88">
        <v>74.56037116997561</v>
      </c>
      <c r="C88">
        <v>33.510914179264603</v>
      </c>
      <c r="H88" s="65" t="s">
        <v>24</v>
      </c>
      <c r="I88">
        <v>0.27841585651667727</v>
      </c>
      <c r="J88">
        <v>0.33248143698459631</v>
      </c>
      <c r="P88" s="65" t="s">
        <v>25</v>
      </c>
      <c r="Q88">
        <v>164.01947075891761</v>
      </c>
      <c r="R88">
        <v>209.96876725998709</v>
      </c>
    </row>
    <row r="89" spans="1:18" x14ac:dyDescent="0.25">
      <c r="A89" s="57" t="s">
        <v>26</v>
      </c>
      <c r="B89">
        <v>32.4575675679637</v>
      </c>
      <c r="C89">
        <v>58.178537649304062</v>
      </c>
      <c r="H89" s="65" t="s">
        <v>27</v>
      </c>
      <c r="I89">
        <v>0.42426408997601373</v>
      </c>
      <c r="J89">
        <v>0.45792775051744988</v>
      </c>
    </row>
    <row r="90" spans="1:18" x14ac:dyDescent="0.25">
      <c r="H90" s="65" t="s">
        <v>28</v>
      </c>
      <c r="I90">
        <v>0.28304282795062041</v>
      </c>
      <c r="J90">
        <v>0.32566031724839978</v>
      </c>
    </row>
    <row r="91" spans="1:18" x14ac:dyDescent="0.25">
      <c r="H91" s="65" t="s">
        <v>29</v>
      </c>
      <c r="I91">
        <v>0.38664533788309607</v>
      </c>
      <c r="J91">
        <v>0.47366015869287997</v>
      </c>
      <c r="P91" s="65" t="s">
        <v>30</v>
      </c>
      <c r="Q91">
        <v>15642.77843887888</v>
      </c>
    </row>
    <row r="92" spans="1:18" x14ac:dyDescent="0.25">
      <c r="H92" s="65" t="s">
        <v>31</v>
      </c>
      <c r="I92">
        <v>0.57717641090702365</v>
      </c>
      <c r="J92">
        <v>0.41723401841944041</v>
      </c>
    </row>
    <row r="93" spans="1:18" x14ac:dyDescent="0.25">
      <c r="H93" s="65" t="s">
        <v>32</v>
      </c>
      <c r="I93">
        <v>0.40972063568942252</v>
      </c>
      <c r="J93">
        <v>0.40228200767743089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9.5442477262744276</v>
      </c>
      <c r="C99">
        <v>13.299245192763699</v>
      </c>
      <c r="H99" s="65" t="s">
        <v>18</v>
      </c>
      <c r="I99">
        <v>0.14776325659593759</v>
      </c>
      <c r="J99">
        <v>0.123606975476236</v>
      </c>
      <c r="P99" s="65" t="s">
        <v>19</v>
      </c>
      <c r="Q99">
        <v>0.1325369404945444</v>
      </c>
      <c r="R99">
        <v>-0.1776114845568933</v>
      </c>
    </row>
    <row r="100" spans="1:18" x14ac:dyDescent="0.25">
      <c r="A100" s="57" t="s">
        <v>20</v>
      </c>
      <c r="B100">
        <v>12.548957273205181</v>
      </c>
      <c r="C100">
        <v>13.60264572187064</v>
      </c>
      <c r="H100" s="65" t="s">
        <v>21</v>
      </c>
      <c r="I100">
        <v>0.20103076058747121</v>
      </c>
      <c r="J100">
        <v>0.14560000759555969</v>
      </c>
      <c r="P100" s="65" t="s">
        <v>22</v>
      </c>
      <c r="Q100">
        <v>6.5147048896393676</v>
      </c>
      <c r="R100">
        <v>10.88702620863091</v>
      </c>
    </row>
    <row r="101" spans="1:18" x14ac:dyDescent="0.25">
      <c r="A101" s="57" t="s">
        <v>23</v>
      </c>
      <c r="B101">
        <v>19.266369938547012</v>
      </c>
      <c r="C101">
        <v>6.520646168295678</v>
      </c>
      <c r="H101" s="65" t="s">
        <v>24</v>
      </c>
      <c r="I101">
        <v>0.16180267573015061</v>
      </c>
      <c r="J101">
        <v>9.7802730918125427E-2</v>
      </c>
      <c r="P101" s="65" t="s">
        <v>25</v>
      </c>
      <c r="Q101">
        <v>35.291923061818181</v>
      </c>
      <c r="R101">
        <v>55.375448404517293</v>
      </c>
    </row>
    <row r="102" spans="1:18" x14ac:dyDescent="0.25">
      <c r="A102" s="57" t="s">
        <v>26</v>
      </c>
      <c r="B102">
        <v>8.4172163008428473</v>
      </c>
      <c r="C102">
        <v>11.243589360818479</v>
      </c>
      <c r="H102" s="65" t="s">
        <v>27</v>
      </c>
      <c r="I102">
        <v>0.16559284752109699</v>
      </c>
      <c r="J102">
        <v>0.13585109786213589</v>
      </c>
    </row>
    <row r="103" spans="1:18" x14ac:dyDescent="0.25">
      <c r="H103" s="65" t="s">
        <v>28</v>
      </c>
      <c r="I103">
        <v>0.15866840627903839</v>
      </c>
      <c r="J103">
        <v>0.13483371874933969</v>
      </c>
    </row>
    <row r="104" spans="1:18" x14ac:dyDescent="0.25">
      <c r="H104" s="65" t="s">
        <v>29</v>
      </c>
      <c r="I104">
        <v>0.1460691014975824</v>
      </c>
      <c r="J104">
        <v>0.12677191624876211</v>
      </c>
      <c r="P104" s="65" t="s">
        <v>30</v>
      </c>
      <c r="Q104">
        <v>778.58136366984229</v>
      </c>
    </row>
    <row r="105" spans="1:18" x14ac:dyDescent="0.25">
      <c r="H105" s="65" t="s">
        <v>31</v>
      </c>
      <c r="I105">
        <v>7.1141900710766592E-2</v>
      </c>
      <c r="J105">
        <v>9.6439063247169415E-2</v>
      </c>
    </row>
    <row r="106" spans="1:18" x14ac:dyDescent="0.25">
      <c r="H106" s="65" t="s">
        <v>32</v>
      </c>
      <c r="I106">
        <v>0.14715443871079639</v>
      </c>
      <c r="J106">
        <v>0.1175748372214494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11.560888588401721</v>
      </c>
      <c r="C112">
        <v>18.2832444198913</v>
      </c>
      <c r="H112" s="65" t="s">
        <v>18</v>
      </c>
      <c r="I112">
        <v>0.14655809271701789</v>
      </c>
      <c r="J112">
        <v>0.1391338314162662</v>
      </c>
      <c r="P112" s="65" t="s">
        <v>19</v>
      </c>
      <c r="Q112">
        <v>-0.688240159582029</v>
      </c>
      <c r="R112">
        <v>-1.3191262242106661</v>
      </c>
    </row>
    <row r="113" spans="1:18" x14ac:dyDescent="0.25">
      <c r="A113" s="57" t="s">
        <v>20</v>
      </c>
      <c r="B113">
        <v>11.19385058261914</v>
      </c>
      <c r="C113">
        <v>12.6970731470968</v>
      </c>
      <c r="H113" s="65" t="s">
        <v>21</v>
      </c>
      <c r="I113">
        <v>0.19141838770344441</v>
      </c>
      <c r="J113">
        <v>0.1590079497160867</v>
      </c>
      <c r="P113" s="65" t="s">
        <v>22</v>
      </c>
      <c r="Q113">
        <v>9.9800966125453758</v>
      </c>
      <c r="R113">
        <v>30.386478736620312</v>
      </c>
    </row>
    <row r="114" spans="1:18" x14ac:dyDescent="0.25">
      <c r="A114" s="57" t="s">
        <v>23</v>
      </c>
      <c r="B114">
        <v>18.615929344074591</v>
      </c>
      <c r="C114">
        <v>20.12614756533841</v>
      </c>
      <c r="H114" s="65" t="s">
        <v>24</v>
      </c>
      <c r="I114">
        <v>0.25347505251118868</v>
      </c>
      <c r="J114">
        <v>0.23491457127730109</v>
      </c>
      <c r="P114" s="65" t="s">
        <v>25</v>
      </c>
      <c r="Q114">
        <v>40.274704835837568</v>
      </c>
      <c r="R114">
        <v>127.4917544148614</v>
      </c>
    </row>
    <row r="115" spans="1:18" x14ac:dyDescent="0.25">
      <c r="A115" s="57" t="s">
        <v>26</v>
      </c>
      <c r="B115">
        <v>18.077827193926861</v>
      </c>
      <c r="C115">
        <v>43.524721891427269</v>
      </c>
      <c r="H115" s="65" t="s">
        <v>27</v>
      </c>
      <c r="I115">
        <v>0.2490171009193162</v>
      </c>
      <c r="J115">
        <v>0.2158748911630935</v>
      </c>
    </row>
    <row r="116" spans="1:18" x14ac:dyDescent="0.25">
      <c r="H116" s="65" t="s">
        <v>28</v>
      </c>
      <c r="I116">
        <v>0.32759299534444192</v>
      </c>
      <c r="J116">
        <v>0.36522857044710622</v>
      </c>
    </row>
    <row r="117" spans="1:18" x14ac:dyDescent="0.25">
      <c r="H117" s="65" t="s">
        <v>29</v>
      </c>
      <c r="I117">
        <v>0.213763258768665</v>
      </c>
      <c r="J117">
        <v>0.20036697176540541</v>
      </c>
      <c r="P117" s="65" t="s">
        <v>30</v>
      </c>
      <c r="Q117">
        <v>1486.094054392491</v>
      </c>
    </row>
    <row r="118" spans="1:18" x14ac:dyDescent="0.25">
      <c r="H118" s="65" t="s">
        <v>31</v>
      </c>
      <c r="I118">
        <v>8.2043670018417295E-2</v>
      </c>
      <c r="J118">
        <v>9.8661085040584642E-2</v>
      </c>
    </row>
    <row r="119" spans="1:18" x14ac:dyDescent="0.25">
      <c r="H119" s="65" t="s">
        <v>32</v>
      </c>
      <c r="I119">
        <v>6.2317359287484213E-2</v>
      </c>
      <c r="J119">
        <v>0.1080256801924115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13.49311996548745</v>
      </c>
      <c r="C146">
        <v>20.302839299182239</v>
      </c>
    </row>
    <row r="147" spans="1:25" x14ac:dyDescent="0.25">
      <c r="A147" s="57" t="s">
        <v>20</v>
      </c>
      <c r="B147">
        <v>13.026143182067591</v>
      </c>
      <c r="C147">
        <v>11.33172494571618</v>
      </c>
    </row>
    <row r="148" spans="1:25" x14ac:dyDescent="0.25">
      <c r="A148" s="57" t="s">
        <v>23</v>
      </c>
      <c r="B148">
        <v>20.234733387670602</v>
      </c>
      <c r="C148">
        <v>9.6894401551148892</v>
      </c>
    </row>
    <row r="149" spans="1:25" x14ac:dyDescent="0.25">
      <c r="A149" s="57" t="s">
        <v>26</v>
      </c>
      <c r="B149">
        <v>7.7968080724176616</v>
      </c>
      <c r="C149">
        <v>3.0897023881301648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-4.0180102798847784E-3</v>
      </c>
      <c r="C160">
        <v>-4.0898103727051237E-2</v>
      </c>
      <c r="D160">
        <v>-1.4524187410842481E-2</v>
      </c>
      <c r="H160" s="66" t="s">
        <v>70</v>
      </c>
      <c r="I160">
        <v>0.25843541027005179</v>
      </c>
      <c r="J160">
        <v>0.15482310298288429</v>
      </c>
      <c r="K160">
        <v>5.0663305077769893E-2</v>
      </c>
      <c r="O160" s="66" t="s">
        <v>71</v>
      </c>
      <c r="P160">
        <v>-2.5965296382820961E-2</v>
      </c>
      <c r="Q160">
        <v>-7.3373406775095726E-2</v>
      </c>
      <c r="W160" s="66" t="s">
        <v>18</v>
      </c>
      <c r="X160">
        <v>5.3924780082698583E-2</v>
      </c>
      <c r="Y160">
        <v>1.360883573355706E-2</v>
      </c>
    </row>
    <row r="161" spans="1:25" x14ac:dyDescent="0.25">
      <c r="A161" s="66" t="s">
        <v>20</v>
      </c>
      <c r="B161">
        <v>0.36607120162627488</v>
      </c>
      <c r="C161">
        <v>6.8727188431616293E-2</v>
      </c>
      <c r="D161">
        <v>4.6642823549583401E-3</v>
      </c>
      <c r="H161" s="66" t="s">
        <v>72</v>
      </c>
      <c r="I161">
        <v>-0.1880691581710838</v>
      </c>
      <c r="J161">
        <v>-0.1441331276148918</v>
      </c>
      <c r="K161">
        <v>-4.4632824958971341E-2</v>
      </c>
      <c r="O161" s="66" t="s">
        <v>73</v>
      </c>
      <c r="P161">
        <v>-0.25154314298953928</v>
      </c>
      <c r="Q161">
        <v>-0.30456031196907418</v>
      </c>
      <c r="W161" s="66" t="s">
        <v>21</v>
      </c>
      <c r="X161">
        <v>2.4638801835574028E-2</v>
      </c>
      <c r="Y161">
        <v>3.5636781186235741E-2</v>
      </c>
    </row>
    <row r="162" spans="1:25" x14ac:dyDescent="0.25">
      <c r="A162" s="66" t="s">
        <v>23</v>
      </c>
      <c r="B162">
        <v>0.2010725894648239</v>
      </c>
      <c r="C162">
        <v>6.062677990950608E-2</v>
      </c>
      <c r="D162">
        <v>4.8320860460474277E-2</v>
      </c>
      <c r="H162" s="66" t="s">
        <v>74</v>
      </c>
      <c r="I162">
        <v>0.37522373207654852</v>
      </c>
      <c r="J162">
        <v>0.18258450207191271</v>
      </c>
      <c r="K162">
        <v>3.7608810717146259E-2</v>
      </c>
      <c r="O162" s="66" t="s">
        <v>75</v>
      </c>
      <c r="P162">
        <v>0.38044721950275018</v>
      </c>
      <c r="Q162">
        <v>0.18259659621405591</v>
      </c>
      <c r="W162" s="66" t="s">
        <v>24</v>
      </c>
      <c r="X162">
        <v>0.43592915109659841</v>
      </c>
      <c r="Y162">
        <v>0.39368270742640732</v>
      </c>
    </row>
    <row r="163" spans="1:25" x14ac:dyDescent="0.25">
      <c r="A163" s="66" t="s">
        <v>26</v>
      </c>
      <c r="B163">
        <v>0.1128754228006195</v>
      </c>
      <c r="C163">
        <v>2.2198896941732298E-3</v>
      </c>
      <c r="D163">
        <v>-4.1684537077160987E-2</v>
      </c>
      <c r="H163" s="66" t="s">
        <v>76</v>
      </c>
      <c r="I163">
        <v>7.6114011140005896E-3</v>
      </c>
      <c r="J163">
        <v>3.8856840795285827E-2</v>
      </c>
      <c r="K163">
        <v>3.5755989378674302E-2</v>
      </c>
      <c r="O163" s="66" t="s">
        <v>77</v>
      </c>
      <c r="P163">
        <v>0.10441036376001871</v>
      </c>
      <c r="Q163">
        <v>0.1370267640170606</v>
      </c>
      <c r="W163" s="66" t="s">
        <v>27</v>
      </c>
      <c r="X163">
        <v>0.28344107645752181</v>
      </c>
      <c r="Y163">
        <v>0.29780575084923072</v>
      </c>
    </row>
    <row r="164" spans="1:25" x14ac:dyDescent="0.25">
      <c r="W164" s="66" t="s">
        <v>28</v>
      </c>
      <c r="X164">
        <v>8.1693247457344215E-2</v>
      </c>
      <c r="Y164">
        <v>5.4129533888310523E-2</v>
      </c>
    </row>
    <row r="165" spans="1:25" x14ac:dyDescent="0.25">
      <c r="W165" s="66" t="s">
        <v>29</v>
      </c>
      <c r="X165">
        <v>0.29564830711538581</v>
      </c>
      <c r="Y165">
        <v>0.27254604674985961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0.38992977294379683</v>
      </c>
      <c r="Y166">
        <v>0.22579660179109939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0.45209918556731232</v>
      </c>
      <c r="Y167">
        <v>0.43235109588935688</v>
      </c>
    </row>
    <row r="168" spans="1:25" x14ac:dyDescent="0.25">
      <c r="A168" s="66" t="s">
        <v>17</v>
      </c>
      <c r="B168">
        <v>-0.5341121280424812</v>
      </c>
      <c r="C168">
        <v>-0.12315055031131</v>
      </c>
      <c r="D168">
        <v>-2.1400440545863361E-2</v>
      </c>
      <c r="H168" s="66" t="s">
        <v>70</v>
      </c>
      <c r="I168">
        <v>0.29507207422360732</v>
      </c>
      <c r="J168">
        <v>5.4467863480275852E-2</v>
      </c>
      <c r="K168">
        <v>2.4998680773973599E-4</v>
      </c>
      <c r="O168" s="66" t="s">
        <v>71</v>
      </c>
      <c r="P168">
        <v>0.65658513181001266</v>
      </c>
      <c r="Q168">
        <v>0.7006668005677088</v>
      </c>
    </row>
    <row r="169" spans="1:25" x14ac:dyDescent="0.25">
      <c r="A169" s="66" t="s">
        <v>20</v>
      </c>
      <c r="B169">
        <v>0.22035151437883921</v>
      </c>
      <c r="C169">
        <v>0.11669775670487589</v>
      </c>
      <c r="D169">
        <v>2.705007409155262E-2</v>
      </c>
      <c r="H169" s="66" t="s">
        <v>72</v>
      </c>
      <c r="I169">
        <v>0.2131851369539994</v>
      </c>
      <c r="J169">
        <v>0.18113921588343879</v>
      </c>
      <c r="K169">
        <v>0.1096970622077563</v>
      </c>
      <c r="O169" s="66" t="s">
        <v>73</v>
      </c>
      <c r="P169">
        <v>0.1219495965104833</v>
      </c>
      <c r="Q169">
        <v>0.21939722628048711</v>
      </c>
    </row>
    <row r="170" spans="1:25" x14ac:dyDescent="0.25">
      <c r="A170" s="66" t="s">
        <v>23</v>
      </c>
      <c r="B170">
        <v>1.9651292460980411E-2</v>
      </c>
      <c r="C170">
        <v>-3.1409440068026317E-2</v>
      </c>
      <c r="D170">
        <v>-0.10848885207938221</v>
      </c>
      <c r="H170" s="66" t="s">
        <v>74</v>
      </c>
      <c r="I170">
        <v>0.57228064461026285</v>
      </c>
      <c r="J170">
        <v>0.20360386893728691</v>
      </c>
      <c r="K170">
        <v>1.7046623708209099E-2</v>
      </c>
      <c r="O170" s="66" t="s">
        <v>75</v>
      </c>
      <c r="P170">
        <v>0.66455439711013586</v>
      </c>
      <c r="Q170">
        <v>0.69765056618605381</v>
      </c>
      <c r="W170" s="57" t="s">
        <v>79</v>
      </c>
    </row>
    <row r="171" spans="1:25" x14ac:dyDescent="0.25">
      <c r="A171" s="66" t="s">
        <v>26</v>
      </c>
      <c r="B171">
        <v>9.4364766395444749E-2</v>
      </c>
      <c r="C171">
        <v>-3.9924963483538987E-2</v>
      </c>
      <c r="D171">
        <v>-3.3855164925077473E-2</v>
      </c>
      <c r="H171" s="66" t="s">
        <v>76</v>
      </c>
      <c r="I171">
        <v>0.59338261217490496</v>
      </c>
      <c r="J171">
        <v>7.9243898775515922E-2</v>
      </c>
      <c r="K171">
        <v>-6.4489434336019488E-2</v>
      </c>
      <c r="O171" s="66" t="s">
        <v>77</v>
      </c>
      <c r="P171">
        <v>0.42481087400621909</v>
      </c>
      <c r="Q171">
        <v>0.42865508142449932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0.19532707503834529</v>
      </c>
      <c r="Y172">
        <v>0.22297250588074499</v>
      </c>
    </row>
    <row r="173" spans="1:25" x14ac:dyDescent="0.25">
      <c r="W173" s="66" t="s">
        <v>21</v>
      </c>
      <c r="X173">
        <v>0.24254466479577769</v>
      </c>
      <c r="Y173">
        <v>0.3147455269875607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0.51096750471017394</v>
      </c>
      <c r="Y174">
        <v>0.55788230806010786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0.22264318276692441</v>
      </c>
      <c r="Y175">
        <v>0.30346024374987018</v>
      </c>
    </row>
    <row r="176" spans="1:25" x14ac:dyDescent="0.25">
      <c r="A176" s="66" t="s">
        <v>17</v>
      </c>
      <c r="B176">
        <v>-0.39302582331223279</v>
      </c>
      <c r="C176">
        <v>-0.33319333088406128</v>
      </c>
      <c r="D176">
        <v>-0.30530967694213901</v>
      </c>
      <c r="H176" s="66" t="s">
        <v>70</v>
      </c>
      <c r="I176">
        <v>0.66219053120467997</v>
      </c>
      <c r="J176">
        <v>0.47753663565320381</v>
      </c>
      <c r="K176">
        <v>0.34625317479302531</v>
      </c>
      <c r="O176" s="66" t="s">
        <v>71</v>
      </c>
      <c r="P176">
        <v>0.70109164010311675</v>
      </c>
      <c r="Q176">
        <v>0.69657556479094884</v>
      </c>
      <c r="W176" s="66" t="s">
        <v>28</v>
      </c>
      <c r="X176">
        <v>-0.24755473355072011</v>
      </c>
      <c r="Y176">
        <v>-0.23056154975692991</v>
      </c>
    </row>
    <row r="177" spans="1:25" x14ac:dyDescent="0.25">
      <c r="A177" s="66" t="s">
        <v>20</v>
      </c>
      <c r="B177">
        <v>0.45516749240275078</v>
      </c>
      <c r="C177">
        <v>0.20629330358605441</v>
      </c>
      <c r="D177">
        <v>0.165256899972822</v>
      </c>
      <c r="H177" s="66" t="s">
        <v>72</v>
      </c>
      <c r="I177">
        <v>-0.35016355140415512</v>
      </c>
      <c r="J177">
        <v>-0.2319602871149965</v>
      </c>
      <c r="K177">
        <v>-0.1280554465243553</v>
      </c>
      <c r="O177" s="66" t="s">
        <v>73</v>
      </c>
      <c r="P177">
        <v>0.58485024584672229</v>
      </c>
      <c r="Q177">
        <v>0.58829088986460187</v>
      </c>
      <c r="W177" s="66" t="s">
        <v>29</v>
      </c>
      <c r="X177">
        <v>0.38918849688858798</v>
      </c>
      <c r="Y177">
        <v>0.46389091610544791</v>
      </c>
    </row>
    <row r="178" spans="1:25" x14ac:dyDescent="0.25">
      <c r="A178" s="66" t="s">
        <v>23</v>
      </c>
      <c r="B178">
        <v>4.638730206401559E-2</v>
      </c>
      <c r="C178">
        <v>-8.8323894484733753E-2</v>
      </c>
      <c r="D178">
        <v>-8.3424362024001414E-2</v>
      </c>
      <c r="H178" s="66" t="s">
        <v>74</v>
      </c>
      <c r="I178">
        <v>0.51776024840803714</v>
      </c>
      <c r="J178">
        <v>0.35415184864122629</v>
      </c>
      <c r="K178">
        <v>0.2334594202989041</v>
      </c>
      <c r="O178" s="66" t="s">
        <v>75</v>
      </c>
      <c r="P178">
        <v>0.61568942892640821</v>
      </c>
      <c r="Q178">
        <v>0.60080242370609604</v>
      </c>
      <c r="W178" s="66" t="s">
        <v>31</v>
      </c>
      <c r="X178">
        <v>0.59289397660510046</v>
      </c>
      <c r="Y178">
        <v>0.64778215825402219</v>
      </c>
    </row>
    <row r="179" spans="1:25" x14ac:dyDescent="0.25">
      <c r="A179" s="66" t="s">
        <v>26</v>
      </c>
      <c r="B179">
        <v>0.44988462687482589</v>
      </c>
      <c r="C179">
        <v>0.42047820772708522</v>
      </c>
      <c r="D179">
        <v>0.35349301499872993</v>
      </c>
      <c r="H179" s="66" t="s">
        <v>76</v>
      </c>
      <c r="I179">
        <v>0.38337252462524712</v>
      </c>
      <c r="J179">
        <v>0.49010033643665191</v>
      </c>
      <c r="K179">
        <v>0.39965784511911012</v>
      </c>
      <c r="O179" s="66" t="s">
        <v>77</v>
      </c>
      <c r="P179">
        <v>0.31991650450081849</v>
      </c>
      <c r="Q179">
        <v>0.36274901010193672</v>
      </c>
      <c r="W179" s="66" t="s">
        <v>32</v>
      </c>
      <c r="X179">
        <v>0.65282705534992291</v>
      </c>
      <c r="Y179">
        <v>0.70089879959968782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0.12989364323267041</v>
      </c>
      <c r="C184">
        <v>0.46138254432106829</v>
      </c>
      <c r="D184">
        <v>0.1745884341971829</v>
      </c>
      <c r="H184" s="66" t="s">
        <v>70</v>
      </c>
      <c r="I184">
        <v>0.51200744747520588</v>
      </c>
      <c r="J184">
        <v>0.36836362655369342</v>
      </c>
      <c r="K184">
        <v>0.23366773433963811</v>
      </c>
      <c r="O184" s="66" t="s">
        <v>71</v>
      </c>
      <c r="P184">
        <v>0.1030131927540051</v>
      </c>
      <c r="Q184">
        <v>0.36218622344077539</v>
      </c>
      <c r="W184" s="66" t="s">
        <v>18</v>
      </c>
      <c r="X184">
        <v>1.41645829543008E-2</v>
      </c>
      <c r="Y184">
        <v>6.9325311230427622E-2</v>
      </c>
    </row>
    <row r="185" spans="1:25" x14ac:dyDescent="0.25">
      <c r="A185" s="66" t="s">
        <v>20</v>
      </c>
      <c r="B185">
        <v>0.23924564238991461</v>
      </c>
      <c r="C185">
        <v>0.2878548686010855</v>
      </c>
      <c r="D185">
        <v>3.8255197183956077E-2</v>
      </c>
      <c r="H185" s="66" t="s">
        <v>72</v>
      </c>
      <c r="I185">
        <v>0.40026315531771711</v>
      </c>
      <c r="J185">
        <v>0.42251976591929019</v>
      </c>
      <c r="K185">
        <v>9.4239265706208997E-2</v>
      </c>
      <c r="O185" s="66" t="s">
        <v>73</v>
      </c>
      <c r="P185">
        <v>-0.1149724223619279</v>
      </c>
      <c r="Q185">
        <v>0.37850577844347388</v>
      </c>
      <c r="W185" s="66" t="s">
        <v>21</v>
      </c>
      <c r="X185">
        <v>0.22691923164333061</v>
      </c>
      <c r="Y185">
        <v>0.28883449880758488</v>
      </c>
    </row>
    <row r="186" spans="1:25" x14ac:dyDescent="0.25">
      <c r="A186" s="66" t="s">
        <v>23</v>
      </c>
      <c r="B186">
        <v>-0.1231052555080711</v>
      </c>
      <c r="C186">
        <v>0.14874755840996931</v>
      </c>
      <c r="D186">
        <v>2.9060950182565649E-2</v>
      </c>
      <c r="H186" s="66" t="s">
        <v>74</v>
      </c>
      <c r="I186">
        <v>0.33076806021703148</v>
      </c>
      <c r="J186">
        <v>0.40859762028899149</v>
      </c>
      <c r="K186">
        <v>7.2575224503401009E-2</v>
      </c>
      <c r="O186" s="66" t="s">
        <v>75</v>
      </c>
      <c r="P186">
        <v>0.14259882208490121</v>
      </c>
      <c r="Q186">
        <v>0.35417743149511388</v>
      </c>
      <c r="W186" s="66" t="s">
        <v>24</v>
      </c>
      <c r="X186">
        <v>0.5289242789493398</v>
      </c>
      <c r="Y186">
        <v>0.54724239066056568</v>
      </c>
    </row>
    <row r="187" spans="1:25" x14ac:dyDescent="0.25">
      <c r="A187" s="66" t="s">
        <v>26</v>
      </c>
      <c r="B187">
        <v>0.1646417225776145</v>
      </c>
      <c r="C187">
        <v>0.38031737318114101</v>
      </c>
      <c r="D187">
        <v>8.8055522200965783E-2</v>
      </c>
      <c r="H187" s="66" t="s">
        <v>76</v>
      </c>
      <c r="I187">
        <v>0.35064836734522392</v>
      </c>
      <c r="J187">
        <v>0.22014004546562299</v>
      </c>
      <c r="K187">
        <v>4.4305691405967032E-2</v>
      </c>
      <c r="O187" s="66" t="s">
        <v>77</v>
      </c>
      <c r="P187">
        <v>1.715099045564835E-2</v>
      </c>
      <c r="Q187">
        <v>3.4627779584872682E-2</v>
      </c>
      <c r="W187" s="66" t="s">
        <v>27</v>
      </c>
      <c r="X187">
        <v>0.62160814409012821</v>
      </c>
      <c r="Y187">
        <v>0.64607641507348279</v>
      </c>
    </row>
    <row r="188" spans="1:25" x14ac:dyDescent="0.25">
      <c r="W188" s="66" t="s">
        <v>28</v>
      </c>
      <c r="X188">
        <v>-0.35478806946516772</v>
      </c>
      <c r="Y188">
        <v>-0.29415073617915649</v>
      </c>
    </row>
    <row r="189" spans="1:25" x14ac:dyDescent="0.25">
      <c r="W189" s="66" t="s">
        <v>29</v>
      </c>
      <c r="X189">
        <v>0.45260569416317747</v>
      </c>
      <c r="Y189">
        <v>0.44570679538976321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0.62727743301366112</v>
      </c>
      <c r="Y190">
        <v>0.64401839465965705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0.67346471522360252</v>
      </c>
      <c r="Y191">
        <v>0.69919308898696342</v>
      </c>
    </row>
    <row r="192" spans="1:25" x14ac:dyDescent="0.25">
      <c r="A192" s="66" t="s">
        <v>17</v>
      </c>
      <c r="B192">
        <v>7.8737165245176793E-2</v>
      </c>
      <c r="C192">
        <v>-7.2501519260565028E-2</v>
      </c>
      <c r="D192">
        <v>-5.3594105491707997E-2</v>
      </c>
      <c r="H192" s="66" t="s">
        <v>70</v>
      </c>
      <c r="I192">
        <v>-0.1124096098602252</v>
      </c>
      <c r="J192">
        <v>-2.8725901506217549E-2</v>
      </c>
      <c r="K192">
        <v>-3.0312649674085951E-2</v>
      </c>
      <c r="O192" s="66" t="s">
        <v>71</v>
      </c>
      <c r="P192">
        <v>0.1230945803227598</v>
      </c>
      <c r="Q192">
        <v>-4.9859282947579138E-2</v>
      </c>
    </row>
    <row r="193" spans="1:25" x14ac:dyDescent="0.25">
      <c r="A193" s="66" t="s">
        <v>20</v>
      </c>
      <c r="B193">
        <v>-3.5858901018366529E-2</v>
      </c>
      <c r="C193">
        <v>-1.276573048027408E-2</v>
      </c>
      <c r="D193">
        <v>-4.6320964974074952E-2</v>
      </c>
      <c r="H193" s="66" t="s">
        <v>72</v>
      </c>
      <c r="I193">
        <v>-3.3569764179018413E-2</v>
      </c>
      <c r="J193">
        <v>-5.1781803423562853E-2</v>
      </c>
      <c r="K193">
        <v>-6.2722694330186013E-2</v>
      </c>
      <c r="O193" s="66" t="s">
        <v>73</v>
      </c>
      <c r="P193">
        <v>5.4517839810498112E-2</v>
      </c>
      <c r="Q193">
        <v>5.6878870408862948E-2</v>
      </c>
    </row>
    <row r="194" spans="1:25" x14ac:dyDescent="0.25">
      <c r="A194" s="66" t="s">
        <v>23</v>
      </c>
      <c r="B194">
        <v>-0.12035988387983371</v>
      </c>
      <c r="C194">
        <v>2.061779008238962E-2</v>
      </c>
      <c r="D194">
        <v>2.1727097309599382E-2</v>
      </c>
      <c r="H194" s="66" t="s">
        <v>74</v>
      </c>
      <c r="I194">
        <v>-0.18619304838394529</v>
      </c>
      <c r="J194">
        <v>-8.8972970054946698E-2</v>
      </c>
      <c r="K194">
        <v>-9.1597071340401431E-2</v>
      </c>
      <c r="O194" s="66" t="s">
        <v>75</v>
      </c>
      <c r="P194">
        <v>6.4783654563913384E-2</v>
      </c>
      <c r="Q194">
        <v>3.7081022301065379E-2</v>
      </c>
      <c r="W194" s="57" t="s">
        <v>84</v>
      </c>
    </row>
    <row r="195" spans="1:25" x14ac:dyDescent="0.25">
      <c r="A195" s="66" t="s">
        <v>26</v>
      </c>
      <c r="B195">
        <v>0.13169530269920221</v>
      </c>
      <c r="C195">
        <v>-5.012548500013426E-3</v>
      </c>
      <c r="D195">
        <v>4.9245631688468556E-3</v>
      </c>
      <c r="H195" s="66" t="s">
        <v>76</v>
      </c>
      <c r="I195">
        <v>-9.8798253529497143E-2</v>
      </c>
      <c r="J195">
        <v>-1.853345796624737E-2</v>
      </c>
      <c r="K195">
        <v>-4.1290759465286347E-2</v>
      </c>
      <c r="O195" s="66" t="s">
        <v>77</v>
      </c>
      <c r="P195">
        <v>-7.3842811646484402E-2</v>
      </c>
      <c r="Q195">
        <v>-7.5235679407927192E-2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6.6345384048316525E-2</v>
      </c>
      <c r="Y196">
        <v>0.49426270018468987</v>
      </c>
    </row>
    <row r="197" spans="1:25" x14ac:dyDescent="0.25">
      <c r="W197" s="66" t="s">
        <v>21</v>
      </c>
      <c r="X197">
        <v>9.1498989027829034E-2</v>
      </c>
      <c r="Y197">
        <v>0.38771707201830391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7.1786328920777034E-2</v>
      </c>
      <c r="Y198">
        <v>0.48875150919047589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0.1924810977813422</v>
      </c>
      <c r="Y199">
        <v>0.59669585970110572</v>
      </c>
    </row>
    <row r="200" spans="1:25" x14ac:dyDescent="0.25">
      <c r="A200" s="66" t="s">
        <v>17</v>
      </c>
      <c r="B200">
        <v>-4.0572375638794268E-2</v>
      </c>
      <c r="C200">
        <v>-2.4934207614159491E-2</v>
      </c>
      <c r="D200">
        <v>-2.0831264914135748E-2</v>
      </c>
      <c r="H200" s="66" t="s">
        <v>70</v>
      </c>
      <c r="I200">
        <v>-1.034933460943799E-2</v>
      </c>
      <c r="J200">
        <v>-8.6985327224400638E-2</v>
      </c>
      <c r="K200">
        <v>-8.4231967176973843E-2</v>
      </c>
      <c r="O200" s="66" t="s">
        <v>71</v>
      </c>
      <c r="P200">
        <v>2.7751126264759381E-3</v>
      </c>
      <c r="Q200">
        <v>-1.0636930388175019E-2</v>
      </c>
      <c r="W200" s="66" t="s">
        <v>28</v>
      </c>
      <c r="X200">
        <v>7.9974958042095576E-2</v>
      </c>
      <c r="Y200">
        <v>0.59224595674601244</v>
      </c>
    </row>
    <row r="201" spans="1:25" x14ac:dyDescent="0.25">
      <c r="A201" s="66" t="s">
        <v>20</v>
      </c>
      <c r="B201">
        <v>-3.3060786849597561E-3</v>
      </c>
      <c r="C201">
        <v>-1.501177794125153E-2</v>
      </c>
      <c r="D201">
        <v>-4.8723531559640154E-3</v>
      </c>
      <c r="H201" s="66" t="s">
        <v>72</v>
      </c>
      <c r="I201">
        <v>-5.2004953171433069E-2</v>
      </c>
      <c r="J201">
        <v>-5.5052112823150992E-2</v>
      </c>
      <c r="K201">
        <v>-5.1509942157771098E-2</v>
      </c>
      <c r="O201" s="66" t="s">
        <v>73</v>
      </c>
      <c r="P201">
        <v>9.8435727111159232E-3</v>
      </c>
      <c r="Q201">
        <v>-6.4249632592875833E-2</v>
      </c>
      <c r="W201" s="66" t="s">
        <v>29</v>
      </c>
      <c r="X201">
        <v>6.3041674295320163E-2</v>
      </c>
      <c r="Y201">
        <v>0.22991401204470741</v>
      </c>
    </row>
    <row r="202" spans="1:25" x14ac:dyDescent="0.25">
      <c r="A202" s="66" t="s">
        <v>23</v>
      </c>
      <c r="B202">
        <v>-7.6896598199147639E-2</v>
      </c>
      <c r="C202">
        <v>2.967722401841762E-2</v>
      </c>
      <c r="D202">
        <v>2.888271532215839E-2</v>
      </c>
      <c r="H202" s="66" t="s">
        <v>74</v>
      </c>
      <c r="I202">
        <v>-2.9791740854782432E-3</v>
      </c>
      <c r="J202">
        <v>-7.0819075812559636E-3</v>
      </c>
      <c r="K202">
        <v>4.1215140828300854E-3</v>
      </c>
      <c r="O202" s="66" t="s">
        <v>75</v>
      </c>
      <c r="P202">
        <v>2.3435799644760429E-2</v>
      </c>
      <c r="Q202">
        <v>5.0932677431291547E-2</v>
      </c>
      <c r="W202" s="66" t="s">
        <v>31</v>
      </c>
      <c r="X202">
        <v>3.4890933390440908E-2</v>
      </c>
      <c r="Y202">
        <v>0.47969265195116417</v>
      </c>
    </row>
    <row r="203" spans="1:25" x14ac:dyDescent="0.25">
      <c r="A203" s="66" t="s">
        <v>26</v>
      </c>
      <c r="B203">
        <v>-5.5433240882183342E-3</v>
      </c>
      <c r="C203">
        <v>2.92071325147907E-2</v>
      </c>
      <c r="D203">
        <v>3.2569646876214033E-2</v>
      </c>
      <c r="H203" s="66" t="s">
        <v>76</v>
      </c>
      <c r="I203">
        <v>3.8993346339672857E-2</v>
      </c>
      <c r="J203">
        <v>-5.2749165148056443E-2</v>
      </c>
      <c r="K203">
        <v>-4.491089470288484E-2</v>
      </c>
      <c r="O203" s="66" t="s">
        <v>77</v>
      </c>
      <c r="P203">
        <v>-8.1223989248034728E-2</v>
      </c>
      <c r="Q203">
        <v>1.6994863172919511E-2</v>
      </c>
      <c r="W203" s="66" t="s">
        <v>32</v>
      </c>
      <c r="X203">
        <v>0.12706878367530741</v>
      </c>
      <c r="Y203">
        <v>0.58492443255954041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0.30060831673345939</v>
      </c>
      <c r="C208">
        <v>0.14961362719696999</v>
      </c>
      <c r="D208">
        <v>0.1380936151630425</v>
      </c>
      <c r="H208" s="66" t="s">
        <v>70</v>
      </c>
      <c r="I208">
        <v>0.56875778800998555</v>
      </c>
      <c r="J208">
        <v>0.61307011743048412</v>
      </c>
      <c r="K208">
        <v>0.5470466656223284</v>
      </c>
      <c r="O208" s="66" t="s">
        <v>71</v>
      </c>
      <c r="P208">
        <v>0.15037137345103291</v>
      </c>
      <c r="Q208">
        <v>0.3931407181303806</v>
      </c>
      <c r="W208" s="66" t="s">
        <v>18</v>
      </c>
      <c r="X208">
        <v>-5.5948746789877803E-2</v>
      </c>
      <c r="Y208">
        <v>-6.2561754760490459E-2</v>
      </c>
    </row>
    <row r="209" spans="1:25" x14ac:dyDescent="0.25">
      <c r="A209" s="66" t="s">
        <v>20</v>
      </c>
      <c r="B209">
        <v>0.2429273324080993</v>
      </c>
      <c r="C209">
        <v>0.10278934346484871</v>
      </c>
      <c r="D209">
        <v>0.110016916233041</v>
      </c>
      <c r="H209" s="66" t="s">
        <v>72</v>
      </c>
      <c r="I209">
        <v>-5.9323122014263922E-2</v>
      </c>
      <c r="J209">
        <v>0.131594455827926</v>
      </c>
      <c r="K209">
        <v>6.1628451528244282E-2</v>
      </c>
      <c r="O209" s="66" t="s">
        <v>73</v>
      </c>
      <c r="P209">
        <v>-0.10544927122284101</v>
      </c>
      <c r="Q209">
        <v>-0.22877405231478601</v>
      </c>
      <c r="W209" s="66" t="s">
        <v>21</v>
      </c>
      <c r="X209">
        <v>3.0517824792342791E-2</v>
      </c>
      <c r="Y209">
        <v>1.9591144437780369E-2</v>
      </c>
    </row>
    <row r="210" spans="1:25" x14ac:dyDescent="0.25">
      <c r="A210" s="66" t="s">
        <v>23</v>
      </c>
      <c r="B210">
        <v>0.3195839957491996</v>
      </c>
      <c r="C210">
        <v>-7.9161776728424768E-2</v>
      </c>
      <c r="D210">
        <v>-7.6620697525842385E-2</v>
      </c>
      <c r="H210" s="66" t="s">
        <v>74</v>
      </c>
      <c r="I210">
        <v>0.59316582517717953</v>
      </c>
      <c r="J210">
        <v>0.53807029681939933</v>
      </c>
      <c r="K210">
        <v>0.479293915285252</v>
      </c>
      <c r="O210" s="66" t="s">
        <v>75</v>
      </c>
      <c r="P210">
        <v>0.25982947337741419</v>
      </c>
      <c r="Q210">
        <v>0.57759027191970713</v>
      </c>
      <c r="W210" s="66" t="s">
        <v>24</v>
      </c>
      <c r="X210">
        <v>-0.1054199746194095</v>
      </c>
      <c r="Y210">
        <v>-0.12568295665404161</v>
      </c>
    </row>
    <row r="211" spans="1:25" x14ac:dyDescent="0.25">
      <c r="A211" s="66" t="s">
        <v>26</v>
      </c>
      <c r="B211">
        <v>3.9105245347275212E-2</v>
      </c>
      <c r="C211">
        <v>8.9143774457275934E-2</v>
      </c>
      <c r="D211">
        <v>3.9536187289634969E-2</v>
      </c>
      <c r="H211" s="66" t="s">
        <v>76</v>
      </c>
      <c r="I211">
        <v>0.56115945893225205</v>
      </c>
      <c r="J211">
        <v>0.54933558752021239</v>
      </c>
      <c r="K211">
        <v>0.49568392984106691</v>
      </c>
      <c r="O211" s="66" t="s">
        <v>77</v>
      </c>
      <c r="P211">
        <v>0.36443932426695608</v>
      </c>
      <c r="Q211">
        <v>0.49856102471757718</v>
      </c>
      <c r="W211" s="66" t="s">
        <v>27</v>
      </c>
      <c r="X211">
        <v>-6.5267279030299816E-2</v>
      </c>
      <c r="Y211">
        <v>-8.7202554156569786E-2</v>
      </c>
    </row>
    <row r="212" spans="1:25" x14ac:dyDescent="0.25">
      <c r="W212" s="66" t="s">
        <v>28</v>
      </c>
      <c r="X212">
        <v>-2.654683424062676E-2</v>
      </c>
      <c r="Y212">
        <v>-4.4190434138120883E-2</v>
      </c>
    </row>
    <row r="213" spans="1:25" x14ac:dyDescent="0.25">
      <c r="W213" s="66" t="s">
        <v>29</v>
      </c>
      <c r="X213">
        <v>-7.6785658336003093E-2</v>
      </c>
      <c r="Y213">
        <v>-0.112537258133678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-8.4425287410296701E-2</v>
      </c>
      <c r="Y214">
        <v>-6.3197877683559514E-2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0.17142191243613381</v>
      </c>
      <c r="Y215">
        <v>-5.9377690832937972E-2</v>
      </c>
    </row>
    <row r="216" spans="1:25" x14ac:dyDescent="0.25">
      <c r="A216" s="66" t="s">
        <v>17</v>
      </c>
      <c r="B216">
        <v>-3.3037858633131169E-2</v>
      </c>
      <c r="C216">
        <v>-7.2437210684883138E-2</v>
      </c>
      <c r="D216">
        <v>-7.1387925786398673E-2</v>
      </c>
      <c r="H216" s="66" t="s">
        <v>70</v>
      </c>
      <c r="I216">
        <v>-5.5537959662209133E-2</v>
      </c>
      <c r="J216">
        <v>-6.1795470976454721E-2</v>
      </c>
      <c r="K216">
        <v>-6.4708414132618006E-2</v>
      </c>
      <c r="O216" s="66" t="s">
        <v>71</v>
      </c>
      <c r="P216">
        <v>-2.5950132423633969E-2</v>
      </c>
      <c r="Q216">
        <v>-3.881375774758087E-2</v>
      </c>
    </row>
    <row r="217" spans="1:25" x14ac:dyDescent="0.25">
      <c r="A217" s="66" t="s">
        <v>20</v>
      </c>
      <c r="B217">
        <v>1.021426817251047E-2</v>
      </c>
      <c r="C217">
        <v>1.607202210110455E-2</v>
      </c>
      <c r="D217">
        <v>2.1085799107935899E-2</v>
      </c>
      <c r="H217" s="66" t="s">
        <v>72</v>
      </c>
      <c r="I217">
        <v>-8.3320716677974777E-2</v>
      </c>
      <c r="J217">
        <v>-3.6755180241844609E-3</v>
      </c>
      <c r="K217">
        <v>-4.0198194331595057E-3</v>
      </c>
      <c r="O217" s="66" t="s">
        <v>73</v>
      </c>
      <c r="P217">
        <v>-3.8095566748684487E-2</v>
      </c>
      <c r="Q217">
        <v>-1.410491497421801E-2</v>
      </c>
    </row>
    <row r="218" spans="1:25" x14ac:dyDescent="0.25">
      <c r="A218" s="66" t="s">
        <v>23</v>
      </c>
      <c r="B218">
        <v>3.4037164235252972E-2</v>
      </c>
      <c r="C218">
        <v>-3.7981859862030252E-2</v>
      </c>
      <c r="D218">
        <v>-4.2959592031918972E-2</v>
      </c>
      <c r="H218" s="66" t="s">
        <v>74</v>
      </c>
      <c r="I218">
        <v>0.13113653970303021</v>
      </c>
      <c r="J218">
        <v>-0.121690405510177</v>
      </c>
      <c r="K218">
        <v>-0.1221755221245953</v>
      </c>
      <c r="O218" s="66" t="s">
        <v>75</v>
      </c>
      <c r="P218">
        <v>-3.7262589581702837E-2</v>
      </c>
      <c r="Q218">
        <v>-5.1295855043493509E-2</v>
      </c>
      <c r="W218" s="57" t="s">
        <v>89</v>
      </c>
    </row>
    <row r="219" spans="1:25" x14ac:dyDescent="0.25">
      <c r="A219" s="66" t="s">
        <v>26</v>
      </c>
      <c r="B219">
        <v>-8.3612696246305268E-2</v>
      </c>
      <c r="C219">
        <v>6.4374648064946541E-2</v>
      </c>
      <c r="D219">
        <v>6.5976637302680108E-2</v>
      </c>
      <c r="H219" s="66" t="s">
        <v>76</v>
      </c>
      <c r="I219">
        <v>-1.109739698784896E-2</v>
      </c>
      <c r="J219">
        <v>1.383117928086627E-2</v>
      </c>
      <c r="K219">
        <v>1.172661333099991E-2</v>
      </c>
      <c r="O219" s="66" t="s">
        <v>77</v>
      </c>
      <c r="P219">
        <v>0.1533738222196861</v>
      </c>
      <c r="Q219">
        <v>0.1390318934430948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1.327351903646634E-2</v>
      </c>
      <c r="Y220">
        <v>-8.3475851409911244E-3</v>
      </c>
    </row>
    <row r="221" spans="1:25" x14ac:dyDescent="0.25">
      <c r="W221" s="66" t="s">
        <v>21</v>
      </c>
      <c r="X221">
        <v>6.9783682413253043E-2</v>
      </c>
      <c r="Y221">
        <v>3.4623296494407381E-2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-3.1313366146517363E-2</v>
      </c>
      <c r="Y222">
        <v>2.6933567603351249E-2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-1.872536524828949E-2</v>
      </c>
      <c r="Y223">
        <v>1.5375001089205099E-2</v>
      </c>
    </row>
    <row r="224" spans="1:25" x14ac:dyDescent="0.25">
      <c r="A224" s="66" t="s">
        <v>17</v>
      </c>
      <c r="B224">
        <v>0.11110410268525769</v>
      </c>
      <c r="C224">
        <v>0.124895055148611</v>
      </c>
      <c r="D224">
        <v>0.2898147842953126</v>
      </c>
      <c r="H224" s="66" t="s">
        <v>70</v>
      </c>
      <c r="I224">
        <v>0.22968433070251201</v>
      </c>
      <c r="J224">
        <v>0.200654366047334</v>
      </c>
      <c r="K224">
        <v>0.1021457344248322</v>
      </c>
      <c r="O224" s="66" t="s">
        <v>71</v>
      </c>
      <c r="P224">
        <v>0.29468945621603249</v>
      </c>
      <c r="Q224">
        <v>0.29883793967639821</v>
      </c>
      <c r="W224" s="66" t="s">
        <v>28</v>
      </c>
      <c r="X224">
        <v>-7.1231213629798272E-3</v>
      </c>
      <c r="Y224">
        <v>-2.3880944016807921E-2</v>
      </c>
    </row>
    <row r="225" spans="1:25" x14ac:dyDescent="0.25">
      <c r="A225" s="66" t="s">
        <v>20</v>
      </c>
      <c r="B225">
        <v>0.35965052919486479</v>
      </c>
      <c r="C225">
        <v>0.14486109714877629</v>
      </c>
      <c r="D225">
        <v>9.175544601341025E-2</v>
      </c>
      <c r="H225" s="66" t="s">
        <v>72</v>
      </c>
      <c r="I225">
        <v>0.21278090283995099</v>
      </c>
      <c r="J225">
        <v>0.21528511262138281</v>
      </c>
      <c r="K225">
        <v>0.20504988385483261</v>
      </c>
      <c r="O225" s="66" t="s">
        <v>73</v>
      </c>
      <c r="P225">
        <v>0.1909510328300584</v>
      </c>
      <c r="Q225">
        <v>0.30271906572604351</v>
      </c>
      <c r="W225" s="66" t="s">
        <v>29</v>
      </c>
      <c r="X225">
        <v>4.5765810033677162E-2</v>
      </c>
      <c r="Y225">
        <v>1.113860171082358E-2</v>
      </c>
    </row>
    <row r="226" spans="1:25" x14ac:dyDescent="0.25">
      <c r="A226" s="66" t="s">
        <v>23</v>
      </c>
      <c r="B226">
        <v>0.1780820248043839</v>
      </c>
      <c r="C226">
        <v>0.13893802719644649</v>
      </c>
      <c r="D226">
        <v>8.7128597255502524E-2</v>
      </c>
      <c r="H226" s="66" t="s">
        <v>74</v>
      </c>
      <c r="I226">
        <v>-3.9290626596352657E-2</v>
      </c>
      <c r="J226">
        <v>9.1509941040890316E-2</v>
      </c>
      <c r="K226">
        <v>6.1256137043377998E-2</v>
      </c>
      <c r="O226" s="66" t="s">
        <v>75</v>
      </c>
      <c r="P226">
        <v>0.28732625949277701</v>
      </c>
      <c r="Q226">
        <v>0.32166120995258718</v>
      </c>
      <c r="W226" s="66" t="s">
        <v>31</v>
      </c>
      <c r="X226">
        <v>4.2305923167108912E-2</v>
      </c>
      <c r="Y226">
        <v>6.0635381652282307E-2</v>
      </c>
    </row>
    <row r="227" spans="1:25" x14ac:dyDescent="0.25">
      <c r="A227" s="66" t="s">
        <v>26</v>
      </c>
      <c r="B227">
        <v>0.2003850807284783</v>
      </c>
      <c r="C227">
        <v>7.445662688755951E-2</v>
      </c>
      <c r="D227">
        <v>4.1990779967021108E-2</v>
      </c>
      <c r="H227" s="66" t="s">
        <v>76</v>
      </c>
      <c r="I227">
        <v>0.17059116839106031</v>
      </c>
      <c r="J227">
        <v>0.1542903961130041</v>
      </c>
      <c r="K227">
        <v>8.7509590898332629E-2</v>
      </c>
      <c r="O227" s="66" t="s">
        <v>77</v>
      </c>
      <c r="P227">
        <v>0.13448164659600309</v>
      </c>
      <c r="Q227">
        <v>6.0851811590111549E-2</v>
      </c>
      <c r="W227" s="66" t="s">
        <v>32</v>
      </c>
      <c r="X227">
        <v>-1.362509297799162E-2</v>
      </c>
      <c r="Y227">
        <v>3.8593678360687417E-2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0.13082941512710319</v>
      </c>
      <c r="Y232">
        <v>0.19413996351458751</v>
      </c>
    </row>
    <row r="233" spans="1:25" x14ac:dyDescent="0.25">
      <c r="W233" s="66" t="s">
        <v>21</v>
      </c>
      <c r="X233">
        <v>0.1870665743458772</v>
      </c>
      <c r="Y233">
        <v>0.16946937636390499</v>
      </c>
    </row>
    <row r="234" spans="1:25" x14ac:dyDescent="0.25">
      <c r="W234" s="66" t="s">
        <v>24</v>
      </c>
      <c r="X234">
        <v>0.41107055002117321</v>
      </c>
      <c r="Y234">
        <v>0.5680378342996365</v>
      </c>
    </row>
    <row r="235" spans="1:25" x14ac:dyDescent="0.25">
      <c r="W235" s="66" t="s">
        <v>27</v>
      </c>
      <c r="X235">
        <v>0.31997260745423339</v>
      </c>
      <c r="Y235">
        <v>0.56503709144384484</v>
      </c>
    </row>
    <row r="236" spans="1:25" x14ac:dyDescent="0.25">
      <c r="W236" s="66" t="s">
        <v>28</v>
      </c>
      <c r="X236">
        <v>0.34902241922656663</v>
      </c>
      <c r="Y236">
        <v>0.51173620756613258</v>
      </c>
    </row>
    <row r="237" spans="1:25" x14ac:dyDescent="0.25">
      <c r="W237" s="66" t="s">
        <v>29</v>
      </c>
      <c r="X237">
        <v>0.253472972005157</v>
      </c>
      <c r="Y237">
        <v>0.34979186750442282</v>
      </c>
    </row>
    <row r="238" spans="1:25" x14ac:dyDescent="0.25">
      <c r="W238" s="66" t="s">
        <v>31</v>
      </c>
      <c r="X238">
        <v>0.2933607475130583</v>
      </c>
      <c r="Y238">
        <v>0.55712471835190114</v>
      </c>
    </row>
    <row r="239" spans="1:25" x14ac:dyDescent="0.25">
      <c r="W239" s="66" t="s">
        <v>32</v>
      </c>
      <c r="X239">
        <v>0.16967865170938759</v>
      </c>
      <c r="Y239">
        <v>0.42762889789500669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-1.46793203268804E-2</v>
      </c>
      <c r="Y244">
        <v>-2.221005466161315E-2</v>
      </c>
    </row>
    <row r="245" spans="1:25" x14ac:dyDescent="0.25">
      <c r="W245" s="66" t="s">
        <v>21</v>
      </c>
      <c r="X245">
        <v>-8.8424907625895607E-3</v>
      </c>
      <c r="Y245">
        <v>-1.8931728894047709E-2</v>
      </c>
    </row>
    <row r="246" spans="1:25" x14ac:dyDescent="0.25">
      <c r="W246" s="66" t="s">
        <v>24</v>
      </c>
      <c r="X246">
        <v>0.11289846066629031</v>
      </c>
      <c r="Y246">
        <v>0.10225318100194219</v>
      </c>
    </row>
    <row r="247" spans="1:25" x14ac:dyDescent="0.25">
      <c r="W247" s="66" t="s">
        <v>27</v>
      </c>
      <c r="X247">
        <v>-2.8728639588802309E-2</v>
      </c>
      <c r="Y247">
        <v>-3.6042045145700648E-2</v>
      </c>
    </row>
    <row r="248" spans="1:25" x14ac:dyDescent="0.25">
      <c r="W248" s="66" t="s">
        <v>28</v>
      </c>
      <c r="X248">
        <v>-4.3977985417670999E-2</v>
      </c>
      <c r="Y248">
        <v>-3.7309563182452543E-2</v>
      </c>
    </row>
    <row r="249" spans="1:25" x14ac:dyDescent="0.25">
      <c r="W249" s="66" t="s">
        <v>29</v>
      </c>
      <c r="X249">
        <v>-2.7760223045909561E-2</v>
      </c>
      <c r="Y249">
        <v>-2.5248504563100928E-2</v>
      </c>
    </row>
    <row r="250" spans="1:25" x14ac:dyDescent="0.25">
      <c r="W250" s="66" t="s">
        <v>31</v>
      </c>
      <c r="X250">
        <v>0.1117109460896199</v>
      </c>
      <c r="Y250">
        <v>0.1146241599418294</v>
      </c>
    </row>
    <row r="251" spans="1:25" x14ac:dyDescent="0.25">
      <c r="W251" s="66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0.32011350955036211</v>
      </c>
      <c r="Y256">
        <v>0.29129261123878619</v>
      </c>
    </row>
    <row r="257" spans="1:25" x14ac:dyDescent="0.25">
      <c r="W257" s="66" t="s">
        <v>21</v>
      </c>
      <c r="X257">
        <v>0.34099223544435731</v>
      </c>
      <c r="Y257">
        <v>0.34806205386144812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0.29930493608096032</v>
      </c>
      <c r="Y258">
        <v>0.18892678926559259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0.36810871462200723</v>
      </c>
      <c r="Y259">
        <v>0.34584431102245861</v>
      </c>
    </row>
    <row r="260" spans="1:25" x14ac:dyDescent="0.25">
      <c r="A260" s="67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67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66" t="s">
        <v>28</v>
      </c>
      <c r="X260">
        <v>0.30683217580573519</v>
      </c>
      <c r="Y260">
        <v>0.36142361021611619</v>
      </c>
    </row>
    <row r="261" spans="1:25" x14ac:dyDescent="0.25">
      <c r="A261" s="67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67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66" t="s">
        <v>29</v>
      </c>
      <c r="X261">
        <v>0.34483656968464382</v>
      </c>
      <c r="Y261">
        <v>0.2213437482181925</v>
      </c>
    </row>
    <row r="262" spans="1:25" x14ac:dyDescent="0.25">
      <c r="A262" s="67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66" t="s">
        <v>31</v>
      </c>
      <c r="X262">
        <v>0.39904236469676713</v>
      </c>
      <c r="Y262">
        <v>0.36072244140777049</v>
      </c>
    </row>
    <row r="263" spans="1:25" x14ac:dyDescent="0.25">
      <c r="A263" s="67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66" t="s">
        <v>32</v>
      </c>
      <c r="X263">
        <v>0.38501587306624319</v>
      </c>
      <c r="Y263">
        <v>0.34906544381302163</v>
      </c>
    </row>
    <row r="264" spans="1:25" x14ac:dyDescent="0.25">
      <c r="A264" s="67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67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67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67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67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67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67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67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67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67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67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67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67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67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67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67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67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67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67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67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67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67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67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67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67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67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67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67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67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67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67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67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67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67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67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67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67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67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67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67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67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67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67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67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67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67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67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67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67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67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67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67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67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67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67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67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67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67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67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67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67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67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67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67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67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67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67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2197.4776350460702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68" t="s">
        <v>133</v>
      </c>
      <c r="H410">
        <v>260.80164136775608</v>
      </c>
      <c r="L410" s="69" t="s">
        <v>133</v>
      </c>
      <c r="M410">
        <v>0.64126828606034492</v>
      </c>
      <c r="N410">
        <v>0.92290915232196657</v>
      </c>
      <c r="O410">
        <v>0.75418061412729009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68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68" t="s">
        <v>134</v>
      </c>
      <c r="H411">
        <v>151.39048478969559</v>
      </c>
      <c r="L411" s="69" t="s">
        <v>134</v>
      </c>
      <c r="M411">
        <v>0.65948559042428101</v>
      </c>
      <c r="N411">
        <v>0.90870391825197427</v>
      </c>
      <c r="O411">
        <v>0.82602184016560487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68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68" t="s">
        <v>135</v>
      </c>
      <c r="H412">
        <v>87.384444604327456</v>
      </c>
      <c r="L412" s="69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68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68" t="s">
        <v>136</v>
      </c>
      <c r="H413">
        <v>120.11142054979059</v>
      </c>
      <c r="L413" s="69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0.64286666044078955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68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68" t="s">
        <v>137</v>
      </c>
      <c r="H414">
        <v>63.224927606982121</v>
      </c>
      <c r="L414" s="69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68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68" t="s">
        <v>138</v>
      </c>
      <c r="H415">
        <v>100.28033138654339</v>
      </c>
      <c r="L415" s="69" t="s">
        <v>138</v>
      </c>
      <c r="M415">
        <v>0.66492399372674993</v>
      </c>
      <c r="N415">
        <v>0.85437806660466298</v>
      </c>
      <c r="O415">
        <v>0.71613930504966683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68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68" t="s">
        <v>139</v>
      </c>
      <c r="H416">
        <v>105.2544316840975</v>
      </c>
      <c r="L416" s="69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68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68" t="s">
        <v>140</v>
      </c>
      <c r="H417">
        <v>145.88560386359501</v>
      </c>
      <c r="L417" s="69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68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68" t="s">
        <v>141</v>
      </c>
      <c r="H418">
        <v>52.033154588216583</v>
      </c>
      <c r="L418" s="69" t="s">
        <v>141</v>
      </c>
      <c r="M418">
        <v>0.71749319195829586</v>
      </c>
      <c r="N418">
        <v>0.93553628846261749</v>
      </c>
      <c r="O418">
        <v>0.90911839284620533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68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68" t="s">
        <v>142</v>
      </c>
      <c r="H419">
        <v>100.6146767525422</v>
      </c>
      <c r="L419" s="69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68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68" t="s">
        <v>143</v>
      </c>
      <c r="H420">
        <v>93.521294685508082</v>
      </c>
      <c r="L420" s="69" t="s">
        <v>143</v>
      </c>
      <c r="M420">
        <v>0.69884353902749308</v>
      </c>
      <c r="N420">
        <v>0.84566814399317169</v>
      </c>
      <c r="O420">
        <v>0.76527514713385125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68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52.781545876552642</v>
      </c>
      <c r="L432" s="69" t="s">
        <v>146</v>
      </c>
      <c r="M432">
        <v>0.78756175169313947</v>
      </c>
      <c r="N432">
        <v>0.8751500555386611</v>
      </c>
      <c r="O432">
        <v>0.48063411741262713</v>
      </c>
      <c r="P432">
        <v>0.50032019962488317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68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68" t="s">
        <v>133</v>
      </c>
      <c r="H433">
        <v>17.131202721178809</v>
      </c>
      <c r="L433" s="69" t="s">
        <v>147</v>
      </c>
      <c r="M433">
        <v>0.79578522236447324</v>
      </c>
      <c r="N433">
        <v>0.8486620887313161</v>
      </c>
      <c r="O433">
        <v>0.4516882882208797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68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68" t="s">
        <v>134</v>
      </c>
      <c r="H434">
        <v>23.026664577390189</v>
      </c>
      <c r="L434" s="69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68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68" t="s">
        <v>135</v>
      </c>
      <c r="H435">
        <v>12.211094190388319</v>
      </c>
      <c r="L435" s="69" t="s">
        <v>149</v>
      </c>
      <c r="M435">
        <v>0.99910163346766612</v>
      </c>
      <c r="N435">
        <v>0.98604262962296041</v>
      </c>
      <c r="O435">
        <v>1</v>
      </c>
      <c r="P435">
        <v>0.98880524415049331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68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68" t="s">
        <v>136</v>
      </c>
      <c r="H436">
        <v>13.46290634601977</v>
      </c>
      <c r="L436" s="69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68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68" t="s">
        <v>137</v>
      </c>
      <c r="H437">
        <v>25.478420093674799</v>
      </c>
      <c r="L437" s="69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0.52541567050541982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68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68" t="s">
        <v>138</v>
      </c>
      <c r="H438">
        <v>15.163146576078679</v>
      </c>
      <c r="L438" s="69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0.53029769803318605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68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68" t="s">
        <v>139</v>
      </c>
      <c r="H439">
        <v>32.46426503147449</v>
      </c>
    </row>
    <row r="440" spans="1:20" x14ac:dyDescent="0.25">
      <c r="A440" s="68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68" t="s">
        <v>140</v>
      </c>
      <c r="H440">
        <v>10.95628245166237</v>
      </c>
    </row>
    <row r="441" spans="1:20" x14ac:dyDescent="0.25">
      <c r="A441" s="68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68" t="s">
        <v>141</v>
      </c>
      <c r="H441">
        <v>7.261463786748072</v>
      </c>
    </row>
    <row r="442" spans="1:20" x14ac:dyDescent="0.25">
      <c r="A442" s="68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68" t="s">
        <v>142</v>
      </c>
      <c r="H442">
        <v>17.356214147897521</v>
      </c>
    </row>
    <row r="443" spans="1:20" x14ac:dyDescent="0.25">
      <c r="A443" s="68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68" t="s">
        <v>143</v>
      </c>
      <c r="H443">
        <v>7.7923972234297674</v>
      </c>
    </row>
    <row r="444" spans="1:20" x14ac:dyDescent="0.25">
      <c r="A444" s="68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24.943993099015689</v>
      </c>
      <c r="L455" s="69" t="s">
        <v>146</v>
      </c>
      <c r="M455">
        <v>0.89930952258248631</v>
      </c>
      <c r="N455">
        <v>0.84179454459234537</v>
      </c>
      <c r="O455">
        <v>0.74764154870188126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68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68" t="s">
        <v>147</v>
      </c>
      <c r="H456">
        <v>12.73396623684717</v>
      </c>
      <c r="L456" s="69" t="s">
        <v>147</v>
      </c>
      <c r="M456">
        <v>0.97415130240427572</v>
      </c>
      <c r="N456">
        <v>0.91388261075193278</v>
      </c>
      <c r="O456">
        <v>0.99999999999999989</v>
      </c>
      <c r="P456">
        <v>1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68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68" t="s">
        <v>148</v>
      </c>
      <c r="H457">
        <v>5.0330905832758122</v>
      </c>
      <c r="L457" s="69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68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68" t="s">
        <v>149</v>
      </c>
      <c r="H458">
        <v>81.59966869866733</v>
      </c>
      <c r="L458" s="69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0.47648742672614808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68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68" t="s">
        <v>150</v>
      </c>
      <c r="H459">
        <v>680.17884555106161</v>
      </c>
      <c r="L459" s="69" t="s">
        <v>150</v>
      </c>
      <c r="M459">
        <v>1</v>
      </c>
      <c r="N459">
        <v>1</v>
      </c>
      <c r="O459">
        <v>0.9268751719070113</v>
      </c>
      <c r="P459">
        <v>0.58781050793043077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68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68" t="s">
        <v>151</v>
      </c>
      <c r="H460">
        <v>323.42646850659253</v>
      </c>
    </row>
    <row r="461" spans="1:20" x14ac:dyDescent="0.25">
      <c r="A461" s="68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68" t="s">
        <v>187</v>
      </c>
      <c r="H461">
        <v>39.996326567570563</v>
      </c>
    </row>
    <row r="462" spans="1:20" x14ac:dyDescent="0.25">
      <c r="A462" s="68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18.12618977918433</v>
      </c>
      <c r="L478" s="69" t="s">
        <v>132</v>
      </c>
      <c r="M478">
        <v>0.59669003102661655</v>
      </c>
      <c r="N478">
        <v>0.4194762915275963</v>
      </c>
      <c r="O478">
        <v>0.47457156266676542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68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68" t="s">
        <v>147</v>
      </c>
      <c r="H479">
        <v>308.46681026847352</v>
      </c>
      <c r="L479" s="69" t="s">
        <v>133</v>
      </c>
      <c r="M479">
        <v>1</v>
      </c>
      <c r="N479">
        <v>0.84143181773267317</v>
      </c>
      <c r="O479">
        <v>1</v>
      </c>
      <c r="P479">
        <v>0.71682917225077936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68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68" t="s">
        <v>148</v>
      </c>
      <c r="H480">
        <v>329.81038503865892</v>
      </c>
      <c r="L480" s="69" t="s">
        <v>134</v>
      </c>
      <c r="M480">
        <v>0.86590767894641696</v>
      </c>
      <c r="N480">
        <v>1</v>
      </c>
      <c r="O480">
        <v>0.60189773296910498</v>
      </c>
      <c r="P480">
        <v>0.92040829472127172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68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68" t="s">
        <v>149</v>
      </c>
      <c r="H481">
        <v>98.126833798846221</v>
      </c>
      <c r="L481" s="69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68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68" t="s">
        <v>150</v>
      </c>
      <c r="H482">
        <v>16.519985115017679</v>
      </c>
      <c r="L482" s="69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68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69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1089.3442690681079</v>
      </c>
      <c r="L501" s="69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68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68" t="s">
        <v>133</v>
      </c>
      <c r="H502">
        <v>6126.5011263064043</v>
      </c>
      <c r="L502" s="69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68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68" t="s">
        <v>134</v>
      </c>
      <c r="H503">
        <v>3609.029090692517</v>
      </c>
      <c r="L503" s="69" t="s">
        <v>134</v>
      </c>
      <c r="M503">
        <v>0.97657493823534536</v>
      </c>
      <c r="N503">
        <v>0.99475053904924671</v>
      </c>
      <c r="O503">
        <v>0.64217028229538453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68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68" t="s">
        <v>135</v>
      </c>
      <c r="H504">
        <v>1093.183906903321</v>
      </c>
      <c r="L504" s="69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0.7064028975994896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68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68" t="s">
        <v>136</v>
      </c>
      <c r="H505">
        <v>857.69133871212205</v>
      </c>
      <c r="L505" s="69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68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68" t="s">
        <v>137</v>
      </c>
      <c r="H506">
        <v>391.56580612121479</v>
      </c>
      <c r="L506" s="69" t="s">
        <v>137</v>
      </c>
      <c r="M506">
        <v>0.95750052101251026</v>
      </c>
      <c r="N506">
        <v>0.87915156760444368</v>
      </c>
      <c r="O506">
        <v>0.62122791208453654</v>
      </c>
      <c r="P506">
        <v>0.53571859000993161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68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69" t="s">
        <v>138</v>
      </c>
      <c r="M507">
        <v>0.93158100876876571</v>
      </c>
      <c r="N507">
        <v>0.95601990427088146</v>
      </c>
      <c r="O507">
        <v>0.65664936533929108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69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69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69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69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0.66079359323369902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69" t="s">
        <v>143</v>
      </c>
      <c r="M512">
        <v>0.99999999999999989</v>
      </c>
      <c r="N512">
        <v>0.9322952356849401</v>
      </c>
      <c r="O512">
        <v>0.77283688818488439</v>
      </c>
      <c r="P512">
        <v>0.66575049138180897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14.52483102986656</v>
      </c>
      <c r="L524" s="69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0.91461187740131555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68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68" t="s">
        <v>133</v>
      </c>
      <c r="H525">
        <v>34.371009737039827</v>
      </c>
      <c r="L525" s="69" t="s">
        <v>133</v>
      </c>
      <c r="M525">
        <v>0.8693663781207136</v>
      </c>
      <c r="N525">
        <v>0.97753584654559111</v>
      </c>
      <c r="O525">
        <v>0.79464706448066114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68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68" t="s">
        <v>134</v>
      </c>
      <c r="H526">
        <v>48.555569885606822</v>
      </c>
      <c r="L526" s="69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68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68" t="s">
        <v>135</v>
      </c>
      <c r="H527">
        <v>15.75494575706459</v>
      </c>
      <c r="L527" s="69" t="s">
        <v>135</v>
      </c>
      <c r="M527">
        <v>1</v>
      </c>
      <c r="N527">
        <v>0.993316455859102</v>
      </c>
      <c r="O527">
        <v>0.88483218683674592</v>
      </c>
      <c r="P527">
        <v>1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68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68" t="s">
        <v>136</v>
      </c>
      <c r="H528">
        <v>37.451087791960568</v>
      </c>
      <c r="L528" s="69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0.91239244966318578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68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68" t="s">
        <v>137</v>
      </c>
      <c r="H529">
        <v>67.164521002118704</v>
      </c>
      <c r="L529" s="69" t="s">
        <v>137</v>
      </c>
      <c r="M529">
        <v>0.92517289593814123</v>
      </c>
      <c r="N529">
        <v>0.87700189529353112</v>
      </c>
      <c r="O529">
        <v>0.90134069696445351</v>
      </c>
      <c r="P529">
        <v>0.85814812055778567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68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68" t="s">
        <v>138</v>
      </c>
      <c r="H530">
        <v>29.936534653013432</v>
      </c>
      <c r="L530" s="69" t="s">
        <v>138</v>
      </c>
      <c r="M530">
        <v>0.84085798077728269</v>
      </c>
      <c r="N530">
        <v>0.92651771957829587</v>
      </c>
      <c r="O530">
        <v>0.94858472836696006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68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68" t="s">
        <v>139</v>
      </c>
      <c r="H531">
        <v>16.953960350331538</v>
      </c>
      <c r="L531" s="69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68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68" t="s">
        <v>140</v>
      </c>
      <c r="H532">
        <v>8.6142253949830661</v>
      </c>
      <c r="L532" s="69" t="s">
        <v>140</v>
      </c>
      <c r="M532">
        <v>0.84981723193142578</v>
      </c>
      <c r="N532">
        <v>0.9604562441769795</v>
      </c>
      <c r="O532">
        <v>0.91938841577616903</v>
      </c>
      <c r="P532">
        <v>0.94309961582475887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68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68" t="s">
        <v>141</v>
      </c>
      <c r="H533">
        <v>13.633768019102369</v>
      </c>
      <c r="L533" s="69" t="s">
        <v>141</v>
      </c>
      <c r="M533">
        <v>0.84672197431334562</v>
      </c>
      <c r="N533">
        <v>0.88529443936482355</v>
      </c>
      <c r="O533">
        <v>0.82819931643561084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68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68" t="s">
        <v>142</v>
      </c>
      <c r="H534">
        <v>8.596403437473441</v>
      </c>
      <c r="L534" s="69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68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68" t="s">
        <v>143</v>
      </c>
      <c r="H535">
        <v>16.778223614623681</v>
      </c>
      <c r="L535" s="69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68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1426.6083683605989</v>
      </c>
      <c r="L547" s="69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0.58282207928613305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68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68" t="s">
        <v>133</v>
      </c>
      <c r="H548">
        <v>701.17997714937496</v>
      </c>
      <c r="L548" s="69" t="s">
        <v>147</v>
      </c>
      <c r="M548">
        <v>0.81548212507349305</v>
      </c>
      <c r="N548">
        <v>0.63896438155146829</v>
      </c>
      <c r="O548">
        <v>0.6477452322669488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68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68" t="s">
        <v>134</v>
      </c>
      <c r="H549">
        <v>548.47591282298072</v>
      </c>
      <c r="L549" s="69" t="s">
        <v>148</v>
      </c>
      <c r="M549">
        <v>0.99509111865925315</v>
      </c>
      <c r="N549">
        <v>1</v>
      </c>
      <c r="O549">
        <v>1</v>
      </c>
      <c r="P549">
        <v>1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68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68" t="s">
        <v>135</v>
      </c>
      <c r="H550">
        <v>658.95907985608505</v>
      </c>
      <c r="L550" s="69" t="s">
        <v>149</v>
      </c>
      <c r="M550">
        <v>0.98685128753387441</v>
      </c>
      <c r="N550">
        <v>0.99022845482167399</v>
      </c>
      <c r="O550">
        <v>0.99187157048101371</v>
      </c>
      <c r="P550">
        <v>0.90195281769040736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68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68" t="s">
        <v>136</v>
      </c>
      <c r="H551">
        <v>200.6096887907577</v>
      </c>
      <c r="L551" s="69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0.55485269976101126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68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68" t="s">
        <v>137</v>
      </c>
      <c r="H552">
        <v>3264.1145004285509</v>
      </c>
      <c r="L552" s="69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0.5903796850640024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68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68" t="s">
        <v>138</v>
      </c>
      <c r="H553">
        <v>4912.5731089266519</v>
      </c>
      <c r="L553" s="69" t="s">
        <v>187</v>
      </c>
      <c r="M553">
        <v>1</v>
      </c>
      <c r="N553">
        <v>0.75316793216626388</v>
      </c>
      <c r="O553">
        <v>0.60038787329462429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68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68" t="s">
        <v>139</v>
      </c>
      <c r="H554">
        <v>5343.5079217819648</v>
      </c>
    </row>
    <row r="555" spans="1:20" x14ac:dyDescent="0.25">
      <c r="A555" s="68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68" t="s">
        <v>140</v>
      </c>
      <c r="H555">
        <v>3249.4423494142829</v>
      </c>
    </row>
    <row r="556" spans="1:20" x14ac:dyDescent="0.25">
      <c r="A556" s="68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68" t="s">
        <v>141</v>
      </c>
      <c r="H556">
        <v>1413.200339180831</v>
      </c>
    </row>
    <row r="557" spans="1:20" x14ac:dyDescent="0.25">
      <c r="A557" s="68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68" t="s">
        <v>142</v>
      </c>
      <c r="H557">
        <v>3374.8725847459568</v>
      </c>
    </row>
    <row r="558" spans="1:20" x14ac:dyDescent="0.25">
      <c r="A558" s="68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68" t="s">
        <v>143</v>
      </c>
      <c r="H558">
        <v>5773.7133342595844</v>
      </c>
    </row>
    <row r="559" spans="1:20" x14ac:dyDescent="0.25">
      <c r="A559" s="68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331.33346669212898</v>
      </c>
      <c r="L570" s="69" t="s">
        <v>132</v>
      </c>
      <c r="M570">
        <v>1</v>
      </c>
      <c r="N570">
        <v>0.89943513105617912</v>
      </c>
      <c r="O570">
        <v>0.89761608166884288</v>
      </c>
      <c r="P570">
        <v>0.83888288731573479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68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68" t="s">
        <v>133</v>
      </c>
      <c r="H571">
        <v>79.855397580427621</v>
      </c>
      <c r="L571" s="69" t="s">
        <v>133</v>
      </c>
      <c r="M571">
        <v>0.97191342672469616</v>
      </c>
      <c r="N571">
        <v>1</v>
      </c>
      <c r="O571">
        <v>0.89153108505084611</v>
      </c>
      <c r="P571">
        <v>0.83146117004737274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68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68" t="s">
        <v>134</v>
      </c>
      <c r="H572">
        <v>68.43582847599761</v>
      </c>
      <c r="L572" s="69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68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68" t="s">
        <v>135</v>
      </c>
      <c r="H573">
        <v>86.045963980553125</v>
      </c>
      <c r="L573" s="69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0.81024481637847734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68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68" t="s">
        <v>136</v>
      </c>
      <c r="H574">
        <v>61.821461105551151</v>
      </c>
      <c r="L574" s="69" t="s">
        <v>136</v>
      </c>
      <c r="M574">
        <v>0.92999633546108595</v>
      </c>
      <c r="N574">
        <v>0.82482737662946537</v>
      </c>
      <c r="O574">
        <v>1</v>
      </c>
      <c r="P574">
        <v>0.88105813279130607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68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68" t="s">
        <v>137</v>
      </c>
      <c r="H575">
        <v>36.421236403324102</v>
      </c>
      <c r="L575" s="69" t="s">
        <v>137</v>
      </c>
      <c r="M575">
        <v>0.84300561832915499</v>
      </c>
      <c r="N575">
        <v>0.80867684794930172</v>
      </c>
      <c r="O575">
        <v>0.94458501649234072</v>
      </c>
      <c r="P575">
        <v>0.85763086670171107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68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68" t="s">
        <v>138</v>
      </c>
      <c r="H576">
        <v>196.6692736244392</v>
      </c>
      <c r="L576" s="69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68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68" t="s">
        <v>139</v>
      </c>
      <c r="H577">
        <v>123.1151268780683</v>
      </c>
      <c r="L577" s="69" t="s">
        <v>139</v>
      </c>
      <c r="M577">
        <v>0.91329254200194476</v>
      </c>
      <c r="N577">
        <v>0.81762164330298814</v>
      </c>
      <c r="O577">
        <v>0.91768074875007521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68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68" t="s">
        <v>140</v>
      </c>
      <c r="H578">
        <v>50.976132293161562</v>
      </c>
      <c r="L578" s="69" t="s">
        <v>140</v>
      </c>
      <c r="M578">
        <v>0.8842555279389579</v>
      </c>
      <c r="N578">
        <v>0.86199206549921925</v>
      </c>
      <c r="O578">
        <v>0.94728107704765396</v>
      </c>
      <c r="P578">
        <v>0.94480412931005653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68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68" t="s">
        <v>141</v>
      </c>
      <c r="H579">
        <v>70.308021254874205</v>
      </c>
      <c r="L579" s="69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0.81633842110562493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68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68" t="s">
        <v>142</v>
      </c>
      <c r="H580">
        <v>99.438989331076243</v>
      </c>
      <c r="L580" s="69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0.82763477582811806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68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68" t="s">
        <v>143</v>
      </c>
      <c r="H581">
        <v>130.3766183345702</v>
      </c>
      <c r="L581" s="69" t="s">
        <v>143</v>
      </c>
      <c r="M581">
        <v>0.98243110312186188</v>
      </c>
      <c r="N581">
        <v>0.86226199176321383</v>
      </c>
      <c r="O581">
        <v>0.90679822234826268</v>
      </c>
      <c r="P581">
        <v>0.89908199943470291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68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3.1807183720538039</v>
      </c>
      <c r="L593" s="69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68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68" t="s">
        <v>147</v>
      </c>
      <c r="H594">
        <v>2.403009113166358</v>
      </c>
      <c r="L594" s="69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68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68" t="s">
        <v>148</v>
      </c>
      <c r="H595">
        <v>275.65634306397021</v>
      </c>
      <c r="L595" s="69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68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68" t="s">
        <v>149</v>
      </c>
      <c r="H596">
        <v>287.45347061787652</v>
      </c>
      <c r="L596" s="69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68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68" t="s">
        <v>150</v>
      </c>
      <c r="H597">
        <v>144.6211754108372</v>
      </c>
      <c r="L597" s="69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68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68" t="s">
        <v>151</v>
      </c>
      <c r="H598">
        <v>13.6550840412122</v>
      </c>
      <c r="L598" s="69" t="s">
        <v>137</v>
      </c>
      <c r="M598">
        <v>0.65293570268233014</v>
      </c>
      <c r="N598">
        <v>0.54726429867793813</v>
      </c>
      <c r="O598">
        <v>0.69235672116785729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68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68" t="s">
        <v>187</v>
      </c>
      <c r="H599">
        <v>49.180350477112363</v>
      </c>
      <c r="L599" s="69" t="s">
        <v>138</v>
      </c>
      <c r="M599">
        <v>0.52328008454883101</v>
      </c>
      <c r="N599">
        <v>0.3399723273084474</v>
      </c>
      <c r="O599">
        <v>0.69738394516556912</v>
      </c>
      <c r="P599">
        <v>0.82775602525125214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68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69" t="s">
        <v>139</v>
      </c>
      <c r="M600">
        <v>0.99259647828698949</v>
      </c>
      <c r="N600">
        <v>0.99732555412450419</v>
      </c>
      <c r="O600">
        <v>0.85199547529231434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69" t="s">
        <v>140</v>
      </c>
      <c r="M601">
        <v>1</v>
      </c>
      <c r="N601">
        <v>0.61189713688167258</v>
      </c>
      <c r="O601">
        <v>0.84965931759014168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69" t="s">
        <v>141</v>
      </c>
      <c r="M602">
        <v>0.50105143443515432</v>
      </c>
      <c r="N602">
        <v>0.31463890476188711</v>
      </c>
      <c r="O602">
        <v>0.96459484542541873</v>
      </c>
      <c r="P602">
        <v>0.83782627406380539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69" t="s">
        <v>142</v>
      </c>
      <c r="M603">
        <v>0.85116118747511071</v>
      </c>
      <c r="N603">
        <v>1</v>
      </c>
      <c r="O603">
        <v>0.92665960998089214</v>
      </c>
      <c r="P603">
        <v>0.89198132489542148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69" t="s">
        <v>143</v>
      </c>
      <c r="M604">
        <v>0.85201659318483025</v>
      </c>
      <c r="N604">
        <v>0.5901126913596132</v>
      </c>
      <c r="O604">
        <v>1</v>
      </c>
      <c r="P604">
        <v>1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4.1094787642781823</v>
      </c>
      <c r="C616">
        <v>9.8158257202137378</v>
      </c>
    </row>
    <row r="617" spans="1:3" x14ac:dyDescent="0.25">
      <c r="A617" s="57" t="s">
        <v>20</v>
      </c>
      <c r="B617">
        <v>5.0542073993118244</v>
      </c>
      <c r="C617">
        <v>7.8505833940515224</v>
      </c>
    </row>
    <row r="618" spans="1:3" x14ac:dyDescent="0.25">
      <c r="A618" s="57" t="s">
        <v>23</v>
      </c>
      <c r="B618">
        <v>6.100613253827154</v>
      </c>
      <c r="C618">
        <v>7.2297492611167522</v>
      </c>
    </row>
    <row r="619" spans="1:3" x14ac:dyDescent="0.25">
      <c r="A619" s="57" t="s">
        <v>26</v>
      </c>
      <c r="B619">
        <v>4.571057153800945</v>
      </c>
      <c r="C619">
        <v>2.7970720382878822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4.1224712991442587</v>
      </c>
      <c r="C629">
        <v>9.014502817188788</v>
      </c>
    </row>
    <row r="630" spans="1:3" x14ac:dyDescent="0.25">
      <c r="A630" s="57" t="s">
        <v>20</v>
      </c>
      <c r="B630">
        <v>4.5164828182850467</v>
      </c>
      <c r="C630">
        <v>4.7329831249100343</v>
      </c>
    </row>
    <row r="631" spans="1:3" x14ac:dyDescent="0.25">
      <c r="A631" s="57" t="s">
        <v>23</v>
      </c>
      <c r="B631">
        <v>7.1212498803777668</v>
      </c>
      <c r="C631">
        <v>4.6084998456039861</v>
      </c>
    </row>
    <row r="632" spans="1:3" x14ac:dyDescent="0.25">
      <c r="A632" s="57" t="s">
        <v>26</v>
      </c>
      <c r="B632">
        <v>4.5989506793375661</v>
      </c>
      <c r="C632">
        <v>3.0425622426115919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4.3029242084841943</v>
      </c>
      <c r="C642">
        <v>9.481040943164512</v>
      </c>
    </row>
    <row r="643" spans="1:3" x14ac:dyDescent="0.25">
      <c r="A643" s="57" t="s">
        <v>20</v>
      </c>
      <c r="B643">
        <v>5.1617208051226529</v>
      </c>
      <c r="C643">
        <v>5.5035867679872554</v>
      </c>
    </row>
    <row r="644" spans="1:3" x14ac:dyDescent="0.25">
      <c r="A644" s="57" t="s">
        <v>23</v>
      </c>
      <c r="B644">
        <v>9.6066004341818054</v>
      </c>
      <c r="C644">
        <v>8.1215354012329755</v>
      </c>
    </row>
    <row r="645" spans="1:3" x14ac:dyDescent="0.25">
      <c r="A645" s="57" t="s">
        <v>26</v>
      </c>
      <c r="B645">
        <v>9.9773254364447581</v>
      </c>
      <c r="C645">
        <v>6.9950276431298004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4.1817756376884372</v>
      </c>
      <c r="C655">
        <v>9.1556065851927659</v>
      </c>
    </row>
    <row r="656" spans="1:3" x14ac:dyDescent="0.25">
      <c r="A656" s="57" t="s">
        <v>20</v>
      </c>
      <c r="B656">
        <v>4.6978047462909469</v>
      </c>
      <c r="C656">
        <v>6.1033926207339384</v>
      </c>
    </row>
    <row r="657" spans="1:3" x14ac:dyDescent="0.25">
      <c r="A657" s="57" t="s">
        <v>23</v>
      </c>
      <c r="B657">
        <v>11.453396890915799</v>
      </c>
      <c r="C657">
        <v>8.1902875482093496</v>
      </c>
    </row>
    <row r="658" spans="1:3" x14ac:dyDescent="0.25">
      <c r="A658" s="57" t="s">
        <v>26</v>
      </c>
      <c r="B658">
        <v>10.303956860279831</v>
      </c>
      <c r="C658">
        <v>6.5962783333386534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7.3159735162931794</v>
      </c>
      <c r="C668">
        <v>10.818105206945191</v>
      </c>
    </row>
    <row r="669" spans="1:3" x14ac:dyDescent="0.25">
      <c r="A669" s="57" t="s">
        <v>20</v>
      </c>
      <c r="B669">
        <v>11.222426283035819</v>
      </c>
      <c r="C669">
        <v>11.60198624127281</v>
      </c>
    </row>
    <row r="670" spans="1:3" x14ac:dyDescent="0.25">
      <c r="A670" s="57" t="s">
        <v>23</v>
      </c>
      <c r="B670">
        <v>9.4955499222923425</v>
      </c>
      <c r="C670">
        <v>12.2543722152211</v>
      </c>
    </row>
    <row r="671" spans="1:3" x14ac:dyDescent="0.25">
      <c r="A671" s="57" t="s">
        <v>26</v>
      </c>
      <c r="B671">
        <v>8.4109421651408542</v>
      </c>
      <c r="C671">
        <v>7.432649022302396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3.7662888454049699</v>
      </c>
      <c r="C681">
        <v>8.8418446813966813</v>
      </c>
    </row>
    <row r="682" spans="1:3" x14ac:dyDescent="0.25">
      <c r="A682" s="57" t="s">
        <v>20</v>
      </c>
      <c r="B682">
        <v>4.7065226865112173</v>
      </c>
      <c r="C682">
        <v>4.6657829907814374</v>
      </c>
    </row>
    <row r="683" spans="1:3" x14ac:dyDescent="0.25">
      <c r="A683" s="57" t="s">
        <v>23</v>
      </c>
      <c r="B683">
        <v>6.7333612213962448</v>
      </c>
      <c r="C683">
        <v>4.2376794256181576</v>
      </c>
    </row>
    <row r="684" spans="1:3" x14ac:dyDescent="0.25">
      <c r="A684" s="57" t="s">
        <v>26</v>
      </c>
      <c r="B684">
        <v>4.4605408036292111</v>
      </c>
      <c r="C684">
        <v>2.8044924395379431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7.5560868372520478</v>
      </c>
      <c r="C694">
        <v>11.95413742610285</v>
      </c>
    </row>
    <row r="695" spans="1:3" x14ac:dyDescent="0.25">
      <c r="A695" s="57" t="s">
        <v>20</v>
      </c>
      <c r="B695">
        <v>11.0902888869297</v>
      </c>
      <c r="C695">
        <v>12.380402038554569</v>
      </c>
    </row>
    <row r="696" spans="1:3" x14ac:dyDescent="0.25">
      <c r="A696" s="57" t="s">
        <v>23</v>
      </c>
      <c r="B696">
        <v>22.198693408468191</v>
      </c>
      <c r="C696">
        <v>8.2309470210038942</v>
      </c>
    </row>
    <row r="697" spans="1:3" x14ac:dyDescent="0.25">
      <c r="A697" s="57" t="s">
        <v>26</v>
      </c>
      <c r="B697">
        <v>9.6830188114713369</v>
      </c>
      <c r="C697">
        <v>9.0982600720105715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3.8720955978865161</v>
      </c>
      <c r="C707">
        <v>8.9202077422876247</v>
      </c>
    </row>
    <row r="708" spans="1:3" x14ac:dyDescent="0.25">
      <c r="A708" s="57" t="s">
        <v>20</v>
      </c>
      <c r="B708">
        <v>5.0939192305798997</v>
      </c>
      <c r="C708">
        <v>5.3134067477536826</v>
      </c>
    </row>
    <row r="709" spans="1:3" x14ac:dyDescent="0.25">
      <c r="A709" s="57" t="s">
        <v>23</v>
      </c>
      <c r="B709">
        <v>10.580517421768061</v>
      </c>
      <c r="C709">
        <v>3.9026271910565811</v>
      </c>
    </row>
    <row r="710" spans="1:3" x14ac:dyDescent="0.25">
      <c r="A710" s="57" t="s">
        <v>26</v>
      </c>
      <c r="B710">
        <v>4.8575231239903971</v>
      </c>
      <c r="C710">
        <v>5.3176448635344977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4.318552368608719</v>
      </c>
      <c r="C720">
        <v>9.9074093707457269</v>
      </c>
    </row>
    <row r="721" spans="1:3" x14ac:dyDescent="0.25">
      <c r="A721" s="57" t="s">
        <v>20</v>
      </c>
      <c r="B721">
        <v>4.270952615378989</v>
      </c>
      <c r="C721">
        <v>5.3769457439830406</v>
      </c>
    </row>
    <row r="722" spans="1:3" x14ac:dyDescent="0.25">
      <c r="A722" s="57" t="s">
        <v>23</v>
      </c>
      <c r="B722">
        <v>9.9952958230239197</v>
      </c>
      <c r="C722">
        <v>8.0235668040519776</v>
      </c>
    </row>
    <row r="723" spans="1:3" x14ac:dyDescent="0.25">
      <c r="A723" s="57" t="s">
        <v>26</v>
      </c>
      <c r="B723">
        <v>7.4022836599648896</v>
      </c>
      <c r="C723">
        <v>7.6485213010263511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3.7412816837605778</v>
      </c>
      <c r="C736">
        <v>7.558802577276845</v>
      </c>
    </row>
    <row r="737" spans="1:3" x14ac:dyDescent="0.25">
      <c r="A737" s="57" t="s">
        <v>20</v>
      </c>
      <c r="B737">
        <v>3.2670128981087232</v>
      </c>
      <c r="C737">
        <v>4.5517972558287827</v>
      </c>
    </row>
    <row r="738" spans="1:3" x14ac:dyDescent="0.25">
      <c r="A738" s="57" t="s">
        <v>23</v>
      </c>
      <c r="B738">
        <v>5.4664028187068299</v>
      </c>
      <c r="C738">
        <v>2.657413500656693</v>
      </c>
    </row>
    <row r="739" spans="1:3" x14ac:dyDescent="0.25">
      <c r="A739" s="57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5" sqref="K5"/>
    </sheetView>
  </sheetViews>
  <sheetFormatPr defaultColWidth="11.42578125" defaultRowHeight="15" x14ac:dyDescent="0.25"/>
  <cols>
    <col min="1" max="16384" width="11.42578125" style="56"/>
  </cols>
  <sheetData>
    <row r="1" spans="1:18" x14ac:dyDescent="0.25">
      <c r="A1" s="57" t="s">
        <v>0</v>
      </c>
      <c r="B1" s="59" t="s">
        <v>1</v>
      </c>
      <c r="C1" s="57" t="s">
        <v>2</v>
      </c>
      <c r="D1" s="59">
        <v>159</v>
      </c>
    </row>
    <row r="2" spans="1:18" x14ac:dyDescent="0.25">
      <c r="A2" s="57" t="s">
        <v>3</v>
      </c>
      <c r="B2" s="59">
        <v>45</v>
      </c>
      <c r="C2" s="57" t="s">
        <v>4</v>
      </c>
      <c r="D2" s="59">
        <v>61</v>
      </c>
      <c r="H2" s="56" t="s">
        <v>237</v>
      </c>
    </row>
    <row r="3" spans="1:18" x14ac:dyDescent="0.25">
      <c r="A3" s="57" t="s">
        <v>5</v>
      </c>
      <c r="B3" s="59" t="s">
        <v>238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 s="56">
        <v>3.561318463899112</v>
      </c>
      <c r="C8" s="56">
        <v>4.4036854655620026</v>
      </c>
      <c r="H8" s="73" t="s">
        <v>18</v>
      </c>
      <c r="I8" s="56">
        <v>0.1029114777033347</v>
      </c>
      <c r="J8" s="56">
        <v>6.5754162316812026E-2</v>
      </c>
      <c r="P8" s="73" t="s">
        <v>19</v>
      </c>
      <c r="Q8" s="56">
        <v>-1.440213780661447E-2</v>
      </c>
      <c r="R8" s="56">
        <v>9.628189936066954E-2</v>
      </c>
    </row>
    <row r="9" spans="1:18" x14ac:dyDescent="0.25">
      <c r="A9" s="57" t="s">
        <v>20</v>
      </c>
      <c r="B9" s="56">
        <v>19.191012440665521</v>
      </c>
      <c r="C9" s="56">
        <v>22.94761584088883</v>
      </c>
      <c r="H9" s="73" t="s">
        <v>21</v>
      </c>
      <c r="I9" s="56">
        <v>6.2145383083380773E-2</v>
      </c>
      <c r="J9" s="56">
        <v>7.4201938873262971E-2</v>
      </c>
      <c r="P9" s="73" t="s">
        <v>22</v>
      </c>
      <c r="Q9" s="56">
        <v>4.2574388343851659</v>
      </c>
      <c r="R9" s="56">
        <v>4.8376368656839306</v>
      </c>
    </row>
    <row r="10" spans="1:18" x14ac:dyDescent="0.25">
      <c r="A10" s="57" t="s">
        <v>23</v>
      </c>
      <c r="B10" s="56">
        <v>24.345002713831189</v>
      </c>
      <c r="C10" s="56">
        <v>14.17064586530339</v>
      </c>
      <c r="H10" s="73" t="s">
        <v>24</v>
      </c>
      <c r="I10" s="56">
        <v>0.14757556087739121</v>
      </c>
      <c r="J10" s="56">
        <v>0.20025277878051409</v>
      </c>
      <c r="P10" s="73" t="s">
        <v>25</v>
      </c>
      <c r="Q10" s="56">
        <v>24.626708850564071</v>
      </c>
      <c r="R10" s="56">
        <v>31.941376329119709</v>
      </c>
    </row>
    <row r="11" spans="1:18" x14ac:dyDescent="0.25">
      <c r="A11" s="57" t="s">
        <v>26</v>
      </c>
      <c r="B11" s="56">
        <v>98.174054627595837</v>
      </c>
      <c r="C11" s="56">
        <v>5.2853563782918123</v>
      </c>
      <c r="H11" s="73" t="s">
        <v>27</v>
      </c>
      <c r="I11" s="56">
        <v>5.9039699561596139E-2</v>
      </c>
      <c r="J11" s="56">
        <v>6.3155255818879361E-2</v>
      </c>
    </row>
    <row r="12" spans="1:18" x14ac:dyDescent="0.25">
      <c r="H12" s="73" t="s">
        <v>28</v>
      </c>
      <c r="I12" s="56">
        <v>5.7769802323484443E-2</v>
      </c>
      <c r="J12" s="56">
        <v>8.9024514208773053E-2</v>
      </c>
    </row>
    <row r="13" spans="1:18" x14ac:dyDescent="0.25">
      <c r="H13" s="73" t="s">
        <v>29</v>
      </c>
      <c r="I13" s="56">
        <v>0.1799010526337636</v>
      </c>
      <c r="J13" s="56">
        <v>9.3043345619373649E-2</v>
      </c>
      <c r="P13" s="73" t="s">
        <v>30</v>
      </c>
      <c r="Q13" s="56">
        <v>339.86528197845757</v>
      </c>
    </row>
    <row r="14" spans="1:18" x14ac:dyDescent="0.25">
      <c r="H14" s="73" t="s">
        <v>31</v>
      </c>
      <c r="I14" s="56">
        <v>7.7130370866536013E-2</v>
      </c>
      <c r="J14" s="56">
        <v>7.5296295383003836E-2</v>
      </c>
    </row>
    <row r="15" spans="1:18" x14ac:dyDescent="0.25">
      <c r="H15" s="73" t="s">
        <v>32</v>
      </c>
      <c r="I15" s="56">
        <v>8.3334145549995825E-2</v>
      </c>
      <c r="J15" s="56">
        <v>8.9607625484050893E-2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 s="56">
        <v>4.6106886501226754</v>
      </c>
      <c r="C21" s="56">
        <v>5.5302696640314144</v>
      </c>
      <c r="H21" s="73" t="s">
        <v>18</v>
      </c>
      <c r="I21" s="56">
        <v>0.40593547816756759</v>
      </c>
      <c r="J21" s="56">
        <v>0.2964842780752564</v>
      </c>
      <c r="P21" s="73" t="s">
        <v>19</v>
      </c>
      <c r="Q21" s="56">
        <v>-0.1509068240117783</v>
      </c>
      <c r="R21" s="56">
        <v>9.0426835541044942E-2</v>
      </c>
    </row>
    <row r="22" spans="1:18" x14ac:dyDescent="0.25">
      <c r="A22" s="57" t="s">
        <v>20</v>
      </c>
      <c r="B22" s="56">
        <v>21.822964034780949</v>
      </c>
      <c r="C22" s="56">
        <v>21.745065522997269</v>
      </c>
      <c r="H22" s="73" t="s">
        <v>21</v>
      </c>
      <c r="I22" s="56">
        <v>0.48062568918652943</v>
      </c>
      <c r="J22" s="56">
        <v>0.46877307804549939</v>
      </c>
      <c r="P22" s="73" t="s">
        <v>22</v>
      </c>
      <c r="Q22" s="56">
        <v>11.111323834465651</v>
      </c>
      <c r="R22" s="56">
        <v>13.41818750270498</v>
      </c>
    </row>
    <row r="23" spans="1:18" x14ac:dyDescent="0.25">
      <c r="A23" s="57" t="s">
        <v>23</v>
      </c>
      <c r="B23" s="56">
        <v>27.470208081710211</v>
      </c>
      <c r="C23" s="56">
        <v>37.077648808401648</v>
      </c>
      <c r="H23" s="73" t="s">
        <v>24</v>
      </c>
      <c r="I23" s="56">
        <v>0.71814972314041625</v>
      </c>
      <c r="J23" s="56">
        <v>0.67376407676147232</v>
      </c>
      <c r="P23" s="73" t="s">
        <v>25</v>
      </c>
      <c r="Q23" s="56">
        <v>101.1230698139173</v>
      </c>
      <c r="R23" s="56">
        <v>142.4490842202988</v>
      </c>
    </row>
    <row r="24" spans="1:18" x14ac:dyDescent="0.25">
      <c r="A24" s="57" t="s">
        <v>26</v>
      </c>
      <c r="B24" s="56">
        <v>104.88418397202901</v>
      </c>
      <c r="C24" s="56">
        <v>17.525815546071321</v>
      </c>
      <c r="H24" s="73" t="s">
        <v>27</v>
      </c>
      <c r="I24" s="56">
        <v>0.4105133000844291</v>
      </c>
      <c r="J24" s="56">
        <v>0.34605901690500879</v>
      </c>
    </row>
    <row r="25" spans="1:18" x14ac:dyDescent="0.25">
      <c r="H25" s="73" t="s">
        <v>28</v>
      </c>
      <c r="I25" s="56">
        <v>0.33260489973677659</v>
      </c>
      <c r="J25" s="56">
        <v>0.36187990808146148</v>
      </c>
    </row>
    <row r="26" spans="1:18" x14ac:dyDescent="0.25">
      <c r="H26" s="73" t="s">
        <v>29</v>
      </c>
      <c r="I26" s="56">
        <v>0.83044587693360061</v>
      </c>
      <c r="J26" s="56">
        <v>0.62156444136135836</v>
      </c>
      <c r="P26" s="73" t="s">
        <v>30</v>
      </c>
      <c r="Q26" s="56">
        <v>5887.7249069707977</v>
      </c>
    </row>
    <row r="27" spans="1:18" x14ac:dyDescent="0.25">
      <c r="H27" s="73" t="s">
        <v>31</v>
      </c>
      <c r="I27" s="56">
        <v>0.579969716394797</v>
      </c>
      <c r="J27" s="56">
        <v>0.51039582370313497</v>
      </c>
    </row>
    <row r="28" spans="1:18" x14ac:dyDescent="0.25">
      <c r="H28" s="73" t="s">
        <v>32</v>
      </c>
      <c r="I28" s="56">
        <v>0.47330335434520421</v>
      </c>
      <c r="J28" s="56">
        <v>0.30324530032137809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 s="56">
        <v>5.4651627508579672</v>
      </c>
      <c r="C34" s="56">
        <v>6.8873758829672056</v>
      </c>
      <c r="H34" s="73" t="s">
        <v>18</v>
      </c>
      <c r="I34" s="56">
        <v>0.22840696818780409</v>
      </c>
      <c r="J34" s="56">
        <v>0.4630148962021145</v>
      </c>
      <c r="P34" s="73" t="s">
        <v>19</v>
      </c>
      <c r="Q34" s="56">
        <v>-0.32900746209984733</v>
      </c>
      <c r="R34" s="56">
        <v>0.72339451172727853</v>
      </c>
    </row>
    <row r="35" spans="1:18" x14ac:dyDescent="0.25">
      <c r="A35" s="57" t="s">
        <v>20</v>
      </c>
      <c r="B35" s="56">
        <v>29.299717432807061</v>
      </c>
      <c r="C35" s="56">
        <v>73.864125222813144</v>
      </c>
      <c r="H35" s="73" t="s">
        <v>21</v>
      </c>
      <c r="I35" s="56">
        <v>0.43435176548711679</v>
      </c>
      <c r="J35" s="56">
        <v>0.29012975854932638</v>
      </c>
      <c r="P35" s="73" t="s">
        <v>22</v>
      </c>
      <c r="Q35" s="56">
        <v>19.335343585280889</v>
      </c>
      <c r="R35" s="56">
        <v>13.040467021527499</v>
      </c>
    </row>
    <row r="36" spans="1:18" x14ac:dyDescent="0.25">
      <c r="A36" s="57" t="s">
        <v>23</v>
      </c>
      <c r="B36" s="56">
        <v>98.490206077622616</v>
      </c>
      <c r="C36" s="56">
        <v>50.501241829599252</v>
      </c>
      <c r="H36" s="73" t="s">
        <v>24</v>
      </c>
      <c r="I36" s="56">
        <v>0.68134693622070541</v>
      </c>
      <c r="J36" s="56">
        <v>0.32107156753692973</v>
      </c>
      <c r="P36" s="73" t="s">
        <v>25</v>
      </c>
      <c r="Q36" s="56">
        <v>77.111438509063674</v>
      </c>
      <c r="R36" s="56">
        <v>64.427880522829895</v>
      </c>
    </row>
    <row r="37" spans="1:18" x14ac:dyDescent="0.25">
      <c r="A37" s="57" t="s">
        <v>26</v>
      </c>
      <c r="B37" s="56">
        <v>107.9620734995662</v>
      </c>
      <c r="C37" s="56">
        <v>17.102373400798061</v>
      </c>
      <c r="H37" s="73" t="s">
        <v>27</v>
      </c>
      <c r="I37" s="56">
        <v>0.3510017734737807</v>
      </c>
      <c r="J37" s="56">
        <v>0.39071723043270351</v>
      </c>
    </row>
    <row r="38" spans="1:18" x14ac:dyDescent="0.25">
      <c r="H38" s="73" t="s">
        <v>28</v>
      </c>
      <c r="I38" s="56">
        <v>0.38664267833159011</v>
      </c>
      <c r="J38" s="56">
        <v>0.3781180691758092</v>
      </c>
    </row>
    <row r="39" spans="1:18" x14ac:dyDescent="0.25">
      <c r="H39" s="73" t="s">
        <v>29</v>
      </c>
      <c r="I39" s="56">
        <v>0.39338016303965778</v>
      </c>
      <c r="J39" s="56">
        <v>0.40208374323735452</v>
      </c>
      <c r="P39" s="73" t="s">
        <v>30</v>
      </c>
      <c r="Q39" s="56">
        <v>1442.8449549798181</v>
      </c>
    </row>
    <row r="40" spans="1:18" x14ac:dyDescent="0.25">
      <c r="H40" s="73" t="s">
        <v>31</v>
      </c>
      <c r="I40" s="56">
        <v>0.80232113404068606</v>
      </c>
      <c r="J40" s="56">
        <v>0.43463680790289561</v>
      </c>
    </row>
    <row r="41" spans="1:18" x14ac:dyDescent="0.25">
      <c r="H41" s="73" t="s">
        <v>32</v>
      </c>
      <c r="I41" s="56">
        <v>0.33493746728196772</v>
      </c>
      <c r="J41" s="56">
        <v>0.17467685699381169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 s="56">
        <v>3.781872233322265</v>
      </c>
      <c r="C47" s="56">
        <v>5.8698350769254128</v>
      </c>
      <c r="H47" s="73" t="s">
        <v>18</v>
      </c>
      <c r="I47" s="56">
        <v>0.1140742996421642</v>
      </c>
      <c r="J47" s="56">
        <v>5.6864338693559453E-2</v>
      </c>
      <c r="P47" s="73" t="s">
        <v>19</v>
      </c>
      <c r="Q47" s="56">
        <v>0.238125779444922</v>
      </c>
      <c r="R47" s="56">
        <v>-0.61236970953833736</v>
      </c>
    </row>
    <row r="48" spans="1:18" x14ac:dyDescent="0.25">
      <c r="A48" s="57" t="s">
        <v>20</v>
      </c>
      <c r="B48" s="56">
        <v>27.345447448057079</v>
      </c>
      <c r="C48" s="56">
        <v>29.420837638728919</v>
      </c>
      <c r="H48" s="73" t="s">
        <v>21</v>
      </c>
      <c r="I48" s="56">
        <v>6.4845552310962146E-2</v>
      </c>
      <c r="J48" s="56">
        <v>9.0411409979574933E-2</v>
      </c>
      <c r="P48" s="73" t="s">
        <v>22</v>
      </c>
      <c r="Q48" s="56">
        <v>8.03459499897202</v>
      </c>
      <c r="R48" s="56">
        <v>24.905251917721682</v>
      </c>
    </row>
    <row r="49" spans="1:18" x14ac:dyDescent="0.25">
      <c r="A49" s="57" t="s">
        <v>23</v>
      </c>
      <c r="B49" s="56">
        <v>48.535433647438779</v>
      </c>
      <c r="C49" s="56">
        <v>26.918681552480979</v>
      </c>
      <c r="H49" s="73" t="s">
        <v>24</v>
      </c>
      <c r="I49" s="56">
        <v>0.19318018006907009</v>
      </c>
      <c r="J49" s="56">
        <v>0.1974388097716287</v>
      </c>
      <c r="P49" s="73" t="s">
        <v>25</v>
      </c>
      <c r="Q49" s="56">
        <v>38.328436776908831</v>
      </c>
      <c r="R49" s="56">
        <v>112.2268577479182</v>
      </c>
    </row>
    <row r="50" spans="1:18" x14ac:dyDescent="0.25">
      <c r="A50" s="57" t="s">
        <v>26</v>
      </c>
      <c r="B50" s="56">
        <v>108.0830074153923</v>
      </c>
      <c r="C50" s="56">
        <v>21.988477679766401</v>
      </c>
      <c r="H50" s="73" t="s">
        <v>27</v>
      </c>
      <c r="I50" s="56">
        <v>7.1555006767499013E-2</v>
      </c>
      <c r="J50" s="56">
        <v>4.9484909927380187E-2</v>
      </c>
    </row>
    <row r="51" spans="1:18" x14ac:dyDescent="0.25">
      <c r="H51" s="73" t="s">
        <v>28</v>
      </c>
      <c r="I51" s="56">
        <v>6.2396126107477273E-2</v>
      </c>
      <c r="J51" s="56">
        <v>8.7966212250385228E-2</v>
      </c>
    </row>
    <row r="52" spans="1:18" x14ac:dyDescent="0.25">
      <c r="H52" s="73" t="s">
        <v>29</v>
      </c>
      <c r="I52" s="56">
        <v>0.1042448255931463</v>
      </c>
      <c r="J52" s="56">
        <v>0.1010709550827612</v>
      </c>
      <c r="P52" s="73" t="s">
        <v>30</v>
      </c>
      <c r="Q52" s="56">
        <v>2643.4408778171178</v>
      </c>
    </row>
    <row r="53" spans="1:18" x14ac:dyDescent="0.25">
      <c r="H53" s="73" t="s">
        <v>31</v>
      </c>
      <c r="I53" s="56">
        <v>0.12839869049921601</v>
      </c>
      <c r="J53" s="56">
        <v>7.3241595078264055E-2</v>
      </c>
    </row>
    <row r="54" spans="1:18" x14ac:dyDescent="0.25">
      <c r="H54" s="73" t="s">
        <v>32</v>
      </c>
      <c r="I54" s="56">
        <v>9.5932641555662057E-2</v>
      </c>
      <c r="J54" s="56">
        <v>7.8114451225698253E-2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 s="56">
        <v>3.9615488814545978</v>
      </c>
      <c r="C60" s="56">
        <v>4.576395892638434</v>
      </c>
      <c r="H60" s="73" t="s">
        <v>18</v>
      </c>
      <c r="I60" s="56">
        <v>8.9547204897907365E-2</v>
      </c>
      <c r="J60" s="56">
        <v>5.4773914644990707E-2</v>
      </c>
      <c r="P60" s="73" t="s">
        <v>19</v>
      </c>
      <c r="Q60" s="56">
        <v>0.88864076629523769</v>
      </c>
      <c r="R60" s="56">
        <v>0.98136429071495257</v>
      </c>
    </row>
    <row r="61" spans="1:18" x14ac:dyDescent="0.25">
      <c r="A61" s="57" t="s">
        <v>20</v>
      </c>
      <c r="B61" s="56">
        <v>17.67668972685156</v>
      </c>
      <c r="C61" s="56">
        <v>20.43021875696051</v>
      </c>
      <c r="H61" s="73" t="s">
        <v>21</v>
      </c>
      <c r="I61" s="56">
        <v>8.6426780603681308E-2</v>
      </c>
      <c r="J61" s="56">
        <v>6.7412972559011006E-2</v>
      </c>
      <c r="P61" s="73" t="s">
        <v>22</v>
      </c>
      <c r="Q61" s="56">
        <v>8.3503436121172196</v>
      </c>
      <c r="R61" s="56">
        <v>11.21385128036073</v>
      </c>
    </row>
    <row r="62" spans="1:18" x14ac:dyDescent="0.25">
      <c r="A62" s="57" t="s">
        <v>23</v>
      </c>
      <c r="B62" s="56">
        <v>22.43559399701066</v>
      </c>
      <c r="C62" s="56">
        <v>21.11513876496079</v>
      </c>
      <c r="H62" s="73" t="s">
        <v>24</v>
      </c>
      <c r="I62" s="56">
        <v>0.1014322328613973</v>
      </c>
      <c r="J62" s="56">
        <v>6.1825389079345823E-2</v>
      </c>
      <c r="P62" s="73" t="s">
        <v>25</v>
      </c>
      <c r="Q62" s="56">
        <v>60.547351472015883</v>
      </c>
      <c r="R62" s="56">
        <v>71.995514014466153</v>
      </c>
    </row>
    <row r="63" spans="1:18" x14ac:dyDescent="0.25">
      <c r="A63" s="57" t="s">
        <v>26</v>
      </c>
      <c r="B63" s="56">
        <v>102.5620841965851</v>
      </c>
      <c r="C63" s="56">
        <v>6.4214362172576323</v>
      </c>
      <c r="H63" s="73" t="s">
        <v>27</v>
      </c>
      <c r="I63" s="56">
        <v>0.1106622843529909</v>
      </c>
      <c r="J63" s="56">
        <v>8.7823191291044503E-2</v>
      </c>
    </row>
    <row r="64" spans="1:18" x14ac:dyDescent="0.25">
      <c r="H64" s="73" t="s">
        <v>28</v>
      </c>
      <c r="I64" s="56">
        <v>8.9013797565855673E-2</v>
      </c>
      <c r="J64" s="56">
        <v>6.011353029433511E-2</v>
      </c>
    </row>
    <row r="65" spans="1:18" x14ac:dyDescent="0.25">
      <c r="H65" s="73" t="s">
        <v>29</v>
      </c>
      <c r="I65" s="56">
        <v>5.215589008842017E-2</v>
      </c>
      <c r="J65" s="56">
        <v>6.1900453822125251E-2</v>
      </c>
      <c r="P65" s="73" t="s">
        <v>30</v>
      </c>
      <c r="Q65" s="56">
        <v>2587.0985528362589</v>
      </c>
    </row>
    <row r="66" spans="1:18" x14ac:dyDescent="0.25">
      <c r="H66" s="73" t="s">
        <v>31</v>
      </c>
      <c r="I66" s="56">
        <v>8.0643967247952378E-2</v>
      </c>
      <c r="J66" s="56">
        <v>0.10233531954077819</v>
      </c>
    </row>
    <row r="67" spans="1:18" x14ac:dyDescent="0.25">
      <c r="H67" s="73" t="s">
        <v>32</v>
      </c>
      <c r="I67" s="56">
        <v>0.1265741221772074</v>
      </c>
      <c r="J67" s="56">
        <v>0.12886596780970419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 s="56">
        <v>3.770363291200082</v>
      </c>
      <c r="C73" s="56">
        <v>5.2801922160418009</v>
      </c>
      <c r="H73" s="73" t="s">
        <v>18</v>
      </c>
      <c r="I73" s="56">
        <v>7.8229813541144194E-2</v>
      </c>
      <c r="J73" s="56">
        <v>7.8553661676021833E-2</v>
      </c>
      <c r="P73" s="73" t="s">
        <v>19</v>
      </c>
      <c r="Q73" s="56">
        <v>-3.9581635197498813E-2</v>
      </c>
      <c r="R73" s="56">
        <v>-4.9161541938416098E-2</v>
      </c>
    </row>
    <row r="74" spans="1:18" x14ac:dyDescent="0.25">
      <c r="A74" s="57" t="s">
        <v>20</v>
      </c>
      <c r="B74" s="56">
        <v>16.921772537449598</v>
      </c>
      <c r="C74" s="56">
        <v>17.315615833317</v>
      </c>
      <c r="H74" s="73" t="s">
        <v>21</v>
      </c>
      <c r="I74" s="56">
        <v>0.1024735401652101</v>
      </c>
      <c r="J74" s="56">
        <v>7.1903347754761038E-2</v>
      </c>
      <c r="P74" s="73" t="s">
        <v>22</v>
      </c>
      <c r="Q74" s="56">
        <v>2.2211279552233569</v>
      </c>
      <c r="R74" s="56">
        <v>3.055304529062191</v>
      </c>
    </row>
    <row r="75" spans="1:18" x14ac:dyDescent="0.25">
      <c r="A75" s="57" t="s">
        <v>23</v>
      </c>
      <c r="B75" s="56">
        <v>8.8201303315078405</v>
      </c>
      <c r="C75" s="56">
        <v>9.6451909585690867</v>
      </c>
      <c r="H75" s="73" t="s">
        <v>24</v>
      </c>
      <c r="I75" s="56">
        <v>0.54761855405053361</v>
      </c>
      <c r="J75" s="56">
        <v>0.47592304998307328</v>
      </c>
      <c r="P75" s="73" t="s">
        <v>25</v>
      </c>
      <c r="Q75" s="56">
        <v>10.732973875925859</v>
      </c>
      <c r="R75" s="56">
        <v>17.862454429750759</v>
      </c>
    </row>
    <row r="76" spans="1:18" x14ac:dyDescent="0.25">
      <c r="A76" s="57" t="s">
        <v>26</v>
      </c>
      <c r="B76" s="56">
        <v>99.83742072382654</v>
      </c>
      <c r="C76" s="56">
        <v>5.3934056285197114</v>
      </c>
      <c r="H76" s="73" t="s">
        <v>27</v>
      </c>
      <c r="I76" s="56">
        <v>6.7683148806074747E-2</v>
      </c>
      <c r="J76" s="56">
        <v>6.899445829496581E-2</v>
      </c>
    </row>
    <row r="77" spans="1:18" x14ac:dyDescent="0.25">
      <c r="H77" s="73" t="s">
        <v>28</v>
      </c>
      <c r="I77" s="56">
        <v>9.4283572754160855E-2</v>
      </c>
      <c r="J77" s="56">
        <v>9.0656023002655683E-2</v>
      </c>
    </row>
    <row r="78" spans="1:18" x14ac:dyDescent="0.25">
      <c r="H78" s="73" t="s">
        <v>29</v>
      </c>
      <c r="I78" s="56">
        <v>0.10130178172815039</v>
      </c>
      <c r="J78" s="56">
        <v>7.1309987740248035E-2</v>
      </c>
      <c r="P78" s="73" t="s">
        <v>30</v>
      </c>
      <c r="Q78" s="56">
        <v>129.613760221174</v>
      </c>
    </row>
    <row r="79" spans="1:18" x14ac:dyDescent="0.25">
      <c r="H79" s="73" t="s">
        <v>31</v>
      </c>
      <c r="I79" s="56">
        <v>0.54264697463825207</v>
      </c>
      <c r="J79" s="56">
        <v>0.52476799547644226</v>
      </c>
    </row>
    <row r="80" spans="1:18" x14ac:dyDescent="0.25">
      <c r="H80" s="73" t="s">
        <v>32</v>
      </c>
      <c r="I80" s="56">
        <v>0.33954823113016219</v>
      </c>
      <c r="J80" s="56">
        <v>0.2762423594505462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 s="56">
        <v>4.3830625801104182</v>
      </c>
      <c r="C86" s="56">
        <v>5.2998985488661106</v>
      </c>
      <c r="H86" s="73" t="s">
        <v>18</v>
      </c>
      <c r="I86" s="56">
        <v>0.23406817940042809</v>
      </c>
      <c r="J86" s="56">
        <v>0.38047460698700469</v>
      </c>
      <c r="P86" s="73" t="s">
        <v>19</v>
      </c>
      <c r="Q86" s="56">
        <v>-1.6073221992380169</v>
      </c>
      <c r="R86" s="56">
        <v>2.205153988694029</v>
      </c>
    </row>
    <row r="87" spans="1:18" x14ac:dyDescent="0.25">
      <c r="A87" s="57" t="s">
        <v>20</v>
      </c>
      <c r="B87" s="56">
        <v>47.554551898306848</v>
      </c>
      <c r="C87" s="56">
        <v>59.436049040058442</v>
      </c>
      <c r="H87" s="73" t="s">
        <v>21</v>
      </c>
      <c r="I87" s="56">
        <v>0.30128812004285382</v>
      </c>
      <c r="J87" s="56">
        <v>0.25351098509999082</v>
      </c>
      <c r="P87" s="73" t="s">
        <v>22</v>
      </c>
      <c r="Q87" s="56">
        <v>9.0562705630179519</v>
      </c>
      <c r="R87" s="56">
        <v>13.601582282007881</v>
      </c>
    </row>
    <row r="88" spans="1:18" x14ac:dyDescent="0.25">
      <c r="A88" s="57" t="s">
        <v>23</v>
      </c>
      <c r="B88" s="56">
        <v>25.5968883033655</v>
      </c>
      <c r="C88" s="56">
        <v>17.693286546209659</v>
      </c>
      <c r="H88" s="73" t="s">
        <v>24</v>
      </c>
      <c r="I88" s="56">
        <v>0.61128891798477691</v>
      </c>
      <c r="J88" s="56">
        <v>0.31681866728784153</v>
      </c>
      <c r="P88" s="73" t="s">
        <v>25</v>
      </c>
      <c r="Q88" s="56">
        <v>69.386797284202899</v>
      </c>
      <c r="R88" s="56">
        <v>100.32367589772559</v>
      </c>
    </row>
    <row r="89" spans="1:18" x14ac:dyDescent="0.25">
      <c r="A89" s="57" t="s">
        <v>26</v>
      </c>
      <c r="B89" s="56">
        <v>99.392246058998921</v>
      </c>
      <c r="C89" s="56">
        <v>26.16120911801849</v>
      </c>
      <c r="H89" s="73" t="s">
        <v>27</v>
      </c>
      <c r="I89" s="56">
        <v>0.63134300955439182</v>
      </c>
      <c r="J89" s="56">
        <v>0.81573533963568989</v>
      </c>
    </row>
    <row r="90" spans="1:18" x14ac:dyDescent="0.25">
      <c r="H90" s="73" t="s">
        <v>28</v>
      </c>
      <c r="I90" s="56">
        <v>0.27980910713942408</v>
      </c>
      <c r="J90" s="56">
        <v>0.39013924304254649</v>
      </c>
    </row>
    <row r="91" spans="1:18" x14ac:dyDescent="0.25">
      <c r="H91" s="73" t="s">
        <v>29</v>
      </c>
      <c r="I91" s="56">
        <v>0.25654613903445728</v>
      </c>
      <c r="J91" s="56">
        <v>0.39436315163871649</v>
      </c>
      <c r="P91" s="73" t="s">
        <v>30</v>
      </c>
      <c r="Q91" s="56">
        <v>1749.0891260271401</v>
      </c>
    </row>
    <row r="92" spans="1:18" x14ac:dyDescent="0.25">
      <c r="H92" s="73" t="s">
        <v>31</v>
      </c>
      <c r="I92" s="56">
        <v>0.38592477260173808</v>
      </c>
      <c r="J92" s="56">
        <v>0.5146490168704636</v>
      </c>
    </row>
    <row r="93" spans="1:18" x14ac:dyDescent="0.25">
      <c r="H93" s="73" t="s">
        <v>32</v>
      </c>
      <c r="I93" s="56">
        <v>0.36096886000711847</v>
      </c>
      <c r="J93" s="56">
        <v>0.44514915637568708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 s="56">
        <v>3.7915295035582939</v>
      </c>
      <c r="C99" s="56">
        <v>4.7644695285285668</v>
      </c>
      <c r="H99" s="73" t="s">
        <v>18</v>
      </c>
      <c r="I99" s="56">
        <v>0.22653060508075029</v>
      </c>
      <c r="J99" s="56">
        <v>0.14843628867951481</v>
      </c>
      <c r="P99" s="73" t="s">
        <v>19</v>
      </c>
      <c r="Q99" s="56">
        <v>-0.18459995269172949</v>
      </c>
      <c r="R99" s="56">
        <v>-0.19799542581410859</v>
      </c>
    </row>
    <row r="100" spans="1:18" x14ac:dyDescent="0.25">
      <c r="A100" s="57" t="s">
        <v>20</v>
      </c>
      <c r="B100" s="56">
        <v>18.995167401075761</v>
      </c>
      <c r="C100" s="56">
        <v>22.173437194817559</v>
      </c>
      <c r="H100" s="73" t="s">
        <v>21</v>
      </c>
      <c r="I100" s="56">
        <v>0.1391123235508446</v>
      </c>
      <c r="J100" s="56">
        <v>0.1067795418078297</v>
      </c>
      <c r="P100" s="73" t="s">
        <v>22</v>
      </c>
      <c r="Q100" s="56">
        <v>3.361764823648056</v>
      </c>
      <c r="R100" s="56">
        <v>5.5002994147465456</v>
      </c>
    </row>
    <row r="101" spans="1:18" x14ac:dyDescent="0.25">
      <c r="A101" s="57" t="s">
        <v>23</v>
      </c>
      <c r="B101" s="56">
        <v>13.21885190308539</v>
      </c>
      <c r="C101" s="56">
        <v>14.08794973355824</v>
      </c>
      <c r="H101" s="73" t="s">
        <v>24</v>
      </c>
      <c r="I101" s="56">
        <v>0.23345684406763731</v>
      </c>
      <c r="J101" s="56">
        <v>0.17976531183394759</v>
      </c>
      <c r="P101" s="73" t="s">
        <v>25</v>
      </c>
      <c r="Q101" s="56">
        <v>18.444774598301638</v>
      </c>
      <c r="R101" s="56">
        <v>34.878235501161193</v>
      </c>
    </row>
    <row r="102" spans="1:18" x14ac:dyDescent="0.25">
      <c r="A102" s="57" t="s">
        <v>26</v>
      </c>
      <c r="B102" s="56">
        <v>99.044190215059004</v>
      </c>
      <c r="C102" s="56">
        <v>11.593295325746229</v>
      </c>
      <c r="H102" s="73" t="s">
        <v>27</v>
      </c>
      <c r="I102" s="56">
        <v>6.3205273348181906E-2</v>
      </c>
      <c r="J102" s="56">
        <v>6.5605539140833433E-2</v>
      </c>
    </row>
    <row r="103" spans="1:18" x14ac:dyDescent="0.25">
      <c r="H103" s="73" t="s">
        <v>28</v>
      </c>
      <c r="I103" s="56">
        <v>0.2143085864945371</v>
      </c>
      <c r="J103" s="56">
        <v>0.14806091613519681</v>
      </c>
    </row>
    <row r="104" spans="1:18" x14ac:dyDescent="0.25">
      <c r="H104" s="73" t="s">
        <v>29</v>
      </c>
      <c r="I104" s="56">
        <v>0.17406060142990901</v>
      </c>
      <c r="J104" s="56">
        <v>9.7661344480023227E-2</v>
      </c>
      <c r="P104" s="73" t="s">
        <v>30</v>
      </c>
      <c r="Q104" s="56">
        <v>293.53139295700089</v>
      </c>
    </row>
    <row r="105" spans="1:18" x14ac:dyDescent="0.25">
      <c r="H105" s="73" t="s">
        <v>31</v>
      </c>
      <c r="I105" s="56">
        <v>0.1581501386238893</v>
      </c>
      <c r="J105" s="56">
        <v>0.1223615841770847</v>
      </c>
    </row>
    <row r="106" spans="1:18" x14ac:dyDescent="0.25">
      <c r="H106" s="73" t="s">
        <v>32</v>
      </c>
      <c r="I106" s="56">
        <v>0.22262708401475781</v>
      </c>
      <c r="J106" s="56">
        <v>0.15365195448481811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 s="56">
        <v>5.5364993814248216</v>
      </c>
      <c r="C112" s="56">
        <v>5.6440967501417676</v>
      </c>
      <c r="H112" s="73" t="s">
        <v>18</v>
      </c>
      <c r="I112" s="56">
        <v>5.2606306475408253E-2</v>
      </c>
      <c r="J112" s="56">
        <v>4.6632327309707032E-2</v>
      </c>
      <c r="P112" s="73" t="s">
        <v>19</v>
      </c>
      <c r="Q112" s="56">
        <v>-2.2890348281301161</v>
      </c>
      <c r="R112" s="56">
        <v>0.86440460600648283</v>
      </c>
    </row>
    <row r="113" spans="1:18" x14ac:dyDescent="0.25">
      <c r="A113" s="57" t="s">
        <v>20</v>
      </c>
      <c r="B113" s="56">
        <v>16.277039182976679</v>
      </c>
      <c r="C113" s="56">
        <v>19.083650699584091</v>
      </c>
      <c r="H113" s="73" t="s">
        <v>21</v>
      </c>
      <c r="I113" s="56">
        <v>5.3413196809045597E-2</v>
      </c>
      <c r="J113" s="56">
        <v>0.11642703436909239</v>
      </c>
      <c r="P113" s="73" t="s">
        <v>22</v>
      </c>
      <c r="Q113" s="56">
        <v>11.183239078688439</v>
      </c>
      <c r="R113" s="56">
        <v>22.149434795309151</v>
      </c>
    </row>
    <row r="114" spans="1:18" x14ac:dyDescent="0.25">
      <c r="A114" s="57" t="s">
        <v>23</v>
      </c>
      <c r="B114" s="56">
        <v>25.988460433060599</v>
      </c>
      <c r="C114" s="56">
        <v>40.354612560574388</v>
      </c>
      <c r="H114" s="73" t="s">
        <v>24</v>
      </c>
      <c r="I114" s="56">
        <v>9.1453977621670152E-2</v>
      </c>
      <c r="J114" s="56">
        <v>0.12348521044166801</v>
      </c>
      <c r="P114" s="73" t="s">
        <v>25</v>
      </c>
      <c r="Q114" s="56">
        <v>50.525634694910771</v>
      </c>
      <c r="R114" s="56">
        <v>109.81087601201079</v>
      </c>
    </row>
    <row r="115" spans="1:18" x14ac:dyDescent="0.25">
      <c r="A115" s="57" t="s">
        <v>26</v>
      </c>
      <c r="B115" s="56">
        <v>1347.487262836318</v>
      </c>
      <c r="C115" s="56">
        <v>32.75537411819338</v>
      </c>
      <c r="H115" s="73" t="s">
        <v>27</v>
      </c>
      <c r="I115" s="56">
        <v>5.9247488992394563E-2</v>
      </c>
      <c r="J115" s="56">
        <v>7.838671968560279E-2</v>
      </c>
    </row>
    <row r="116" spans="1:18" x14ac:dyDescent="0.25">
      <c r="H116" s="73" t="s">
        <v>28</v>
      </c>
      <c r="I116" s="56">
        <v>7.9841588557396773E-2</v>
      </c>
      <c r="J116" s="56">
        <v>8.5525666838650843E-2</v>
      </c>
    </row>
    <row r="117" spans="1:18" x14ac:dyDescent="0.25">
      <c r="H117" s="73" t="s">
        <v>29</v>
      </c>
      <c r="I117" s="56">
        <v>9.0373332888177504E-2</v>
      </c>
      <c r="J117" s="56">
        <v>0.1383662855952365</v>
      </c>
      <c r="P117" s="73" t="s">
        <v>30</v>
      </c>
      <c r="Q117" s="56">
        <v>3294.1291522922852</v>
      </c>
    </row>
    <row r="118" spans="1:18" x14ac:dyDescent="0.25">
      <c r="H118" s="73" t="s">
        <v>31</v>
      </c>
      <c r="I118" s="56">
        <v>8.9491149985492541E-2</v>
      </c>
      <c r="J118" s="56">
        <v>0.12995371580888079</v>
      </c>
    </row>
    <row r="119" spans="1:18" x14ac:dyDescent="0.25">
      <c r="H119" s="73" t="s">
        <v>32</v>
      </c>
      <c r="I119" s="56">
        <v>0.12926610654004589</v>
      </c>
      <c r="J119" s="56">
        <v>0.1258178807853233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 s="56">
        <v>6.8894677531915551</v>
      </c>
      <c r="C146" s="56">
        <v>6.1723275048703483</v>
      </c>
    </row>
    <row r="147" spans="1:25" x14ac:dyDescent="0.25">
      <c r="A147" s="57" t="s">
        <v>20</v>
      </c>
      <c r="B147" s="56">
        <v>26.169357129855339</v>
      </c>
      <c r="C147" s="56">
        <v>21.929406880309969</v>
      </c>
    </row>
    <row r="148" spans="1:25" x14ac:dyDescent="0.25">
      <c r="A148" s="57" t="s">
        <v>23</v>
      </c>
      <c r="B148" s="56">
        <v>9.4400162572114699</v>
      </c>
      <c r="C148" s="56">
        <v>12.377668548144261</v>
      </c>
    </row>
    <row r="149" spans="1:25" x14ac:dyDescent="0.25">
      <c r="A149" s="57" t="s">
        <v>26</v>
      </c>
      <c r="B149" s="56">
        <v>5944.31862831341</v>
      </c>
      <c r="C149" s="56">
        <v>16.609534027108559</v>
      </c>
    </row>
    <row r="151" spans="1:25" x14ac:dyDescent="0.25">
      <c r="A151" s="57" t="s">
        <v>58</v>
      </c>
    </row>
    <row r="154" spans="1:25" x14ac:dyDescent="0.25">
      <c r="A154" s="56" t="s">
        <v>59</v>
      </c>
      <c r="H154" s="56" t="s">
        <v>60</v>
      </c>
      <c r="O154" s="56" t="s">
        <v>61</v>
      </c>
    </row>
    <row r="155" spans="1:25" x14ac:dyDescent="0.25">
      <c r="A155" s="56" t="s">
        <v>62</v>
      </c>
      <c r="H155" s="56" t="s">
        <v>63</v>
      </c>
      <c r="O155" s="56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 s="56">
        <v>8.0338151611233071E-3</v>
      </c>
      <c r="C160" s="56">
        <v>-3.26189781616343E-3</v>
      </c>
      <c r="D160" s="56">
        <v>1.127296510675632E-2</v>
      </c>
      <c r="H160" s="74" t="s">
        <v>70</v>
      </c>
      <c r="I160" s="56">
        <v>2.95126202697868E-2</v>
      </c>
      <c r="J160" s="56">
        <v>-3.0911685762849968E-2</v>
      </c>
      <c r="K160" s="56">
        <v>-2.876272061016482E-2</v>
      </c>
      <c r="O160" s="74" t="s">
        <v>71</v>
      </c>
      <c r="P160" s="56">
        <v>-1.2027220668417609E-2</v>
      </c>
      <c r="Q160" s="56">
        <v>-7.3837389576512882E-2</v>
      </c>
      <c r="W160" s="74" t="s">
        <v>18</v>
      </c>
      <c r="X160" s="56">
        <v>-7.2198665830054054E-3</v>
      </c>
      <c r="Y160" s="56">
        <v>-5.2829388985631838E-2</v>
      </c>
    </row>
    <row r="161" spans="1:25" x14ac:dyDescent="0.25">
      <c r="A161" s="74" t="s">
        <v>20</v>
      </c>
      <c r="B161" s="56">
        <v>-3.6074260153622258E-2</v>
      </c>
      <c r="C161" s="56">
        <v>2.978665309098099E-2</v>
      </c>
      <c r="D161" s="56">
        <v>4.6166308061058842E-2</v>
      </c>
      <c r="H161" s="74" t="s">
        <v>72</v>
      </c>
      <c r="I161" s="56">
        <v>-2.0939017691447039E-2</v>
      </c>
      <c r="J161" s="56">
        <v>8.1270499584738809E-3</v>
      </c>
      <c r="K161" s="56">
        <v>1.137375980934667E-2</v>
      </c>
      <c r="O161" s="74" t="s">
        <v>73</v>
      </c>
      <c r="P161" s="56">
        <v>-1.9208165895019821E-3</v>
      </c>
      <c r="Q161" s="56">
        <v>3.0011406981157292E-2</v>
      </c>
      <c r="W161" s="74" t="s">
        <v>21</v>
      </c>
      <c r="X161" s="56">
        <v>4.8845540136955697E-2</v>
      </c>
      <c r="Y161" s="56">
        <v>4.1418057653422331E-2</v>
      </c>
    </row>
    <row r="162" spans="1:25" x14ac:dyDescent="0.25">
      <c r="A162" s="74" t="s">
        <v>23</v>
      </c>
      <c r="B162" s="56">
        <v>-1.4373637546252821E-2</v>
      </c>
      <c r="C162" s="56">
        <v>-5.3630852992825377E-2</v>
      </c>
      <c r="D162" s="56">
        <v>-4.7510619454904868E-2</v>
      </c>
      <c r="H162" s="74" t="s">
        <v>74</v>
      </c>
      <c r="I162" s="56">
        <v>3.069672557243901E-2</v>
      </c>
      <c r="J162" s="56">
        <v>-6.3977926971479415E-2</v>
      </c>
      <c r="K162" s="56">
        <v>-8.010739932011815E-2</v>
      </c>
      <c r="O162" s="74" t="s">
        <v>75</v>
      </c>
      <c r="P162" s="56">
        <v>-2.1042935428015521E-3</v>
      </c>
      <c r="Q162" s="56">
        <v>6.1740287492400136E-3</v>
      </c>
      <c r="W162" s="74" t="s">
        <v>24</v>
      </c>
      <c r="X162" s="56">
        <v>-5.8223887412880877E-2</v>
      </c>
      <c r="Y162" s="56">
        <v>-4.630547699668805E-2</v>
      </c>
    </row>
    <row r="163" spans="1:25" x14ac:dyDescent="0.25">
      <c r="A163" s="74" t="s">
        <v>26</v>
      </c>
      <c r="B163" s="56">
        <v>-1.5756296463377499E-4</v>
      </c>
      <c r="C163" s="56">
        <v>-7.9422852685295711E-2</v>
      </c>
      <c r="D163" s="56">
        <v>-7.117935098737542E-2</v>
      </c>
      <c r="H163" s="74" t="s">
        <v>76</v>
      </c>
      <c r="I163" s="56">
        <v>-5.4053111578094032E-2</v>
      </c>
      <c r="J163" s="56">
        <v>3.1409404258140393E-2</v>
      </c>
      <c r="K163" s="56">
        <v>1.9581558337577611E-2</v>
      </c>
      <c r="O163" s="74" t="s">
        <v>77</v>
      </c>
      <c r="P163" s="56">
        <v>-1.8251846624748061E-2</v>
      </c>
      <c r="Q163" s="56">
        <v>3.8831146703302587E-2</v>
      </c>
      <c r="W163" s="74" t="s">
        <v>27</v>
      </c>
      <c r="X163" s="56">
        <v>-2.8967570542080098E-3</v>
      </c>
      <c r="Y163" s="56">
        <v>1.020885503096728E-2</v>
      </c>
    </row>
    <row r="164" spans="1:25" x14ac:dyDescent="0.25">
      <c r="W164" s="74" t="s">
        <v>28</v>
      </c>
      <c r="X164" s="56">
        <v>-2.9434236581845712E-3</v>
      </c>
      <c r="Y164" s="56">
        <v>-5.213486859969791E-2</v>
      </c>
    </row>
    <row r="165" spans="1:25" x14ac:dyDescent="0.25">
      <c r="W165" s="74" t="s">
        <v>29</v>
      </c>
      <c r="X165" s="56">
        <v>-3.737704037644083E-2</v>
      </c>
      <c r="Y165" s="56">
        <v>-1.1506530486071949E-2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 s="56">
        <v>8.2715521920733795E-2</v>
      </c>
      <c r="Y166" s="56">
        <v>6.0620120245028495E-4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 s="56">
        <v>-5.2565362153422848E-3</v>
      </c>
      <c r="Y167" s="56">
        <v>-6.0015259850476912E-2</v>
      </c>
    </row>
    <row r="168" spans="1:25" x14ac:dyDescent="0.25">
      <c r="A168" s="74" t="s">
        <v>17</v>
      </c>
      <c r="B168" s="56">
        <v>-9.3233595469167305E-2</v>
      </c>
      <c r="C168" s="56">
        <v>1.126017529292296E-3</v>
      </c>
      <c r="D168" s="56">
        <v>-5.3952462201736651E-3</v>
      </c>
      <c r="H168" s="74" t="s">
        <v>70</v>
      </c>
      <c r="I168" s="56">
        <v>-1.193714991719156E-2</v>
      </c>
      <c r="J168" s="56">
        <v>-0.1150999108722609</v>
      </c>
      <c r="K168" s="56">
        <v>-0.1196716917242146</v>
      </c>
      <c r="O168" s="74" t="s">
        <v>71</v>
      </c>
      <c r="P168" s="56">
        <v>0.46898616006138688</v>
      </c>
      <c r="Q168" s="56">
        <v>0.27444266841306142</v>
      </c>
    </row>
    <row r="169" spans="1:25" x14ac:dyDescent="0.25">
      <c r="A169" s="74" t="s">
        <v>20</v>
      </c>
      <c r="B169" s="56">
        <v>0.11768926942871261</v>
      </c>
      <c r="C169" s="56">
        <v>0.2377251162388653</v>
      </c>
      <c r="D169" s="56">
        <v>0.21933290847294831</v>
      </c>
      <c r="H169" s="74" t="s">
        <v>72</v>
      </c>
      <c r="I169" s="56">
        <v>0.2911701553470033</v>
      </c>
      <c r="J169" s="56">
        <v>0.23315733944517941</v>
      </c>
      <c r="K169" s="56">
        <v>0.2181329763804081</v>
      </c>
      <c r="O169" s="74" t="s">
        <v>73</v>
      </c>
      <c r="P169" s="56">
        <v>-0.1021222075949566</v>
      </c>
      <c r="Q169" s="56">
        <v>2.8978287602203279E-2</v>
      </c>
    </row>
    <row r="170" spans="1:25" x14ac:dyDescent="0.25">
      <c r="A170" s="74" t="s">
        <v>23</v>
      </c>
      <c r="B170" s="56">
        <v>0.36195313737746571</v>
      </c>
      <c r="C170" s="56">
        <v>0.46155133552433281</v>
      </c>
      <c r="D170" s="56">
        <v>0.44716845990459342</v>
      </c>
      <c r="H170" s="74" t="s">
        <v>74</v>
      </c>
      <c r="I170" s="56">
        <v>6.8686442917895538E-2</v>
      </c>
      <c r="J170" s="56">
        <v>9.8481601827491314E-2</v>
      </c>
      <c r="K170" s="56">
        <v>0.1048403419707551</v>
      </c>
      <c r="O170" s="74" t="s">
        <v>75</v>
      </c>
      <c r="P170" s="56">
        <v>0.59245093460920661</v>
      </c>
      <c r="Q170" s="56">
        <v>0.38574467008199059</v>
      </c>
      <c r="W170" s="57" t="s">
        <v>79</v>
      </c>
    </row>
    <row r="171" spans="1:25" x14ac:dyDescent="0.25">
      <c r="A171" s="74" t="s">
        <v>26</v>
      </c>
      <c r="B171" s="56">
        <v>-0.54374288514293145</v>
      </c>
      <c r="C171" s="56">
        <v>-0.3890101859929278</v>
      </c>
      <c r="D171" s="56">
        <v>-0.37012694404998903</v>
      </c>
      <c r="H171" s="74" t="s">
        <v>76</v>
      </c>
      <c r="I171" s="56">
        <v>0.24672585822196819</v>
      </c>
      <c r="J171" s="56">
        <v>0.37414125966645112</v>
      </c>
      <c r="K171" s="56">
        <v>0.37425150680337332</v>
      </c>
      <c r="O171" s="74" t="s">
        <v>77</v>
      </c>
      <c r="P171" s="56">
        <v>0.23066323159964131</v>
      </c>
      <c r="Q171" s="56">
        <v>0.1205647605418665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 s="56">
        <v>0.20608253328181081</v>
      </c>
      <c r="Y172" s="56">
        <v>0.16105649741374581</v>
      </c>
    </row>
    <row r="173" spans="1:25" x14ac:dyDescent="0.25">
      <c r="W173" s="74" t="s">
        <v>21</v>
      </c>
      <c r="X173" s="56">
        <v>0.50167207066173403</v>
      </c>
      <c r="Y173" s="56">
        <v>0.34321583314900572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 s="56">
        <v>0.26219616054631312</v>
      </c>
      <c r="Y174" s="56">
        <v>0.14798402474976191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 s="56">
        <v>-9.5930315436252179E-3</v>
      </c>
      <c r="Y175" s="56">
        <v>8.8996567255314116E-2</v>
      </c>
    </row>
    <row r="176" spans="1:25" x14ac:dyDescent="0.25">
      <c r="A176" s="74" t="s">
        <v>17</v>
      </c>
      <c r="B176" s="56">
        <v>0.1099297742040274</v>
      </c>
      <c r="C176" s="56">
        <v>7.3168749124393445E-2</v>
      </c>
      <c r="D176" s="56">
        <v>7.745323545617952E-2</v>
      </c>
      <c r="H176" s="74" t="s">
        <v>70</v>
      </c>
      <c r="I176" s="56">
        <v>-9.1332821003348077E-3</v>
      </c>
      <c r="J176" s="56">
        <v>-0.13795953705557709</v>
      </c>
      <c r="K176" s="56">
        <v>-0.12828387787398871</v>
      </c>
      <c r="O176" s="74" t="s">
        <v>71</v>
      </c>
      <c r="P176" s="56">
        <v>-0.58165110511865548</v>
      </c>
      <c r="Q176" s="56">
        <v>-0.36613987191680469</v>
      </c>
      <c r="W176" s="74" t="s">
        <v>28</v>
      </c>
      <c r="X176" s="56">
        <v>0.13809065812662741</v>
      </c>
      <c r="Y176" s="56">
        <v>8.0413458181616645E-2</v>
      </c>
    </row>
    <row r="177" spans="1:25" x14ac:dyDescent="0.25">
      <c r="A177" s="74" t="s">
        <v>20</v>
      </c>
      <c r="B177" s="56">
        <v>-0.27134784471257811</v>
      </c>
      <c r="C177" s="56">
        <v>0.1686737894678742</v>
      </c>
      <c r="D177" s="56">
        <v>0.1718188050036531</v>
      </c>
      <c r="H177" s="74" t="s">
        <v>72</v>
      </c>
      <c r="I177" s="56">
        <v>-0.37877276232789647</v>
      </c>
      <c r="J177" s="56">
        <v>-0.29530516343369112</v>
      </c>
      <c r="K177" s="56">
        <v>-0.22169113389463771</v>
      </c>
      <c r="O177" s="74" t="s">
        <v>73</v>
      </c>
      <c r="P177" s="56">
        <v>2.359764250108971E-2</v>
      </c>
      <c r="Q177" s="56">
        <v>-4.2126873386242422E-2</v>
      </c>
      <c r="W177" s="74" t="s">
        <v>29</v>
      </c>
      <c r="X177" s="56">
        <v>8.7254145313260548E-2</v>
      </c>
      <c r="Y177" s="56">
        <v>2.0827899470336461E-2</v>
      </c>
    </row>
    <row r="178" spans="1:25" x14ac:dyDescent="0.25">
      <c r="A178" s="74" t="s">
        <v>23</v>
      </c>
      <c r="B178" s="56">
        <v>0.1560157160318755</v>
      </c>
      <c r="C178" s="56">
        <v>0.38161104018157133</v>
      </c>
      <c r="D178" s="56">
        <v>0.39002960990514568</v>
      </c>
      <c r="H178" s="74" t="s">
        <v>74</v>
      </c>
      <c r="I178" s="56">
        <v>0.20321240763823301</v>
      </c>
      <c r="J178" s="56">
        <v>0.21541096945324989</v>
      </c>
      <c r="K178" s="56">
        <v>0.17949060556982949</v>
      </c>
      <c r="O178" s="74" t="s">
        <v>75</v>
      </c>
      <c r="P178" s="56">
        <v>-9.9089097623197162E-2</v>
      </c>
      <c r="Q178" s="56">
        <v>-5.7633220565122413E-2</v>
      </c>
      <c r="W178" s="74" t="s">
        <v>31</v>
      </c>
      <c r="X178" s="56">
        <v>0.64487207154437265</v>
      </c>
      <c r="Y178" s="56">
        <v>0.45459877145453559</v>
      </c>
    </row>
    <row r="179" spans="1:25" x14ac:dyDescent="0.25">
      <c r="A179" s="74" t="s">
        <v>26</v>
      </c>
      <c r="B179" s="56">
        <v>0.55657910238352326</v>
      </c>
      <c r="C179" s="56">
        <v>2.5833856971668449E-2</v>
      </c>
      <c r="D179" s="56">
        <v>-3.0257587383541069E-2</v>
      </c>
      <c r="H179" s="74" t="s">
        <v>76</v>
      </c>
      <c r="I179" s="56">
        <v>-0.18511096045958611</v>
      </c>
      <c r="J179" s="56">
        <v>-1.788644050776092E-2</v>
      </c>
      <c r="K179" s="56">
        <v>-2.2522909751121031E-2</v>
      </c>
      <c r="O179" s="74" t="s">
        <v>77</v>
      </c>
      <c r="P179" s="56">
        <v>7.2462426559957188E-2</v>
      </c>
      <c r="Q179" s="56">
        <v>0.1810971217426729</v>
      </c>
      <c r="W179" s="74" t="s">
        <v>32</v>
      </c>
      <c r="X179" s="56">
        <v>0.50515491527073431</v>
      </c>
      <c r="Y179" s="56">
        <v>0.314279248533192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 s="56">
        <v>9.2715037906926628E-3</v>
      </c>
      <c r="C184" s="56">
        <v>-7.5757965082461354E-2</v>
      </c>
      <c r="D184" s="56">
        <v>-6.7143933612402437E-2</v>
      </c>
      <c r="H184" s="74" t="s">
        <v>70</v>
      </c>
      <c r="I184" s="56">
        <v>-0.1169452074775796</v>
      </c>
      <c r="J184" s="56">
        <v>2.1488581158626299E-2</v>
      </c>
      <c r="K184" s="56">
        <v>-2.3604814699719058E-3</v>
      </c>
      <c r="O184" s="74" t="s">
        <v>71</v>
      </c>
      <c r="P184" s="56">
        <v>0.28363891074979303</v>
      </c>
      <c r="Q184" s="56">
        <v>8.0213420985938019E-2</v>
      </c>
      <c r="W184" s="74" t="s">
        <v>18</v>
      </c>
      <c r="X184" s="56">
        <v>-5.925225891705925E-2</v>
      </c>
      <c r="Y184" s="56">
        <v>-2.7558985297173471E-2</v>
      </c>
    </row>
    <row r="185" spans="1:25" x14ac:dyDescent="0.25">
      <c r="A185" s="74" t="s">
        <v>20</v>
      </c>
      <c r="B185" s="56">
        <v>5.6365032403569312E-2</v>
      </c>
      <c r="C185" s="56">
        <v>7.303158227019789E-2</v>
      </c>
      <c r="D185" s="56">
        <v>9.9090714916030859E-2</v>
      </c>
      <c r="H185" s="74" t="s">
        <v>72</v>
      </c>
      <c r="I185" s="56">
        <v>6.8071263392460474E-2</v>
      </c>
      <c r="J185" s="56">
        <v>-3.43342988049527E-3</v>
      </c>
      <c r="K185" s="56">
        <v>-3.8606544032361562E-4</v>
      </c>
      <c r="O185" s="74" t="s">
        <v>73</v>
      </c>
      <c r="P185" s="56">
        <v>-4.8551543915047173E-2</v>
      </c>
      <c r="Q185" s="56">
        <v>-0.1245294509819683</v>
      </c>
      <c r="W185" s="74" t="s">
        <v>21</v>
      </c>
      <c r="X185" s="56">
        <v>-0.19990860339304539</v>
      </c>
      <c r="Y185" s="56">
        <v>6.1864910506219412E-3</v>
      </c>
    </row>
    <row r="186" spans="1:25" x14ac:dyDescent="0.25">
      <c r="A186" s="74" t="s">
        <v>23</v>
      </c>
      <c r="B186" s="56">
        <v>0.14648386106179831</v>
      </c>
      <c r="C186" s="56">
        <v>-3.1610006298842468E-2</v>
      </c>
      <c r="D186" s="56">
        <v>-3.5272862058625877E-2</v>
      </c>
      <c r="H186" s="74" t="s">
        <v>74</v>
      </c>
      <c r="I186" s="56">
        <v>-5.2826480896078594E-3</v>
      </c>
      <c r="J186" s="56">
        <v>8.7791753097363409E-3</v>
      </c>
      <c r="K186" s="56">
        <v>-7.17220118357355E-3</v>
      </c>
      <c r="O186" s="74" t="s">
        <v>75</v>
      </c>
      <c r="P186" s="56">
        <v>0.34259756181307288</v>
      </c>
      <c r="Q186" s="56">
        <v>0.12534369256293429</v>
      </c>
      <c r="W186" s="74" t="s">
        <v>24</v>
      </c>
      <c r="X186" s="56">
        <v>6.1721351339322987E-2</v>
      </c>
      <c r="Y186" s="56">
        <v>0.33602845993291919</v>
      </c>
    </row>
    <row r="187" spans="1:25" x14ac:dyDescent="0.25">
      <c r="A187" s="74" t="s">
        <v>26</v>
      </c>
      <c r="B187" s="56">
        <v>-0.1007250126327395</v>
      </c>
      <c r="C187" s="56">
        <v>4.6022854712059268E-2</v>
      </c>
      <c r="D187" s="56">
        <v>3.6192468309361951E-2</v>
      </c>
      <c r="H187" s="74" t="s">
        <v>76</v>
      </c>
      <c r="I187" s="56">
        <v>8.3001038518801709E-2</v>
      </c>
      <c r="J187" s="56">
        <v>5.8653464079768687E-2</v>
      </c>
      <c r="K187" s="56">
        <v>7.391003827274098E-2</v>
      </c>
      <c r="O187" s="74" t="s">
        <v>77</v>
      </c>
      <c r="P187" s="56">
        <v>-5.4217977554291627E-2</v>
      </c>
      <c r="Q187" s="56">
        <v>-2.630955907548917E-2</v>
      </c>
      <c r="W187" s="74" t="s">
        <v>27</v>
      </c>
      <c r="X187" s="56">
        <v>1.7807107333702311E-2</v>
      </c>
      <c r="Y187" s="56">
        <v>-2.1417073961807542E-2</v>
      </c>
    </row>
    <row r="188" spans="1:25" x14ac:dyDescent="0.25">
      <c r="W188" s="74" t="s">
        <v>28</v>
      </c>
      <c r="X188" s="56">
        <v>-6.4096046102870034E-3</v>
      </c>
      <c r="Y188" s="56">
        <v>3.009107517826776E-2</v>
      </c>
    </row>
    <row r="189" spans="1:25" x14ac:dyDescent="0.25">
      <c r="W189" s="74" t="s">
        <v>29</v>
      </c>
      <c r="X189" s="56">
        <v>-0.32333886300931958</v>
      </c>
      <c r="Y189" s="56">
        <v>-0.1910416183331014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 s="56">
        <v>9.4264201355167582E-2</v>
      </c>
      <c r="Y190" s="56">
        <v>0.33057645788480711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 s="56">
        <v>-0.54049808599409532</v>
      </c>
      <c r="Y191" s="56">
        <v>-0.33431913779146788</v>
      </c>
    </row>
    <row r="192" spans="1:25" x14ac:dyDescent="0.25">
      <c r="A192" s="74" t="s">
        <v>17</v>
      </c>
      <c r="B192" s="56">
        <v>7.816193249336495E-2</v>
      </c>
      <c r="C192" s="56">
        <v>8.3303490372912584E-2</v>
      </c>
      <c r="D192" s="56">
        <v>0.101700224294532</v>
      </c>
      <c r="H192" s="74" t="s">
        <v>70</v>
      </c>
      <c r="I192" s="56">
        <v>-2.7856712180633979E-2</v>
      </c>
      <c r="J192" s="56">
        <v>-0.1013479395496938</v>
      </c>
      <c r="K192" s="56">
        <v>-9.7958313952865306E-2</v>
      </c>
      <c r="O192" s="74" t="s">
        <v>71</v>
      </c>
      <c r="P192" s="56">
        <v>-0.2348394162167475</v>
      </c>
      <c r="Q192" s="56">
        <v>-9.5089358400217178E-2</v>
      </c>
    </row>
    <row r="193" spans="1:25" x14ac:dyDescent="0.25">
      <c r="A193" s="74" t="s">
        <v>20</v>
      </c>
      <c r="B193" s="56">
        <v>4.0664859642540643E-2</v>
      </c>
      <c r="C193" s="56">
        <v>5.7055106869693978E-2</v>
      </c>
      <c r="D193" s="56">
        <v>4.0755891502942697E-2</v>
      </c>
      <c r="H193" s="74" t="s">
        <v>72</v>
      </c>
      <c r="I193" s="56">
        <v>-9.8361706997657047E-2</v>
      </c>
      <c r="J193" s="56">
        <v>-7.9921448794128182E-3</v>
      </c>
      <c r="K193" s="56">
        <v>-9.0318016599008656E-3</v>
      </c>
      <c r="O193" s="74" t="s">
        <v>73</v>
      </c>
      <c r="P193" s="56">
        <v>3.8522251574315901E-2</v>
      </c>
      <c r="Q193" s="56">
        <v>-3.5187897831131049E-2</v>
      </c>
    </row>
    <row r="194" spans="1:25" x14ac:dyDescent="0.25">
      <c r="A194" s="74" t="s">
        <v>23</v>
      </c>
      <c r="B194" s="56">
        <v>-0.1523006134047353</v>
      </c>
      <c r="C194" s="56">
        <v>2.4676571331826651E-2</v>
      </c>
      <c r="D194" s="56">
        <v>3.8430278125656442E-2</v>
      </c>
      <c r="H194" s="74" t="s">
        <v>74</v>
      </c>
      <c r="I194" s="56">
        <v>9.7016738442417205E-2</v>
      </c>
      <c r="J194" s="56">
        <v>-1.375511243699439E-2</v>
      </c>
      <c r="K194" s="56">
        <v>-2.3516195402008361E-2</v>
      </c>
      <c r="O194" s="74" t="s">
        <v>75</v>
      </c>
      <c r="P194" s="56">
        <v>0.14108451036731059</v>
      </c>
      <c r="Q194" s="56">
        <v>0.1307417531908534</v>
      </c>
      <c r="W194" s="57" t="s">
        <v>84</v>
      </c>
    </row>
    <row r="195" spans="1:25" x14ac:dyDescent="0.25">
      <c r="A195" s="74" t="s">
        <v>26</v>
      </c>
      <c r="B195" s="56">
        <v>0.19190397918991639</v>
      </c>
      <c r="C195" s="56">
        <v>-5.7829929596368929E-2</v>
      </c>
      <c r="D195" s="56">
        <v>-5.356868955513646E-2</v>
      </c>
      <c r="H195" s="74" t="s">
        <v>76</v>
      </c>
      <c r="I195" s="56">
        <v>6.4905901382883366E-2</v>
      </c>
      <c r="J195" s="56">
        <v>-1.5990881327513349E-4</v>
      </c>
      <c r="K195" s="56">
        <v>7.2375062389426906E-3</v>
      </c>
      <c r="O195" s="74" t="s">
        <v>77</v>
      </c>
      <c r="P195" s="56">
        <v>0.1033067458051678</v>
      </c>
      <c r="Q195" s="56">
        <v>-1.200850702636334E-2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 s="56">
        <v>2.316636423540443E-2</v>
      </c>
      <c r="Y196" s="56">
        <v>4.6690357624198917E-2</v>
      </c>
    </row>
    <row r="197" spans="1:25" x14ac:dyDescent="0.25">
      <c r="W197" s="74" t="s">
        <v>21</v>
      </c>
      <c r="X197" s="56">
        <v>-2.6421975485292751E-2</v>
      </c>
      <c r="Y197" s="56">
        <v>-3.4898443520632989E-2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 s="56">
        <v>0.1194627099237687</v>
      </c>
      <c r="Y198" s="56">
        <v>7.2675378667517138E-2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 s="56">
        <v>-3.8207552704974522E-2</v>
      </c>
      <c r="Y199" s="56">
        <v>-9.7009444306443454E-2</v>
      </c>
    </row>
    <row r="200" spans="1:25" x14ac:dyDescent="0.25">
      <c r="A200" s="74" t="s">
        <v>17</v>
      </c>
      <c r="B200" s="56">
        <v>2.2610360378556831E-2</v>
      </c>
      <c r="C200" s="56">
        <v>2.7769438564369778E-3</v>
      </c>
      <c r="D200" s="56">
        <v>7.4162791678680376E-3</v>
      </c>
      <c r="H200" s="74" t="s">
        <v>70</v>
      </c>
      <c r="I200" s="56">
        <v>-0.39148976588331402</v>
      </c>
      <c r="J200" s="56">
        <v>-9.0051118241090924E-2</v>
      </c>
      <c r="K200" s="56">
        <v>-9.8786629787745838E-3</v>
      </c>
      <c r="O200" s="74" t="s">
        <v>71</v>
      </c>
      <c r="P200" s="56">
        <v>0.61328576421864978</v>
      </c>
      <c r="Q200" s="56">
        <v>0.62094403119681563</v>
      </c>
      <c r="W200" s="74" t="s">
        <v>28</v>
      </c>
      <c r="X200" s="56">
        <v>2.251598765384338E-2</v>
      </c>
      <c r="Y200" s="56">
        <v>6.5019948117934795E-2</v>
      </c>
    </row>
    <row r="201" spans="1:25" x14ac:dyDescent="0.25">
      <c r="A201" s="74" t="s">
        <v>20</v>
      </c>
      <c r="B201" s="56">
        <v>0.2168979583558365</v>
      </c>
      <c r="C201" s="56">
        <v>3.730627872498949E-2</v>
      </c>
      <c r="D201" s="56">
        <v>3.0098976478588339E-2</v>
      </c>
      <c r="H201" s="74" t="s">
        <v>72</v>
      </c>
      <c r="I201" s="56">
        <v>0.62113733565925944</v>
      </c>
      <c r="J201" s="56">
        <v>0.14705056808653999</v>
      </c>
      <c r="K201" s="56">
        <v>5.395936779253744E-2</v>
      </c>
      <c r="O201" s="74" t="s">
        <v>73</v>
      </c>
      <c r="P201" s="56">
        <v>-0.38903168993989939</v>
      </c>
      <c r="Q201" s="56">
        <v>-0.39349324675240299</v>
      </c>
      <c r="W201" s="74" t="s">
        <v>29</v>
      </c>
      <c r="X201" s="56">
        <v>2.9046986910395371E-2</v>
      </c>
      <c r="Y201" s="56">
        <v>4.4128444711571548E-2</v>
      </c>
    </row>
    <row r="202" spans="1:25" x14ac:dyDescent="0.25">
      <c r="A202" s="74" t="s">
        <v>23</v>
      </c>
      <c r="B202" s="56">
        <v>0.38723647226323588</v>
      </c>
      <c r="C202" s="56">
        <v>0.1922362455690706</v>
      </c>
      <c r="D202" s="56">
        <v>1.9510936669520008E-2</v>
      </c>
      <c r="H202" s="74" t="s">
        <v>74</v>
      </c>
      <c r="I202" s="56">
        <v>0.14910214008105971</v>
      </c>
      <c r="J202" s="56">
        <v>6.9056004954045611E-2</v>
      </c>
      <c r="K202" s="56">
        <v>4.4873206323736509E-2</v>
      </c>
      <c r="O202" s="74" t="s">
        <v>75</v>
      </c>
      <c r="P202" s="56">
        <v>0.41151253697688672</v>
      </c>
      <c r="Q202" s="56">
        <v>0.28364569975861298</v>
      </c>
      <c r="W202" s="74" t="s">
        <v>31</v>
      </c>
      <c r="X202" s="56">
        <v>0.26896343097877812</v>
      </c>
      <c r="Y202" s="56">
        <v>9.6640040779875452E-2</v>
      </c>
    </row>
    <row r="203" spans="1:25" x14ac:dyDescent="0.25">
      <c r="A203" s="74" t="s">
        <v>26</v>
      </c>
      <c r="B203" s="56">
        <v>-0.57531690803892899</v>
      </c>
      <c r="C203" s="56">
        <v>-0.13663065840096139</v>
      </c>
      <c r="D203" s="56">
        <v>-3.1589735821776849E-2</v>
      </c>
      <c r="H203" s="74" t="s">
        <v>76</v>
      </c>
      <c r="I203" s="56">
        <v>0.35008440284864628</v>
      </c>
      <c r="J203" s="56">
        <v>6.5208372341595544E-2</v>
      </c>
      <c r="K203" s="56">
        <v>-9.8869410542833103E-3</v>
      </c>
      <c r="O203" s="74" t="s">
        <v>77</v>
      </c>
      <c r="P203" s="56">
        <v>0.34554212466861411</v>
      </c>
      <c r="Q203" s="56">
        <v>0.27216402023263009</v>
      </c>
      <c r="W203" s="74" t="s">
        <v>32</v>
      </c>
      <c r="X203" s="56">
        <v>0.14618760649503379</v>
      </c>
      <c r="Y203" s="56">
        <v>6.9257347836575001E-2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 s="56">
        <v>0.20711368381781201</v>
      </c>
      <c r="C208" s="56">
        <v>0.1214358569056367</v>
      </c>
      <c r="D208" s="56">
        <v>0.1268545793688293</v>
      </c>
      <c r="H208" s="74" t="s">
        <v>70</v>
      </c>
      <c r="I208" s="56">
        <v>9.0185922742238203E-2</v>
      </c>
      <c r="J208" s="56">
        <v>0.2750562598610557</v>
      </c>
      <c r="K208" s="56">
        <v>0.2006866264370667</v>
      </c>
      <c r="O208" s="74" t="s">
        <v>71</v>
      </c>
      <c r="P208" s="56">
        <v>0.39998892271823933</v>
      </c>
      <c r="Q208" s="56">
        <v>0.6110673501123558</v>
      </c>
      <c r="W208" s="74" t="s">
        <v>18</v>
      </c>
      <c r="X208" s="56">
        <v>2.991177670927023E-2</v>
      </c>
      <c r="Y208" s="56">
        <v>3.9404860480433707E-2</v>
      </c>
    </row>
    <row r="209" spans="1:25" x14ac:dyDescent="0.25">
      <c r="A209" s="74" t="s">
        <v>20</v>
      </c>
      <c r="B209" s="56">
        <v>-4.8317396344345509E-2</v>
      </c>
      <c r="C209" s="56">
        <v>0.26059884454733062</v>
      </c>
      <c r="D209" s="56">
        <v>0.24068549315391571</v>
      </c>
      <c r="H209" s="74" t="s">
        <v>72</v>
      </c>
      <c r="I209" s="56">
        <v>0.60693284439628947</v>
      </c>
      <c r="J209" s="56">
        <v>0.45898610825568792</v>
      </c>
      <c r="K209" s="56">
        <v>0.40097832289920649</v>
      </c>
      <c r="O209" s="74" t="s">
        <v>73</v>
      </c>
      <c r="P209" s="56">
        <v>4.7252320416664689E-2</v>
      </c>
      <c r="Q209" s="56">
        <v>9.0350132830418858E-2</v>
      </c>
      <c r="W209" s="74" t="s">
        <v>21</v>
      </c>
      <c r="X209" s="56">
        <v>5.0807430032228908E-2</v>
      </c>
      <c r="Y209" s="56">
        <v>0.15669319018832989</v>
      </c>
    </row>
    <row r="210" spans="1:25" x14ac:dyDescent="0.25">
      <c r="A210" s="74" t="s">
        <v>23</v>
      </c>
      <c r="B210" s="56">
        <v>0.49312676369399672</v>
      </c>
      <c r="C210" s="56">
        <v>0.1918490614219481</v>
      </c>
      <c r="D210" s="56">
        <v>0.17743995626514039</v>
      </c>
      <c r="H210" s="74" t="s">
        <v>74</v>
      </c>
      <c r="I210" s="56">
        <v>0.63964574622850323</v>
      </c>
      <c r="J210" s="56">
        <v>0.44959036168951411</v>
      </c>
      <c r="K210" s="56">
        <v>0.38731828507858113</v>
      </c>
      <c r="O210" s="74" t="s">
        <v>75</v>
      </c>
      <c r="P210" s="56">
        <v>0.35479608067385648</v>
      </c>
      <c r="Q210" s="56">
        <v>0.7130415359564507</v>
      </c>
      <c r="W210" s="74" t="s">
        <v>24</v>
      </c>
      <c r="X210" s="56">
        <v>4.2391105486379907E-2</v>
      </c>
      <c r="Y210" s="56">
        <v>0.1112662727965384</v>
      </c>
    </row>
    <row r="211" spans="1:25" x14ac:dyDescent="0.25">
      <c r="A211" s="74" t="s">
        <v>26</v>
      </c>
      <c r="B211" s="56">
        <v>3.3791331370426843E-2</v>
      </c>
      <c r="C211" s="56">
        <v>6.9516685086303806E-2</v>
      </c>
      <c r="D211" s="56">
        <v>2.909732853666747E-2</v>
      </c>
      <c r="H211" s="74" t="s">
        <v>76</v>
      </c>
      <c r="I211" s="56">
        <v>0.7203760602416458</v>
      </c>
      <c r="J211" s="56">
        <v>0.63448678842618067</v>
      </c>
      <c r="K211" s="56">
        <v>0.57187504162560931</v>
      </c>
      <c r="O211" s="74" t="s">
        <v>77</v>
      </c>
      <c r="P211" s="56">
        <v>0.44688241657155742</v>
      </c>
      <c r="Q211" s="56">
        <v>0.6451879067759454</v>
      </c>
      <c r="W211" s="74" t="s">
        <v>27</v>
      </c>
      <c r="X211" s="56">
        <v>5.0731559507591818E-2</v>
      </c>
      <c r="Y211" s="56">
        <v>-8.7435894708670133E-3</v>
      </c>
    </row>
    <row r="212" spans="1:25" x14ac:dyDescent="0.25">
      <c r="W212" s="74" t="s">
        <v>28</v>
      </c>
      <c r="X212" s="56">
        <v>4.5122371128292649E-2</v>
      </c>
      <c r="Y212" s="56">
        <v>5.2440280219281772E-2</v>
      </c>
    </row>
    <row r="213" spans="1:25" x14ac:dyDescent="0.25">
      <c r="W213" s="74" t="s">
        <v>29</v>
      </c>
      <c r="X213" s="56">
        <v>0.1043181863401515</v>
      </c>
      <c r="Y213" s="56">
        <v>7.2336550177495032E-2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 s="56">
        <v>-9.9140640820679929E-2</v>
      </c>
      <c r="Y214" s="56">
        <v>6.3006369526036013E-2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 s="56">
        <v>-0.18439639375148709</v>
      </c>
      <c r="Y215" s="56">
        <v>-6.0812254491630399E-2</v>
      </c>
    </row>
    <row r="216" spans="1:25" x14ac:dyDescent="0.25">
      <c r="A216" s="74" t="s">
        <v>17</v>
      </c>
      <c r="B216" s="56">
        <v>8.5830305878163399E-2</v>
      </c>
      <c r="C216" s="56">
        <v>8.6631701528342969E-3</v>
      </c>
      <c r="D216" s="56">
        <v>1.455088335989177E-2</v>
      </c>
      <c r="H216" s="74" t="s">
        <v>70</v>
      </c>
      <c r="I216" s="56">
        <v>-8.3627604665876432E-2</v>
      </c>
      <c r="J216" s="56">
        <v>-0.12643768265447131</v>
      </c>
      <c r="K216" s="56">
        <v>-0.1221893411695418</v>
      </c>
      <c r="O216" s="74" t="s">
        <v>71</v>
      </c>
      <c r="P216" s="56">
        <v>-1.9009293026112699E-2</v>
      </c>
      <c r="Q216" s="56">
        <v>-0.12968434921592351</v>
      </c>
    </row>
    <row r="217" spans="1:25" x14ac:dyDescent="0.25">
      <c r="A217" s="74" t="s">
        <v>20</v>
      </c>
      <c r="B217" s="56">
        <v>3.2575205678678932E-3</v>
      </c>
      <c r="C217" s="56">
        <v>3.000891413802536E-3</v>
      </c>
      <c r="D217" s="56">
        <v>-8.2498258316428055E-3</v>
      </c>
      <c r="H217" s="74" t="s">
        <v>72</v>
      </c>
      <c r="I217" s="56">
        <v>-0.10408593699059331</v>
      </c>
      <c r="J217" s="56">
        <v>-5.5948474089017222E-2</v>
      </c>
      <c r="K217" s="56">
        <v>-4.4383889255729822E-2</v>
      </c>
      <c r="O217" s="74" t="s">
        <v>73</v>
      </c>
      <c r="P217" s="56">
        <v>-7.1363529164524134E-3</v>
      </c>
      <c r="Q217" s="56">
        <v>-8.2227968615258593E-2</v>
      </c>
    </row>
    <row r="218" spans="1:25" x14ac:dyDescent="0.25">
      <c r="A218" s="74" t="s">
        <v>23</v>
      </c>
      <c r="B218" s="56">
        <v>8.4607739390575545E-2</v>
      </c>
      <c r="C218" s="56">
        <v>-5.5486255616830609E-3</v>
      </c>
      <c r="D218" s="56">
        <v>-7.9555024316319434E-4</v>
      </c>
      <c r="H218" s="74" t="s">
        <v>74</v>
      </c>
      <c r="I218" s="56">
        <v>-8.6921661964195748E-2</v>
      </c>
      <c r="J218" s="56">
        <v>-0.1043436768552977</v>
      </c>
      <c r="K218" s="56">
        <v>-9.7508389163115355E-2</v>
      </c>
      <c r="O218" s="74" t="s">
        <v>75</v>
      </c>
      <c r="P218" s="56">
        <v>-0.1096616207885201</v>
      </c>
      <c r="Q218" s="56">
        <v>-0.1313616601637308</v>
      </c>
      <c r="W218" s="57" t="s">
        <v>89</v>
      </c>
    </row>
    <row r="219" spans="1:25" x14ac:dyDescent="0.25">
      <c r="A219" s="74" t="s">
        <v>26</v>
      </c>
      <c r="B219" s="56">
        <v>1.839380726586273E-3</v>
      </c>
      <c r="C219" s="56">
        <v>-8.1674332412737832E-2</v>
      </c>
      <c r="D219" s="56">
        <v>-7.4324841517179469E-2</v>
      </c>
      <c r="H219" s="74" t="s">
        <v>76</v>
      </c>
      <c r="I219" s="56">
        <v>-1.13284414979285E-3</v>
      </c>
      <c r="J219" s="56">
        <v>-2.9753002558023021E-2</v>
      </c>
      <c r="K219" s="56">
        <v>-3.7625068567253242E-2</v>
      </c>
      <c r="O219" s="74" t="s">
        <v>77</v>
      </c>
      <c r="P219" s="56">
        <v>9.9758686719044282E-2</v>
      </c>
      <c r="Q219" s="56">
        <v>5.1324158797913848E-2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 s="56">
        <v>8.3961004863310304E-2</v>
      </c>
      <c r="Y220" s="56">
        <v>9.3264294948130086E-2</v>
      </c>
    </row>
    <row r="221" spans="1:25" x14ac:dyDescent="0.25">
      <c r="W221" s="74" t="s">
        <v>21</v>
      </c>
      <c r="X221" s="56">
        <v>-4.466822954198673E-2</v>
      </c>
      <c r="Y221" s="56">
        <v>2.444290495246039E-2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 s="56">
        <v>0.56436776663149513</v>
      </c>
      <c r="Y222" s="56">
        <v>0.46742775851624319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 s="56">
        <v>-0.3132417126631511</v>
      </c>
      <c r="Y223" s="56">
        <v>-0.31444579493965857</v>
      </c>
    </row>
    <row r="224" spans="1:25" x14ac:dyDescent="0.25">
      <c r="A224" s="74" t="s">
        <v>17</v>
      </c>
      <c r="B224" s="56">
        <v>-4.8513193817005522E-2</v>
      </c>
      <c r="C224" s="56">
        <v>4.819973977654151E-2</v>
      </c>
      <c r="D224" s="56">
        <v>4.055302943080117E-2</v>
      </c>
      <c r="H224" s="74" t="s">
        <v>70</v>
      </c>
      <c r="I224" s="56">
        <v>-4.5528176258585927E-2</v>
      </c>
      <c r="J224" s="56">
        <v>-4.6937814211002911E-2</v>
      </c>
      <c r="K224" s="56">
        <v>-3.9839217060660972E-2</v>
      </c>
      <c r="O224" s="74" t="s">
        <v>71</v>
      </c>
      <c r="P224" s="56">
        <v>-9.3195531192670628E-2</v>
      </c>
      <c r="Q224" s="56">
        <v>-0.1338157610511489</v>
      </c>
      <c r="W224" s="74" t="s">
        <v>28</v>
      </c>
      <c r="X224" s="56">
        <v>9.0526611366753634E-2</v>
      </c>
      <c r="Y224" s="56">
        <v>0.104346656826923</v>
      </c>
    </row>
    <row r="225" spans="1:25" x14ac:dyDescent="0.25">
      <c r="A225" s="74" t="s">
        <v>20</v>
      </c>
      <c r="B225" s="56">
        <v>-2.1279389081455959E-2</v>
      </c>
      <c r="C225" s="56">
        <v>7.4742566148560105E-2</v>
      </c>
      <c r="D225" s="56">
        <v>3.6169973392653973E-2</v>
      </c>
      <c r="H225" s="74" t="s">
        <v>72</v>
      </c>
      <c r="I225" s="56">
        <v>-0.13088005087541121</v>
      </c>
      <c r="J225" s="56">
        <v>1.3738690050352911E-2</v>
      </c>
      <c r="K225" s="56">
        <v>-2.0487180769150448E-3</v>
      </c>
      <c r="O225" s="74" t="s">
        <v>73</v>
      </c>
      <c r="P225" s="56">
        <v>-6.267202581925699E-3</v>
      </c>
      <c r="Q225" s="56">
        <v>-4.0469998844195859E-2</v>
      </c>
      <c r="W225" s="74" t="s">
        <v>29</v>
      </c>
      <c r="X225" s="56">
        <v>-5.4311817432255223E-2</v>
      </c>
      <c r="Y225" s="56">
        <v>-3.3821164064580911E-2</v>
      </c>
    </row>
    <row r="226" spans="1:25" x14ac:dyDescent="0.25">
      <c r="A226" s="74" t="s">
        <v>23</v>
      </c>
      <c r="B226" s="56">
        <v>-9.6768367517460444E-2</v>
      </c>
      <c r="C226" s="56">
        <v>7.1615257661201373E-2</v>
      </c>
      <c r="D226" s="56">
        <v>7.986835113541535E-2</v>
      </c>
      <c r="H226" s="74" t="s">
        <v>74</v>
      </c>
      <c r="I226" s="56">
        <v>6.9709559838128751E-2</v>
      </c>
      <c r="J226" s="56">
        <v>4.7597037723216759E-3</v>
      </c>
      <c r="K226" s="56">
        <v>-5.5096234015494074E-3</v>
      </c>
      <c r="O226" s="74" t="s">
        <v>75</v>
      </c>
      <c r="P226" s="56">
        <v>2.6690975516207659E-2</v>
      </c>
      <c r="Q226" s="56">
        <v>3.1841087775860068E-2</v>
      </c>
      <c r="W226" s="74" t="s">
        <v>31</v>
      </c>
      <c r="X226" s="56">
        <v>0.67811504552391322</v>
      </c>
      <c r="Y226" s="56">
        <v>0.56232184771364002</v>
      </c>
    </row>
    <row r="227" spans="1:25" x14ac:dyDescent="0.25">
      <c r="A227" s="74" t="s">
        <v>26</v>
      </c>
      <c r="B227" s="56">
        <v>8.0214769176406769E-2</v>
      </c>
      <c r="C227" s="56">
        <v>-1.4392815509467839E-2</v>
      </c>
      <c r="D227" s="56">
        <v>-2.716316007393511E-3</v>
      </c>
      <c r="H227" s="74" t="s">
        <v>76</v>
      </c>
      <c r="I227" s="56">
        <v>3.862039405857641E-2</v>
      </c>
      <c r="J227" s="56">
        <v>6.7140808523584866E-3</v>
      </c>
      <c r="K227" s="56">
        <v>-3.1112444356590111E-2</v>
      </c>
      <c r="O227" s="74" t="s">
        <v>77</v>
      </c>
      <c r="P227" s="56">
        <v>-4.54250509117071E-2</v>
      </c>
      <c r="Q227" s="56">
        <v>8.3811833264094693E-3</v>
      </c>
      <c r="W227" s="74" t="s">
        <v>32</v>
      </c>
      <c r="X227" s="56">
        <v>0.5583157277613735</v>
      </c>
      <c r="Y227" s="56">
        <v>0.56444614636552226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 s="56">
        <v>0.12865889663239621</v>
      </c>
      <c r="Y232" s="56">
        <v>0.18618282028746791</v>
      </c>
    </row>
    <row r="233" spans="1:25" x14ac:dyDescent="0.25">
      <c r="W233" s="74" t="s">
        <v>21</v>
      </c>
      <c r="X233" s="56">
        <v>0.16891436839674029</v>
      </c>
      <c r="Y233" s="56">
        <v>0.13481145240675879</v>
      </c>
    </row>
    <row r="234" spans="1:25" x14ac:dyDescent="0.25">
      <c r="W234" s="74" t="s">
        <v>24</v>
      </c>
      <c r="X234" s="56">
        <v>5.2784560475182766E-3</v>
      </c>
      <c r="Y234" s="56">
        <v>0.39066360109281362</v>
      </c>
    </row>
    <row r="235" spans="1:25" x14ac:dyDescent="0.25">
      <c r="W235" s="74" t="s">
        <v>27</v>
      </c>
      <c r="X235" s="56">
        <v>4.994598220961434E-2</v>
      </c>
      <c r="Y235" s="56">
        <v>7.2783898548412301E-2</v>
      </c>
    </row>
    <row r="236" spans="1:25" x14ac:dyDescent="0.25">
      <c r="W236" s="74" t="s">
        <v>28</v>
      </c>
      <c r="X236" s="56">
        <v>0.17723149495404439</v>
      </c>
      <c r="Y236" s="56">
        <v>0.15486590679026699</v>
      </c>
    </row>
    <row r="237" spans="1:25" x14ac:dyDescent="0.25">
      <c r="W237" s="74" t="s">
        <v>29</v>
      </c>
      <c r="X237" s="56">
        <v>7.1323062907050318E-3</v>
      </c>
      <c r="Y237" s="56">
        <v>0.1464548527558148</v>
      </c>
    </row>
    <row r="238" spans="1:25" x14ac:dyDescent="0.25">
      <c r="W238" s="74" t="s">
        <v>31</v>
      </c>
      <c r="X238" s="56">
        <v>0.38293084816751111</v>
      </c>
      <c r="Y238" s="56">
        <v>0.71212072107183699</v>
      </c>
    </row>
    <row r="239" spans="1:25" x14ac:dyDescent="0.25">
      <c r="W239" s="74" t="s">
        <v>32</v>
      </c>
      <c r="X239" s="56">
        <v>0.38720282356404168</v>
      </c>
      <c r="Y239" s="56">
        <v>0.59808126358782554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 s="56">
        <v>-9.220255557660921E-3</v>
      </c>
      <c r="Y244" s="56">
        <v>-8.5520775874935034E-3</v>
      </c>
    </row>
    <row r="245" spans="1:25" x14ac:dyDescent="0.25">
      <c r="W245" s="74" t="s">
        <v>21</v>
      </c>
      <c r="X245" s="56">
        <v>-8.0544364213734773E-2</v>
      </c>
      <c r="Y245" s="56">
        <v>-0.1011402520410259</v>
      </c>
    </row>
    <row r="246" spans="1:25" x14ac:dyDescent="0.25">
      <c r="W246" s="74" t="s">
        <v>24</v>
      </c>
      <c r="X246" s="56">
        <v>-6.3303449109855664E-2</v>
      </c>
      <c r="Y246" s="56">
        <v>-5.4393218134809268E-2</v>
      </c>
    </row>
    <row r="247" spans="1:25" x14ac:dyDescent="0.25">
      <c r="W247" s="74" t="s">
        <v>27</v>
      </c>
      <c r="X247" s="56">
        <v>-5.3235711881612158E-3</v>
      </c>
      <c r="Y247" s="56">
        <v>-7.4673097182949691E-2</v>
      </c>
    </row>
    <row r="248" spans="1:25" x14ac:dyDescent="0.25">
      <c r="W248" s="74" t="s">
        <v>28</v>
      </c>
      <c r="X248" s="56">
        <v>5.1997529326340934E-3</v>
      </c>
      <c r="Y248" s="56">
        <v>-1.6218540278081742E-2</v>
      </c>
    </row>
    <row r="249" spans="1:25" x14ac:dyDescent="0.25">
      <c r="W249" s="74" t="s">
        <v>29</v>
      </c>
      <c r="X249" s="56">
        <v>2.2620250792253969E-2</v>
      </c>
      <c r="Y249" s="56">
        <v>-6.2583474647656592E-3</v>
      </c>
    </row>
    <row r="250" spans="1:25" x14ac:dyDescent="0.25">
      <c r="W250" s="74" t="s">
        <v>31</v>
      </c>
      <c r="X250" s="56">
        <v>-1.433350250486428E-2</v>
      </c>
      <c r="Y250" s="56">
        <v>9.7653133769556016E-3</v>
      </c>
    </row>
    <row r="251" spans="1:25" x14ac:dyDescent="0.25">
      <c r="W251" s="74" t="s">
        <v>32</v>
      </c>
      <c r="X251" s="56">
        <v>-1.705945028475039E-2</v>
      </c>
      <c r="Y251" s="56">
        <v>-5.6990055523757382E-2</v>
      </c>
    </row>
    <row r="252" spans="1:25" x14ac:dyDescent="0.25">
      <c r="A252" s="56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 s="56">
        <v>2.6870810431250919E-2</v>
      </c>
      <c r="Y256" s="56">
        <v>1.164946781115897E-2</v>
      </c>
    </row>
    <row r="257" spans="1:25" x14ac:dyDescent="0.25">
      <c r="W257" s="74" t="s">
        <v>21</v>
      </c>
      <c r="X257" s="56">
        <v>3.7743590511981999E-2</v>
      </c>
      <c r="Y257" s="56">
        <v>8.2003071011500395E-2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 s="56">
        <v>3.0323405331073361E-2</v>
      </c>
      <c r="Y258" s="56">
        <v>2.323119565887765E-2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 s="56">
        <v>2.2077042061833499E-3</v>
      </c>
      <c r="Y259" s="56">
        <v>-3.2589260509905592E-2</v>
      </c>
    </row>
    <row r="260" spans="1:25" x14ac:dyDescent="0.25">
      <c r="A260" s="75" t="s">
        <v>18</v>
      </c>
      <c r="B260" s="56">
        <v>49.8046875</v>
      </c>
      <c r="C260" s="56">
        <v>92.267592825197454</v>
      </c>
      <c r="D260" s="56">
        <v>49.8046875</v>
      </c>
      <c r="E260" s="56">
        <v>139.6484375</v>
      </c>
      <c r="J260" s="75" t="s">
        <v>15</v>
      </c>
      <c r="K260" s="56">
        <v>0.16666666666666671</v>
      </c>
      <c r="L260" s="56">
        <v>2.407814588572466</v>
      </c>
      <c r="M260" s="56">
        <v>0.36666666666666659</v>
      </c>
      <c r="N260" s="56">
        <v>1</v>
      </c>
      <c r="W260" s="74" t="s">
        <v>28</v>
      </c>
      <c r="X260" s="56">
        <v>1.389815024478748E-2</v>
      </c>
      <c r="Y260" s="56">
        <v>2.8626473366368962E-3</v>
      </c>
    </row>
    <row r="261" spans="1:25" x14ac:dyDescent="0.25">
      <c r="A261" s="75" t="s">
        <v>28</v>
      </c>
      <c r="B261" s="56">
        <v>32.2265625</v>
      </c>
      <c r="C261" s="56">
        <v>115.0770510757358</v>
      </c>
      <c r="D261" s="56">
        <v>77.1484375</v>
      </c>
      <c r="E261" s="56">
        <v>187.5</v>
      </c>
      <c r="J261" s="75" t="s">
        <v>101</v>
      </c>
      <c r="K261" s="56">
        <v>0.16666666666666671</v>
      </c>
      <c r="L261" s="56">
        <v>3.2722068796774031</v>
      </c>
      <c r="M261" s="56">
        <v>0.16666666666666671</v>
      </c>
      <c r="N261" s="56">
        <v>0.76666666666666661</v>
      </c>
      <c r="W261" s="74" t="s">
        <v>29</v>
      </c>
      <c r="X261" s="56">
        <v>-2.7635286341887291E-2</v>
      </c>
      <c r="Y261" s="56">
        <v>2.0555615178541702E-2</v>
      </c>
    </row>
    <row r="262" spans="1:25" x14ac:dyDescent="0.25">
      <c r="A262" s="75" t="s">
        <v>21</v>
      </c>
      <c r="B262" s="56">
        <v>40.0390625</v>
      </c>
      <c r="C262" s="56">
        <v>70.975159083840211</v>
      </c>
      <c r="D262" s="56">
        <v>51.7578125</v>
      </c>
      <c r="E262" s="56">
        <v>89.84375</v>
      </c>
      <c r="W262" s="74" t="s">
        <v>31</v>
      </c>
      <c r="X262" s="56">
        <v>-1.6298405102021081E-2</v>
      </c>
      <c r="Y262" s="56">
        <v>-8.967820547580678E-2</v>
      </c>
    </row>
    <row r="263" spans="1:25" x14ac:dyDescent="0.25">
      <c r="A263" s="75" t="s">
        <v>29</v>
      </c>
      <c r="B263" s="56">
        <v>33.203125</v>
      </c>
      <c r="C263" s="56">
        <v>91.143377756499618</v>
      </c>
      <c r="D263" s="56">
        <v>61.5234375</v>
      </c>
      <c r="E263" s="56">
        <v>123.046875</v>
      </c>
      <c r="W263" s="74" t="s">
        <v>32</v>
      </c>
      <c r="X263" s="56">
        <v>-8.2548178137408987E-2</v>
      </c>
      <c r="Y263" s="56">
        <v>-0.122725892525929</v>
      </c>
    </row>
    <row r="264" spans="1:25" x14ac:dyDescent="0.25">
      <c r="A264" s="75" t="s">
        <v>24</v>
      </c>
      <c r="B264" s="56">
        <v>53.7109375</v>
      </c>
      <c r="C264" s="56">
        <v>83.638336012847219</v>
      </c>
      <c r="D264" s="56">
        <v>63.4765625</v>
      </c>
      <c r="E264" s="56">
        <v>115.234375</v>
      </c>
    </row>
    <row r="265" spans="1:25" x14ac:dyDescent="0.25">
      <c r="A265" s="75" t="s">
        <v>31</v>
      </c>
      <c r="B265" s="56">
        <v>65.4296875</v>
      </c>
      <c r="C265" s="56">
        <v>131.40479362017049</v>
      </c>
      <c r="D265" s="56">
        <v>107.421875</v>
      </c>
      <c r="E265" s="56">
        <v>191.40625</v>
      </c>
    </row>
    <row r="266" spans="1:25" x14ac:dyDescent="0.25">
      <c r="A266" s="75" t="s">
        <v>27</v>
      </c>
      <c r="B266" s="56">
        <v>199.21875</v>
      </c>
      <c r="C266" s="56">
        <v>191.3580898621243</v>
      </c>
      <c r="D266" s="56">
        <v>199.21875</v>
      </c>
      <c r="E266" s="56">
        <v>200.1953125</v>
      </c>
    </row>
    <row r="267" spans="1:25" x14ac:dyDescent="0.25">
      <c r="A267" s="75" t="s">
        <v>32</v>
      </c>
      <c r="B267" s="56">
        <v>18.5546875</v>
      </c>
      <c r="C267" s="56">
        <v>114.061179467047</v>
      </c>
      <c r="D267" s="56">
        <v>56.640625</v>
      </c>
      <c r="E267" s="56">
        <v>214.84375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 s="56">
        <v>34.1796875</v>
      </c>
      <c r="C272" s="56">
        <v>88.891455167720608</v>
      </c>
      <c r="D272" s="56">
        <v>46.875</v>
      </c>
      <c r="E272" s="56">
        <v>128.90625</v>
      </c>
      <c r="J272" s="75" t="s">
        <v>15</v>
      </c>
      <c r="K272" s="56">
        <v>0.14285714285714279</v>
      </c>
      <c r="L272" s="56">
        <v>0.44622154100618511</v>
      </c>
      <c r="M272" s="56">
        <v>0.14285714285714279</v>
      </c>
      <c r="N272" s="56">
        <v>0.42857142857142849</v>
      </c>
    </row>
    <row r="273" spans="1:14" x14ac:dyDescent="0.25">
      <c r="A273" s="75" t="s">
        <v>28</v>
      </c>
      <c r="B273" s="56">
        <v>29.296875</v>
      </c>
      <c r="C273" s="56">
        <v>188.50773947764171</v>
      </c>
      <c r="D273" s="56">
        <v>165.0390625</v>
      </c>
      <c r="E273" s="56">
        <v>347.65625</v>
      </c>
      <c r="J273" s="75" t="s">
        <v>101</v>
      </c>
      <c r="K273" s="56">
        <v>0.14285714285714279</v>
      </c>
      <c r="L273" s="56">
        <v>0.84800872566328356</v>
      </c>
      <c r="M273" s="56">
        <v>0.14285714285714279</v>
      </c>
      <c r="N273" s="56">
        <v>0.5714285714285714</v>
      </c>
    </row>
    <row r="274" spans="1:14" x14ac:dyDescent="0.25">
      <c r="A274" s="75" t="s">
        <v>21</v>
      </c>
      <c r="B274" s="56">
        <v>57.6171875</v>
      </c>
      <c r="C274" s="56">
        <v>78.38812720386511</v>
      </c>
      <c r="D274" s="56">
        <v>58.59375</v>
      </c>
      <c r="E274" s="56">
        <v>101.5625</v>
      </c>
    </row>
    <row r="275" spans="1:14" x14ac:dyDescent="0.25">
      <c r="A275" s="75" t="s">
        <v>29</v>
      </c>
      <c r="B275" s="56">
        <v>49.8046875</v>
      </c>
      <c r="C275" s="56">
        <v>96.485151478569549</v>
      </c>
      <c r="D275" s="56">
        <v>56.640625</v>
      </c>
      <c r="E275" s="56">
        <v>133.7890625</v>
      </c>
    </row>
    <row r="276" spans="1:14" x14ac:dyDescent="0.25">
      <c r="A276" s="75" t="s">
        <v>24</v>
      </c>
      <c r="B276" s="56">
        <v>48.828125</v>
      </c>
      <c r="C276" s="56">
        <v>88.081932755441414</v>
      </c>
      <c r="D276" s="56">
        <v>64.453125</v>
      </c>
      <c r="E276" s="56">
        <v>121.09375</v>
      </c>
    </row>
    <row r="277" spans="1:14" x14ac:dyDescent="0.25">
      <c r="A277" s="75" t="s">
        <v>31</v>
      </c>
      <c r="B277" s="56">
        <v>54.6875</v>
      </c>
      <c r="C277" s="56">
        <v>190.46910422640721</v>
      </c>
      <c r="D277" s="56">
        <v>173.828125</v>
      </c>
      <c r="E277" s="56">
        <v>303.7109375</v>
      </c>
    </row>
    <row r="278" spans="1:14" x14ac:dyDescent="0.25">
      <c r="A278" s="75" t="s">
        <v>27</v>
      </c>
      <c r="B278" s="56">
        <v>191.40625</v>
      </c>
      <c r="C278" s="56">
        <v>171.89075790658279</v>
      </c>
      <c r="D278" s="56">
        <v>190.4296875</v>
      </c>
      <c r="E278" s="56">
        <v>192.3828125</v>
      </c>
    </row>
    <row r="279" spans="1:14" x14ac:dyDescent="0.25">
      <c r="A279" s="75" t="s">
        <v>32</v>
      </c>
      <c r="B279" s="56">
        <v>49.8046875</v>
      </c>
      <c r="C279" s="56">
        <v>100.384323100017</v>
      </c>
      <c r="D279" s="56">
        <v>66.40625</v>
      </c>
      <c r="E279" s="56">
        <v>147.4609375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 s="56">
        <v>33.203125</v>
      </c>
      <c r="C284" s="56">
        <v>65.93981833344057</v>
      </c>
      <c r="D284" s="56">
        <v>39.0625</v>
      </c>
      <c r="E284" s="56">
        <v>80.078125</v>
      </c>
      <c r="J284" s="75" t="s">
        <v>15</v>
      </c>
      <c r="K284" s="56">
        <v>0.14285714285714279</v>
      </c>
      <c r="L284" s="56">
        <v>0.8522690824005773</v>
      </c>
      <c r="M284" s="56">
        <v>0.14285714285714279</v>
      </c>
      <c r="N284" s="56">
        <v>0.42857142857142849</v>
      </c>
    </row>
    <row r="285" spans="1:14" x14ac:dyDescent="0.25">
      <c r="A285" s="75" t="s">
        <v>28</v>
      </c>
      <c r="B285" s="56">
        <v>30.2734375</v>
      </c>
      <c r="C285" s="56">
        <v>135.81022681618879</v>
      </c>
      <c r="D285" s="56">
        <v>62.5</v>
      </c>
      <c r="E285" s="56">
        <v>251.953125</v>
      </c>
      <c r="J285" s="75" t="s">
        <v>101</v>
      </c>
      <c r="K285" s="56">
        <v>0.14285714285714279</v>
      </c>
      <c r="L285" s="56">
        <v>0.52089291315755581</v>
      </c>
      <c r="M285" s="56">
        <v>0.2857142857142857</v>
      </c>
      <c r="N285" s="56">
        <v>0.5714285714285714</v>
      </c>
    </row>
    <row r="286" spans="1:14" x14ac:dyDescent="0.25">
      <c r="A286" s="75" t="s">
        <v>21</v>
      </c>
      <c r="B286" s="56">
        <v>31.25</v>
      </c>
      <c r="C286" s="56">
        <v>83.306364771183141</v>
      </c>
      <c r="D286" s="56">
        <v>57.6171875</v>
      </c>
      <c r="E286" s="56">
        <v>112.3046875</v>
      </c>
    </row>
    <row r="287" spans="1:14" x14ac:dyDescent="0.25">
      <c r="A287" s="75" t="s">
        <v>29</v>
      </c>
      <c r="B287" s="56">
        <v>39.0625</v>
      </c>
      <c r="C287" s="56">
        <v>62.814642291429571</v>
      </c>
      <c r="D287" s="56">
        <v>47.8515625</v>
      </c>
      <c r="E287" s="56">
        <v>83.0078125</v>
      </c>
    </row>
    <row r="288" spans="1:14" x14ac:dyDescent="0.25">
      <c r="A288" s="75" t="s">
        <v>24</v>
      </c>
      <c r="B288" s="56">
        <v>25.390625</v>
      </c>
      <c r="C288" s="56">
        <v>55.052658390665613</v>
      </c>
      <c r="D288" s="56">
        <v>36.1328125</v>
      </c>
      <c r="E288" s="56">
        <v>75.1953125</v>
      </c>
    </row>
    <row r="289" spans="1:14" x14ac:dyDescent="0.25">
      <c r="A289" s="75" t="s">
        <v>31</v>
      </c>
      <c r="B289" s="56">
        <v>38.0859375</v>
      </c>
      <c r="C289" s="56">
        <v>127.40142377404899</v>
      </c>
      <c r="D289" s="56">
        <v>93.75</v>
      </c>
      <c r="E289" s="56">
        <v>198.2421875</v>
      </c>
    </row>
    <row r="290" spans="1:14" x14ac:dyDescent="0.25">
      <c r="A290" s="75" t="s">
        <v>27</v>
      </c>
      <c r="B290" s="56">
        <v>375.9765625</v>
      </c>
      <c r="C290" s="56">
        <v>374.26937258185683</v>
      </c>
      <c r="D290" s="56">
        <v>375.9765625</v>
      </c>
      <c r="E290" s="56">
        <v>376.953125</v>
      </c>
    </row>
    <row r="291" spans="1:14" x14ac:dyDescent="0.25">
      <c r="A291" s="75" t="s">
        <v>32</v>
      </c>
      <c r="B291" s="56">
        <v>46.875</v>
      </c>
      <c r="C291" s="56">
        <v>84.989363896966495</v>
      </c>
      <c r="D291" s="56">
        <v>64.453125</v>
      </c>
      <c r="E291" s="56">
        <v>118.1640625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 s="56">
        <v>35.15625</v>
      </c>
      <c r="C296" s="56">
        <v>78.18794292516543</v>
      </c>
      <c r="D296" s="56">
        <v>43.9453125</v>
      </c>
      <c r="E296" s="56">
        <v>101.5625</v>
      </c>
      <c r="J296" s="75" t="s">
        <v>15</v>
      </c>
      <c r="K296" s="56">
        <v>0.26666666666666672</v>
      </c>
      <c r="L296" s="56">
        <v>1.216325180742323</v>
      </c>
      <c r="M296" s="56">
        <v>0.36666666666666659</v>
      </c>
      <c r="N296" s="56">
        <v>0.8666666666666667</v>
      </c>
    </row>
    <row r="297" spans="1:14" x14ac:dyDescent="0.25">
      <c r="A297" s="75" t="s">
        <v>28</v>
      </c>
      <c r="B297" s="56">
        <v>33.203125</v>
      </c>
      <c r="C297" s="56">
        <v>163.4341839080823</v>
      </c>
      <c r="D297" s="56">
        <v>85.9375</v>
      </c>
      <c r="E297" s="56">
        <v>313.4765625</v>
      </c>
      <c r="J297" s="75" t="s">
        <v>101</v>
      </c>
      <c r="K297" s="56">
        <v>3.3333333333333333E-2</v>
      </c>
      <c r="L297" s="56">
        <v>1.038607804619764</v>
      </c>
      <c r="M297" s="56">
        <v>0.26666666666666672</v>
      </c>
      <c r="N297" s="56">
        <v>0.66666666666666663</v>
      </c>
    </row>
    <row r="298" spans="1:14" x14ac:dyDescent="0.25">
      <c r="A298" s="75" t="s">
        <v>21</v>
      </c>
      <c r="B298" s="56">
        <v>54.6875</v>
      </c>
      <c r="C298" s="56">
        <v>78.145514998320778</v>
      </c>
      <c r="D298" s="56">
        <v>57.6171875</v>
      </c>
      <c r="E298" s="56">
        <v>105.46875</v>
      </c>
    </row>
    <row r="299" spans="1:14" x14ac:dyDescent="0.25">
      <c r="A299" s="75" t="s">
        <v>29</v>
      </c>
      <c r="B299" s="56">
        <v>58.59375</v>
      </c>
      <c r="C299" s="56">
        <v>79.677113895110011</v>
      </c>
      <c r="D299" s="56">
        <v>56.640625</v>
      </c>
      <c r="E299" s="56">
        <v>105.46875</v>
      </c>
    </row>
    <row r="300" spans="1:14" x14ac:dyDescent="0.25">
      <c r="A300" s="75" t="s">
        <v>24</v>
      </c>
      <c r="B300" s="56">
        <v>54.6875</v>
      </c>
      <c r="C300" s="56">
        <v>76.797244994068279</v>
      </c>
      <c r="D300" s="56">
        <v>59.5703125</v>
      </c>
      <c r="E300" s="56">
        <v>98.6328125</v>
      </c>
    </row>
    <row r="301" spans="1:14" x14ac:dyDescent="0.25">
      <c r="A301" s="75" t="s">
        <v>31</v>
      </c>
      <c r="B301" s="56">
        <v>59.5703125</v>
      </c>
      <c r="C301" s="56">
        <v>147.227681610861</v>
      </c>
      <c r="D301" s="56">
        <v>91.796875</v>
      </c>
      <c r="E301" s="56">
        <v>268.5546875</v>
      </c>
    </row>
    <row r="302" spans="1:14" x14ac:dyDescent="0.25">
      <c r="A302" s="75" t="s">
        <v>27</v>
      </c>
      <c r="B302" s="56">
        <v>381.8359375</v>
      </c>
      <c r="C302" s="56">
        <v>380.0638202931172</v>
      </c>
      <c r="D302" s="56">
        <v>382.8125</v>
      </c>
      <c r="E302" s="56">
        <v>382.8125</v>
      </c>
    </row>
    <row r="303" spans="1:14" x14ac:dyDescent="0.25">
      <c r="A303" s="75" t="s">
        <v>32</v>
      </c>
      <c r="B303" s="56">
        <v>49.8046875</v>
      </c>
      <c r="C303" s="56">
        <v>90.307360935527143</v>
      </c>
      <c r="D303" s="56">
        <v>69.3359375</v>
      </c>
      <c r="E303" s="56">
        <v>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 s="56">
        <v>35.15625</v>
      </c>
      <c r="C308" s="56">
        <v>80.816589119273473</v>
      </c>
      <c r="D308" s="56">
        <v>41.9921875</v>
      </c>
      <c r="E308" s="56">
        <v>111.328125</v>
      </c>
      <c r="J308" s="75" t="s">
        <v>15</v>
      </c>
      <c r="K308" s="56">
        <v>0.1333333333333333</v>
      </c>
      <c r="L308" s="56">
        <v>3.4602381407923102</v>
      </c>
      <c r="M308" s="56">
        <v>0.16666666666666671</v>
      </c>
      <c r="N308" s="56">
        <v>0.7</v>
      </c>
    </row>
    <row r="309" spans="1:14" x14ac:dyDescent="0.25">
      <c r="A309" s="75" t="s">
        <v>28</v>
      </c>
      <c r="B309" s="56">
        <v>32.2265625</v>
      </c>
      <c r="C309" s="56">
        <v>144.26300038362311</v>
      </c>
      <c r="D309" s="56">
        <v>97.65625</v>
      </c>
      <c r="E309" s="56">
        <v>254.8828125</v>
      </c>
      <c r="J309" s="75" t="s">
        <v>101</v>
      </c>
      <c r="K309" s="56">
        <v>0.1</v>
      </c>
      <c r="L309" s="56">
        <v>2.3969060682208552</v>
      </c>
      <c r="M309" s="56">
        <v>0.1333333333333333</v>
      </c>
      <c r="N309" s="56">
        <v>0.7</v>
      </c>
    </row>
    <row r="310" spans="1:14" x14ac:dyDescent="0.25">
      <c r="A310" s="75" t="s">
        <v>21</v>
      </c>
      <c r="B310" s="56">
        <v>25.390625</v>
      </c>
      <c r="C310" s="56">
        <v>69.85785039866775</v>
      </c>
      <c r="D310" s="56">
        <v>48.828125</v>
      </c>
      <c r="E310" s="56">
        <v>87.890625</v>
      </c>
    </row>
    <row r="311" spans="1:14" x14ac:dyDescent="0.25">
      <c r="A311" s="75" t="s">
        <v>29</v>
      </c>
      <c r="B311" s="56">
        <v>35.15625</v>
      </c>
      <c r="C311" s="56">
        <v>91.012064510362904</v>
      </c>
      <c r="D311" s="56">
        <v>62.5</v>
      </c>
      <c r="E311" s="56">
        <v>121.09375</v>
      </c>
    </row>
    <row r="312" spans="1:14" x14ac:dyDescent="0.25">
      <c r="A312" s="75" t="s">
        <v>24</v>
      </c>
      <c r="B312" s="56">
        <v>51.7578125</v>
      </c>
      <c r="C312" s="56">
        <v>84.604972896408555</v>
      </c>
      <c r="D312" s="56">
        <v>62.5</v>
      </c>
      <c r="E312" s="56">
        <v>117.1875</v>
      </c>
    </row>
    <row r="313" spans="1:14" x14ac:dyDescent="0.25">
      <c r="A313" s="75" t="s">
        <v>31</v>
      </c>
      <c r="B313" s="56">
        <v>47.8515625</v>
      </c>
      <c r="C313" s="56">
        <v>142.27986870655371</v>
      </c>
      <c r="D313" s="56">
        <v>118.1640625</v>
      </c>
      <c r="E313" s="56">
        <v>209.9609375</v>
      </c>
    </row>
    <row r="314" spans="1:14" x14ac:dyDescent="0.25">
      <c r="A314" s="75" t="s">
        <v>27</v>
      </c>
      <c r="B314" s="56">
        <v>201.171875</v>
      </c>
      <c r="C314" s="56">
        <v>192.94008628459099</v>
      </c>
      <c r="D314" s="56">
        <v>201.171875</v>
      </c>
      <c r="E314" s="56">
        <v>202.1484375</v>
      </c>
    </row>
    <row r="315" spans="1:14" x14ac:dyDescent="0.25">
      <c r="A315" s="75" t="s">
        <v>32</v>
      </c>
      <c r="B315" s="56">
        <v>18.5546875</v>
      </c>
      <c r="C315" s="56">
        <v>96.962567070219691</v>
      </c>
      <c r="D315" s="56">
        <v>56.640625</v>
      </c>
      <c r="E315" s="56">
        <v>162.109375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 s="56">
        <v>14.6484375</v>
      </c>
      <c r="C320" s="56">
        <v>85.362137932101462</v>
      </c>
      <c r="D320" s="56">
        <v>43.9453125</v>
      </c>
      <c r="E320" s="56">
        <v>118.1640625</v>
      </c>
      <c r="J320" s="75" t="s">
        <v>15</v>
      </c>
      <c r="K320" s="56">
        <v>3.3333333333333333E-2</v>
      </c>
      <c r="L320" s="56">
        <v>0.88730442197579795</v>
      </c>
      <c r="M320" s="56">
        <v>0.6</v>
      </c>
      <c r="N320" s="56">
        <v>1.033333333333333</v>
      </c>
    </row>
    <row r="321" spans="1:14" x14ac:dyDescent="0.25">
      <c r="A321" s="75" t="s">
        <v>28</v>
      </c>
      <c r="B321" s="56">
        <v>28.3203125</v>
      </c>
      <c r="C321" s="56">
        <v>169.28233826330589</v>
      </c>
      <c r="D321" s="56">
        <v>140.625</v>
      </c>
      <c r="E321" s="56">
        <v>305.6640625</v>
      </c>
      <c r="J321" s="75" t="s">
        <v>101</v>
      </c>
      <c r="K321" s="56">
        <v>0.26666666666666672</v>
      </c>
      <c r="L321" s="56">
        <v>0.89199363256937036</v>
      </c>
      <c r="M321" s="56">
        <v>0.36666666666666659</v>
      </c>
      <c r="N321" s="56">
        <v>0.93333333333333335</v>
      </c>
    </row>
    <row r="322" spans="1:14" x14ac:dyDescent="0.25">
      <c r="A322" s="75" t="s">
        <v>21</v>
      </c>
      <c r="B322" s="56">
        <v>34.1796875</v>
      </c>
      <c r="C322" s="56">
        <v>74.592764360152529</v>
      </c>
      <c r="D322" s="56">
        <v>55.6640625</v>
      </c>
      <c r="E322" s="56">
        <v>94.7265625</v>
      </c>
    </row>
    <row r="323" spans="1:14" x14ac:dyDescent="0.25">
      <c r="A323" s="75" t="s">
        <v>29</v>
      </c>
      <c r="B323" s="56">
        <v>22.4609375</v>
      </c>
      <c r="C323" s="56">
        <v>90.692776871512535</v>
      </c>
      <c r="D323" s="56">
        <v>52.734375</v>
      </c>
      <c r="E323" s="56">
        <v>124.0234375</v>
      </c>
    </row>
    <row r="324" spans="1:14" x14ac:dyDescent="0.25">
      <c r="A324" s="75" t="s">
        <v>24</v>
      </c>
      <c r="B324" s="56">
        <v>19.53125</v>
      </c>
      <c r="C324" s="56">
        <v>115.928229161237</v>
      </c>
      <c r="D324" s="56">
        <v>62.5</v>
      </c>
      <c r="E324" s="56">
        <v>170.8984375</v>
      </c>
    </row>
    <row r="325" spans="1:14" x14ac:dyDescent="0.25">
      <c r="A325" s="75" t="s">
        <v>31</v>
      </c>
      <c r="B325" s="56">
        <v>176.7578125</v>
      </c>
      <c r="C325" s="56">
        <v>189.36412107334601</v>
      </c>
      <c r="D325" s="56">
        <v>173.828125</v>
      </c>
      <c r="E325" s="56">
        <v>277.34375</v>
      </c>
    </row>
    <row r="326" spans="1:14" x14ac:dyDescent="0.25">
      <c r="A326" s="75" t="s">
        <v>27</v>
      </c>
      <c r="B326" s="56">
        <v>195.3125</v>
      </c>
      <c r="C326" s="56">
        <v>187.17029833717169</v>
      </c>
      <c r="D326" s="56">
        <v>195.3125</v>
      </c>
      <c r="E326" s="56">
        <v>196.2890625</v>
      </c>
    </row>
    <row r="327" spans="1:14" x14ac:dyDescent="0.25">
      <c r="A327" s="75" t="s">
        <v>32</v>
      </c>
      <c r="B327" s="56">
        <v>49.8046875</v>
      </c>
      <c r="C327" s="56">
        <v>123.0672835944047</v>
      </c>
      <c r="D327" s="56">
        <v>70.3125</v>
      </c>
      <c r="E327" s="56">
        <v>228.515625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 s="56">
        <v>36.1328125</v>
      </c>
      <c r="C332" s="56">
        <v>74.242285323654002</v>
      </c>
      <c r="D332" s="56">
        <v>41.015625</v>
      </c>
      <c r="E332" s="56">
        <v>100.5859375</v>
      </c>
      <c r="J332" s="75" t="s">
        <v>15</v>
      </c>
      <c r="K332" s="56">
        <v>0.2857142857142857</v>
      </c>
      <c r="L332" s="56">
        <v>0.71851304450743791</v>
      </c>
      <c r="M332" s="56">
        <v>0.2857142857142857</v>
      </c>
      <c r="N332" s="56">
        <v>0.42857142857142849</v>
      </c>
    </row>
    <row r="333" spans="1:14" x14ac:dyDescent="0.25">
      <c r="A333" s="75" t="s">
        <v>28</v>
      </c>
      <c r="B333" s="56">
        <v>31.25</v>
      </c>
      <c r="C333" s="56">
        <v>137.1206690787248</v>
      </c>
      <c r="D333" s="56">
        <v>75.1953125</v>
      </c>
      <c r="E333" s="56">
        <v>247.0703125</v>
      </c>
      <c r="J333" s="75" t="s">
        <v>101</v>
      </c>
      <c r="K333" s="56">
        <v>0.2857142857142857</v>
      </c>
      <c r="L333" s="56">
        <v>0.61180109344036782</v>
      </c>
      <c r="M333" s="56">
        <v>0.2857142857142857</v>
      </c>
      <c r="N333" s="56">
        <v>0.5714285714285714</v>
      </c>
    </row>
    <row r="334" spans="1:14" x14ac:dyDescent="0.25">
      <c r="A334" s="75" t="s">
        <v>21</v>
      </c>
      <c r="B334" s="56">
        <v>41.015625</v>
      </c>
      <c r="C334" s="56">
        <v>76.068662849022118</v>
      </c>
      <c r="D334" s="56">
        <v>51.7578125</v>
      </c>
      <c r="E334" s="56">
        <v>100.5859375</v>
      </c>
    </row>
    <row r="335" spans="1:14" x14ac:dyDescent="0.25">
      <c r="A335" s="75" t="s">
        <v>29</v>
      </c>
      <c r="B335" s="56">
        <v>41.015625</v>
      </c>
      <c r="C335" s="56">
        <v>70.589176312727432</v>
      </c>
      <c r="D335" s="56">
        <v>49.8046875</v>
      </c>
      <c r="E335" s="56">
        <v>87.890625</v>
      </c>
    </row>
    <row r="336" spans="1:14" x14ac:dyDescent="0.25">
      <c r="A336" s="75" t="s">
        <v>24</v>
      </c>
      <c r="B336" s="56">
        <v>15.625</v>
      </c>
      <c r="C336" s="56">
        <v>102.0784588437764</v>
      </c>
      <c r="D336" s="56">
        <v>64.453125</v>
      </c>
      <c r="E336" s="56">
        <v>162.109375</v>
      </c>
    </row>
    <row r="337" spans="1:14" x14ac:dyDescent="0.25">
      <c r="A337" s="75" t="s">
        <v>31</v>
      </c>
      <c r="B337" s="56">
        <v>54.6875</v>
      </c>
      <c r="C337" s="56">
        <v>170.10674803631429</v>
      </c>
      <c r="D337" s="56">
        <v>124.0234375</v>
      </c>
      <c r="E337" s="56">
        <v>305.6640625</v>
      </c>
    </row>
    <row r="338" spans="1:14" x14ac:dyDescent="0.25">
      <c r="A338" s="75" t="s">
        <v>27</v>
      </c>
      <c r="B338" s="56">
        <v>206.0546875</v>
      </c>
      <c r="C338" s="56">
        <v>197.25785682616811</v>
      </c>
      <c r="D338" s="56">
        <v>206.0546875</v>
      </c>
      <c r="E338" s="56">
        <v>207.03125</v>
      </c>
    </row>
    <row r="339" spans="1:14" x14ac:dyDescent="0.25">
      <c r="A339" s="75" t="s">
        <v>32</v>
      </c>
      <c r="B339" s="56">
        <v>41.9921875</v>
      </c>
      <c r="C339" s="56">
        <v>79.482990800989299</v>
      </c>
      <c r="D339" s="56">
        <v>61.5234375</v>
      </c>
      <c r="E339" s="56">
        <v>105.46875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 s="56">
        <v>49.8046875</v>
      </c>
      <c r="C344" s="56">
        <v>83.51999234508547</v>
      </c>
      <c r="D344" s="56">
        <v>44.921875</v>
      </c>
      <c r="E344" s="56">
        <v>118.1640625</v>
      </c>
      <c r="J344" s="75" t="s">
        <v>15</v>
      </c>
      <c r="K344" s="56">
        <v>6.6666666666666666E-2</v>
      </c>
      <c r="L344" s="56">
        <v>6.824795161415091</v>
      </c>
      <c r="M344" s="56">
        <v>0.1333333333333333</v>
      </c>
      <c r="N344" s="56">
        <v>0.23333333333333331</v>
      </c>
    </row>
    <row r="345" spans="1:14" x14ac:dyDescent="0.25">
      <c r="A345" s="75" t="s">
        <v>28</v>
      </c>
      <c r="B345" s="56">
        <v>32.2265625</v>
      </c>
      <c r="C345" s="56">
        <v>150.14404897534229</v>
      </c>
      <c r="D345" s="56">
        <v>100.5859375</v>
      </c>
      <c r="E345" s="56">
        <v>274.4140625</v>
      </c>
      <c r="J345" s="75" t="s">
        <v>101</v>
      </c>
      <c r="K345" s="56">
        <v>0.1333333333333333</v>
      </c>
      <c r="L345" s="56">
        <v>6.6674532924036649</v>
      </c>
      <c r="M345" s="56">
        <v>0.2</v>
      </c>
      <c r="N345" s="56">
        <v>0.36666666666666659</v>
      </c>
    </row>
    <row r="346" spans="1:14" x14ac:dyDescent="0.25">
      <c r="A346" s="75" t="s">
        <v>21</v>
      </c>
      <c r="B346" s="56">
        <v>27.34375</v>
      </c>
      <c r="C346" s="56">
        <v>93.738699286142648</v>
      </c>
      <c r="D346" s="56">
        <v>68.359375</v>
      </c>
      <c r="E346" s="56">
        <v>138.671875</v>
      </c>
    </row>
    <row r="347" spans="1:14" x14ac:dyDescent="0.25">
      <c r="A347" s="75" t="s">
        <v>29</v>
      </c>
      <c r="B347" s="56">
        <v>49.8046875</v>
      </c>
      <c r="C347" s="56">
        <v>85.155693481054513</v>
      </c>
      <c r="D347" s="56">
        <v>51.7578125</v>
      </c>
      <c r="E347" s="56">
        <v>104.4921875</v>
      </c>
    </row>
    <row r="348" spans="1:14" x14ac:dyDescent="0.25">
      <c r="A348" s="75" t="s">
        <v>24</v>
      </c>
      <c r="B348" s="56">
        <v>17.578125</v>
      </c>
      <c r="C348" s="56">
        <v>100.12919054944641</v>
      </c>
      <c r="D348" s="56">
        <v>57.6171875</v>
      </c>
      <c r="E348" s="56">
        <v>165.0390625</v>
      </c>
    </row>
    <row r="349" spans="1:14" x14ac:dyDescent="0.25">
      <c r="A349" s="75" t="s">
        <v>31</v>
      </c>
      <c r="B349" s="56">
        <v>75.1953125</v>
      </c>
      <c r="C349" s="56">
        <v>167.70496751572119</v>
      </c>
      <c r="D349" s="56">
        <v>145.5078125</v>
      </c>
      <c r="E349" s="56">
        <v>246.09375</v>
      </c>
    </row>
    <row r="350" spans="1:14" x14ac:dyDescent="0.25">
      <c r="A350" s="75" t="s">
        <v>27</v>
      </c>
      <c r="B350" s="56">
        <v>203.125</v>
      </c>
      <c r="C350" s="56">
        <v>195.4595813029145</v>
      </c>
      <c r="D350" s="56">
        <v>203.125</v>
      </c>
      <c r="E350" s="56">
        <v>204.1015625</v>
      </c>
    </row>
    <row r="351" spans="1:14" x14ac:dyDescent="0.25">
      <c r="A351" s="75" t="s">
        <v>32</v>
      </c>
      <c r="B351" s="56">
        <v>56.640625</v>
      </c>
      <c r="C351" s="56">
        <v>84.054747672312686</v>
      </c>
      <c r="D351" s="56">
        <v>65.4296875</v>
      </c>
      <c r="E351" s="56">
        <v>114.2578125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 s="56">
        <v>49.8046875</v>
      </c>
      <c r="C356" s="56">
        <v>72.43597492636377</v>
      </c>
      <c r="D356" s="56">
        <v>41.015625</v>
      </c>
      <c r="E356" s="56">
        <v>99.609375</v>
      </c>
      <c r="J356" s="75" t="s">
        <v>15</v>
      </c>
      <c r="K356" s="56">
        <v>3.3333333333333333E-2</v>
      </c>
      <c r="L356" s="56">
        <v>1.250425591539496</v>
      </c>
      <c r="M356" s="56">
        <v>0.23333333333333331</v>
      </c>
      <c r="N356" s="56">
        <v>0.83333333333333337</v>
      </c>
    </row>
    <row r="357" spans="1:14" x14ac:dyDescent="0.25">
      <c r="A357" s="75" t="s">
        <v>28</v>
      </c>
      <c r="B357" s="56">
        <v>30.2734375</v>
      </c>
      <c r="C357" s="56">
        <v>158.64962843518649</v>
      </c>
      <c r="D357" s="56">
        <v>90.8203125</v>
      </c>
      <c r="E357" s="56">
        <v>298.828125</v>
      </c>
      <c r="J357" s="75" t="s">
        <v>101</v>
      </c>
      <c r="K357" s="56">
        <v>3.3333333333333333E-2</v>
      </c>
      <c r="L357" s="56">
        <v>0.96948274028060966</v>
      </c>
      <c r="M357" s="56">
        <v>0.1</v>
      </c>
      <c r="N357" s="56">
        <v>0.73333333333333328</v>
      </c>
    </row>
    <row r="358" spans="1:14" x14ac:dyDescent="0.25">
      <c r="A358" s="75" t="s">
        <v>21</v>
      </c>
      <c r="B358" s="56">
        <v>27.34375</v>
      </c>
      <c r="C358" s="56">
        <v>80.973835442363395</v>
      </c>
      <c r="D358" s="56">
        <v>51.7578125</v>
      </c>
      <c r="E358" s="56">
        <v>110.3515625</v>
      </c>
    </row>
    <row r="359" spans="1:14" x14ac:dyDescent="0.25">
      <c r="A359" s="75" t="s">
        <v>29</v>
      </c>
      <c r="B359" s="56">
        <v>32.2265625</v>
      </c>
      <c r="C359" s="56">
        <v>84.222388834520601</v>
      </c>
      <c r="D359" s="56">
        <v>55.6640625</v>
      </c>
      <c r="E359" s="56">
        <v>117.1875</v>
      </c>
    </row>
    <row r="360" spans="1:14" x14ac:dyDescent="0.25">
      <c r="A360" s="75" t="s">
        <v>24</v>
      </c>
      <c r="B360" s="56">
        <v>54.6875</v>
      </c>
      <c r="C360" s="56">
        <v>88.152854569835796</v>
      </c>
      <c r="D360" s="56">
        <v>68.359375</v>
      </c>
      <c r="E360" s="56">
        <v>122.0703125</v>
      </c>
    </row>
    <row r="361" spans="1:14" x14ac:dyDescent="0.25">
      <c r="A361" s="75" t="s">
        <v>31</v>
      </c>
      <c r="B361" s="56">
        <v>53.7109375</v>
      </c>
      <c r="C361" s="56">
        <v>130.2055977317001</v>
      </c>
      <c r="D361" s="56">
        <v>92.7734375</v>
      </c>
      <c r="E361" s="56">
        <v>196.2890625</v>
      </c>
    </row>
    <row r="362" spans="1:14" x14ac:dyDescent="0.25">
      <c r="A362" s="75" t="s">
        <v>27</v>
      </c>
      <c r="B362" s="56">
        <v>3.90625</v>
      </c>
      <c r="C362" s="56">
        <v>74.334333557917589</v>
      </c>
      <c r="D362" s="56">
        <v>22.4609375</v>
      </c>
      <c r="E362" s="56">
        <v>144.53125</v>
      </c>
    </row>
    <row r="363" spans="1:14" x14ac:dyDescent="0.25">
      <c r="A363" s="75" t="s">
        <v>32</v>
      </c>
      <c r="B363" s="56">
        <v>38.0859375</v>
      </c>
      <c r="C363" s="56">
        <v>78.912930465214444</v>
      </c>
      <c r="D363" s="56">
        <v>59.5703125</v>
      </c>
      <c r="E363" s="56">
        <v>105.46875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</row>
    <row r="393" spans="1:5" x14ac:dyDescent="0.25">
      <c r="A393" s="75" t="s">
        <v>28</v>
      </c>
    </row>
    <row r="394" spans="1:5" x14ac:dyDescent="0.25">
      <c r="A394" s="75" t="s">
        <v>21</v>
      </c>
    </row>
    <row r="395" spans="1:5" x14ac:dyDescent="0.25">
      <c r="A395" s="75" t="s">
        <v>29</v>
      </c>
    </row>
    <row r="396" spans="1:5" x14ac:dyDescent="0.25">
      <c r="A396" s="75" t="s">
        <v>24</v>
      </c>
    </row>
    <row r="397" spans="1:5" x14ac:dyDescent="0.25">
      <c r="A397" s="75" t="s">
        <v>31</v>
      </c>
    </row>
    <row r="398" spans="1:5" x14ac:dyDescent="0.25">
      <c r="A398" s="75" t="s">
        <v>27</v>
      </c>
    </row>
    <row r="399" spans="1:5" x14ac:dyDescent="0.25">
      <c r="A399" s="7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 s="56">
        <v>219.2700791670286</v>
      </c>
      <c r="L409" s="77" t="s">
        <v>132</v>
      </c>
      <c r="M409" s="56">
        <v>0.93159943836656367</v>
      </c>
      <c r="N409" s="56">
        <v>0.96601956590771521</v>
      </c>
      <c r="O409" s="56">
        <v>0.84038182659610539</v>
      </c>
      <c r="P409" s="56">
        <v>0.7509417286774811</v>
      </c>
      <c r="Q409" s="56">
        <v>1</v>
      </c>
      <c r="R409" s="56">
        <v>0.98485186025731375</v>
      </c>
      <c r="S409" s="56">
        <v>0.99478891544336945</v>
      </c>
      <c r="T409" s="56">
        <v>0.91597789064642265</v>
      </c>
    </row>
    <row r="410" spans="1:20" x14ac:dyDescent="0.25">
      <c r="A410" s="76" t="s">
        <v>132</v>
      </c>
      <c r="B410" s="56">
        <v>6.5116730252456918</v>
      </c>
      <c r="C410" s="56">
        <v>2.5815698530903912</v>
      </c>
      <c r="D410" s="56">
        <v>4.5169453420212822</v>
      </c>
      <c r="E410" s="56">
        <v>6.8771399621429558E-2</v>
      </c>
      <c r="G410" s="76" t="s">
        <v>133</v>
      </c>
      <c r="H410" s="56">
        <v>139.0091532583684</v>
      </c>
      <c r="L410" s="77" t="s">
        <v>133</v>
      </c>
      <c r="M410" s="56">
        <v>0.88817777797142916</v>
      </c>
      <c r="N410" s="56">
        <v>0.92468841298865545</v>
      </c>
      <c r="O410" s="56">
        <v>0.96750768050726488</v>
      </c>
      <c r="P410" s="56">
        <v>1</v>
      </c>
      <c r="Q410" s="56">
        <v>0.72838849365917324</v>
      </c>
      <c r="R410" s="56">
        <v>0.79841104289127429</v>
      </c>
      <c r="S410" s="56">
        <v>0.99517492468667745</v>
      </c>
      <c r="T410" s="56">
        <v>0.89304263683370055</v>
      </c>
    </row>
    <row r="411" spans="1:20" x14ac:dyDescent="0.25">
      <c r="A411" s="76" t="s">
        <v>133</v>
      </c>
      <c r="B411" s="56">
        <v>3.304266240612427</v>
      </c>
      <c r="C411" s="56">
        <v>-1.9099967147375261</v>
      </c>
      <c r="D411" s="56">
        <v>3.291615926847169</v>
      </c>
      <c r="E411" s="56">
        <v>-0.15522347242200879</v>
      </c>
      <c r="G411" s="76" t="s">
        <v>134</v>
      </c>
      <c r="H411" s="56">
        <v>70.651527348449662</v>
      </c>
      <c r="L411" s="77" t="s">
        <v>134</v>
      </c>
      <c r="M411" s="56">
        <v>1</v>
      </c>
      <c r="N411" s="56">
        <v>0.93468238694053907</v>
      </c>
      <c r="O411" s="56">
        <v>0.93712679616934291</v>
      </c>
      <c r="P411" s="56">
        <v>0.99362786577269746</v>
      </c>
      <c r="Q411" s="56">
        <v>0.59000648092961139</v>
      </c>
      <c r="R411" s="56">
        <v>0.76718812119069146</v>
      </c>
      <c r="S411" s="56">
        <v>0.99307140911485103</v>
      </c>
      <c r="T411" s="56">
        <v>1</v>
      </c>
    </row>
    <row r="412" spans="1:20" x14ac:dyDescent="0.25">
      <c r="A412" s="76" t="s">
        <v>134</v>
      </c>
      <c r="B412" s="56">
        <v>2.579797770149181</v>
      </c>
      <c r="C412" s="56">
        <v>1.0727186089555689</v>
      </c>
      <c r="D412" s="56">
        <v>3.7098391476655701</v>
      </c>
      <c r="E412" s="56">
        <v>-1.7295043353520989</v>
      </c>
      <c r="G412" s="76" t="s">
        <v>135</v>
      </c>
      <c r="H412" s="56">
        <v>65.694416781380028</v>
      </c>
      <c r="L412" s="77" t="s">
        <v>135</v>
      </c>
      <c r="M412" s="56">
        <v>0.88920067771305034</v>
      </c>
      <c r="N412" s="56">
        <v>0.92940992574228698</v>
      </c>
      <c r="O412" s="56">
        <v>1</v>
      </c>
      <c r="P412" s="56">
        <v>0.75282885842718739</v>
      </c>
      <c r="Q412" s="56">
        <v>0.5066228320078644</v>
      </c>
      <c r="R412" s="56">
        <v>0.97601413941580706</v>
      </c>
      <c r="S412" s="56">
        <v>0.99590898855486965</v>
      </c>
      <c r="T412" s="56">
        <v>0.90001532109237425</v>
      </c>
    </row>
    <row r="413" spans="1:20" x14ac:dyDescent="0.25">
      <c r="A413" s="76" t="s">
        <v>135</v>
      </c>
      <c r="B413" s="56">
        <v>3.7453989076167948</v>
      </c>
      <c r="C413" s="56">
        <v>2.3418219531235538</v>
      </c>
      <c r="D413" s="56">
        <v>3.2597059799415029</v>
      </c>
      <c r="E413" s="56">
        <v>-0.27420601758652963</v>
      </c>
      <c r="G413" s="76" t="s">
        <v>136</v>
      </c>
      <c r="H413" s="56">
        <v>173.3322459420182</v>
      </c>
      <c r="L413" s="77" t="s">
        <v>136</v>
      </c>
      <c r="M413" s="56">
        <v>0.91979534941331997</v>
      </c>
      <c r="N413" s="56">
        <v>0.9176994143175301</v>
      </c>
      <c r="O413" s="56">
        <v>0.74711504584440769</v>
      </c>
      <c r="P413" s="56">
        <v>0.852442116298191</v>
      </c>
      <c r="Q413" s="56">
        <v>0.590035049679145</v>
      </c>
      <c r="R413" s="56">
        <v>0.86189502328426848</v>
      </c>
      <c r="S413" s="56">
        <v>0.99206543568729555</v>
      </c>
      <c r="T413" s="56">
        <v>0.93662051947563407</v>
      </c>
    </row>
    <row r="414" spans="1:20" x14ac:dyDescent="0.25">
      <c r="A414" s="76" t="s">
        <v>136</v>
      </c>
      <c r="B414" s="56">
        <v>6.3029841624466583</v>
      </c>
      <c r="C414" s="56">
        <v>-5.3092224499443823</v>
      </c>
      <c r="D414" s="56">
        <v>6.643896566401656</v>
      </c>
      <c r="E414" s="56">
        <v>2.9077318069444078</v>
      </c>
      <c r="G414" s="76" t="s">
        <v>137</v>
      </c>
      <c r="H414" s="56">
        <v>95.925327158897034</v>
      </c>
      <c r="L414" s="77" t="s">
        <v>137</v>
      </c>
      <c r="M414" s="56">
        <v>0.88798641965423397</v>
      </c>
      <c r="N414" s="56">
        <v>0.83141779645249747</v>
      </c>
      <c r="O414" s="56">
        <v>0.68172499136434939</v>
      </c>
      <c r="P414" s="56">
        <v>0.75196300058130339</v>
      </c>
      <c r="Q414" s="56">
        <v>0.47227762514275362</v>
      </c>
      <c r="R414" s="56">
        <v>0.80988959168285579</v>
      </c>
      <c r="S414" s="56">
        <v>1</v>
      </c>
      <c r="T414" s="56">
        <v>0.92867408571051802</v>
      </c>
    </row>
    <row r="415" spans="1:20" x14ac:dyDescent="0.25">
      <c r="A415" s="76" t="s">
        <v>137</v>
      </c>
      <c r="B415" s="56">
        <v>3.9291452194552199</v>
      </c>
      <c r="C415" s="56">
        <v>3.1507653245403882</v>
      </c>
      <c r="D415" s="56">
        <v>4.3202475830149094</v>
      </c>
      <c r="E415" s="56">
        <v>-3.005832850341803</v>
      </c>
      <c r="G415" s="76" t="s">
        <v>138</v>
      </c>
      <c r="H415" s="56">
        <v>45.217368402923142</v>
      </c>
      <c r="L415" s="77" t="s">
        <v>138</v>
      </c>
      <c r="M415" s="56">
        <v>0.84731403401582472</v>
      </c>
      <c r="N415" s="56">
        <v>0.90533580069183472</v>
      </c>
      <c r="O415" s="56">
        <v>0.73529911317628327</v>
      </c>
      <c r="P415" s="56">
        <v>0.69205281899958582</v>
      </c>
      <c r="Q415" s="56">
        <v>0.39484433685318349</v>
      </c>
      <c r="R415" s="56">
        <v>0.69935631155025235</v>
      </c>
      <c r="S415" s="56">
        <v>0.98653580943386421</v>
      </c>
      <c r="T415" s="56">
        <v>0.88190916466123082</v>
      </c>
    </row>
    <row r="416" spans="1:20" x14ac:dyDescent="0.25">
      <c r="A416" s="76" t="s">
        <v>138</v>
      </c>
      <c r="B416" s="56">
        <v>2.6070968478823811</v>
      </c>
      <c r="C416" s="56">
        <v>2.2239346640240489</v>
      </c>
      <c r="D416" s="56">
        <v>2.5245381617152809</v>
      </c>
      <c r="E416" s="56">
        <v>-1.522305978404229</v>
      </c>
      <c r="G416" s="76" t="s">
        <v>139</v>
      </c>
      <c r="H416" s="56">
        <v>74.023574577472161</v>
      </c>
      <c r="L416" s="77" t="s">
        <v>139</v>
      </c>
      <c r="M416" s="56">
        <v>0.85430128818276674</v>
      </c>
      <c r="N416" s="56">
        <v>0.87254194224277493</v>
      </c>
      <c r="O416" s="56">
        <v>0.77880137561463647</v>
      </c>
      <c r="P416" s="56">
        <v>0.85073600316261588</v>
      </c>
      <c r="Q416" s="56">
        <v>0.45913137141931831</v>
      </c>
      <c r="R416" s="56">
        <v>0.80199505478632271</v>
      </c>
      <c r="S416" s="56">
        <v>0.99023342843691764</v>
      </c>
      <c r="T416" s="56">
        <v>0.88422808282094467</v>
      </c>
    </row>
    <row r="417" spans="1:20" x14ac:dyDescent="0.25">
      <c r="A417" s="76" t="s">
        <v>139</v>
      </c>
      <c r="B417" s="56">
        <v>2.156661565462358</v>
      </c>
      <c r="C417" s="56">
        <v>-2.868547264949004</v>
      </c>
      <c r="D417" s="56">
        <v>2.054731281090223</v>
      </c>
      <c r="E417" s="56">
        <v>1.409300817474</v>
      </c>
      <c r="G417" s="76" t="s">
        <v>140</v>
      </c>
      <c r="H417" s="56">
        <v>71.893131526129963</v>
      </c>
      <c r="L417" s="77" t="s">
        <v>140</v>
      </c>
      <c r="M417" s="56">
        <v>0.88292186859255939</v>
      </c>
      <c r="N417" s="56">
        <v>0.93995683425374832</v>
      </c>
      <c r="O417" s="56">
        <v>0.80199938417926364</v>
      </c>
      <c r="P417" s="56">
        <v>0.76982770095515596</v>
      </c>
      <c r="Q417" s="56">
        <v>0.61663386716902147</v>
      </c>
      <c r="R417" s="56">
        <v>1</v>
      </c>
      <c r="S417" s="56">
        <v>0.98784657013582622</v>
      </c>
      <c r="T417" s="56">
        <v>0.94144286713550152</v>
      </c>
    </row>
    <row r="418" spans="1:20" x14ac:dyDescent="0.25">
      <c r="A418" s="76" t="s">
        <v>140</v>
      </c>
      <c r="B418" s="56">
        <v>3.4649951681706819</v>
      </c>
      <c r="C418" s="56">
        <v>0.80036479535101424</v>
      </c>
      <c r="D418" s="56">
        <v>3.0418123880306278</v>
      </c>
      <c r="E418" s="56">
        <v>4.6393618336706278E-2</v>
      </c>
      <c r="G418" s="76" t="s">
        <v>141</v>
      </c>
      <c r="H418" s="56">
        <v>79.046430606811327</v>
      </c>
      <c r="L418" s="77" t="s">
        <v>141</v>
      </c>
      <c r="M418" s="56">
        <v>0.86219228622304522</v>
      </c>
      <c r="N418" s="56">
        <v>1</v>
      </c>
      <c r="O418" s="56">
        <v>0.80270627961087726</v>
      </c>
      <c r="P418" s="56">
        <v>0.78399158221467646</v>
      </c>
      <c r="Q418" s="56">
        <v>0.67905971248297603</v>
      </c>
      <c r="R418" s="56">
        <v>0.84313241345092726</v>
      </c>
      <c r="S418" s="56">
        <v>0.98640075094495927</v>
      </c>
      <c r="T418" s="56">
        <v>0.88549393114940278</v>
      </c>
    </row>
    <row r="419" spans="1:20" x14ac:dyDescent="0.25">
      <c r="A419" s="76" t="s">
        <v>141</v>
      </c>
      <c r="B419" s="56">
        <v>2.6711575934024712</v>
      </c>
      <c r="C419" s="56">
        <v>-0.1215741799708856</v>
      </c>
      <c r="D419" s="56">
        <v>3.170415931638134</v>
      </c>
      <c r="E419" s="56">
        <v>3.064294230698128</v>
      </c>
      <c r="G419" s="76" t="s">
        <v>142</v>
      </c>
      <c r="H419" s="56">
        <v>61.3633609306859</v>
      </c>
      <c r="L419" s="77" t="s">
        <v>142</v>
      </c>
      <c r="M419" s="56">
        <v>0.84576469698791168</v>
      </c>
      <c r="N419" s="56">
        <v>0.95265662187850697</v>
      </c>
      <c r="O419" s="56">
        <v>0.97481318164086805</v>
      </c>
      <c r="P419" s="56">
        <v>0.97832753022892671</v>
      </c>
      <c r="Q419" s="56">
        <v>0.52703145563532061</v>
      </c>
      <c r="R419" s="56">
        <v>0.78298236725827064</v>
      </c>
      <c r="S419" s="56">
        <v>0.98992612903493415</v>
      </c>
      <c r="T419" s="56">
        <v>0.86109671519905373</v>
      </c>
    </row>
    <row r="420" spans="1:20" x14ac:dyDescent="0.25">
      <c r="A420" s="76" t="s">
        <v>142</v>
      </c>
      <c r="B420" s="56">
        <v>2.506486788682774</v>
      </c>
      <c r="C420" s="56">
        <v>-0.56355739542587691</v>
      </c>
      <c r="D420" s="56">
        <v>2.3240743428120689</v>
      </c>
      <c r="E420" s="56">
        <v>-2.0727569202805869</v>
      </c>
      <c r="G420" s="76" t="s">
        <v>143</v>
      </c>
      <c r="H420" s="56">
        <v>44.658905168504667</v>
      </c>
      <c r="L420" s="77" t="s">
        <v>143</v>
      </c>
      <c r="M420" s="56">
        <v>0.87507069731037523</v>
      </c>
      <c r="N420" s="56">
        <v>0.94349191919730768</v>
      </c>
      <c r="O420" s="56">
        <v>0.94183209940479262</v>
      </c>
      <c r="P420" s="56">
        <v>0.87443704785309484</v>
      </c>
      <c r="Q420" s="56">
        <v>0.56990112744500587</v>
      </c>
      <c r="R420" s="56">
        <v>0.82266939616809176</v>
      </c>
      <c r="S420" s="56">
        <v>0.97963969849696442</v>
      </c>
      <c r="T420" s="56">
        <v>0.90066997914701341</v>
      </c>
    </row>
    <row r="421" spans="1:20" x14ac:dyDescent="0.25">
      <c r="A421" s="76" t="s">
        <v>143</v>
      </c>
      <c r="B421" s="56">
        <v>3.1115499835802449</v>
      </c>
      <c r="C421" s="56">
        <v>-1.5717257771924189</v>
      </c>
      <c r="D421" s="56">
        <v>2.8912850321614361</v>
      </c>
      <c r="E421" s="56">
        <v>2.4196498408171969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 s="56">
        <v>5872.3947566169772</v>
      </c>
      <c r="L432" s="77" t="s">
        <v>146</v>
      </c>
      <c r="M432" s="56">
        <v>0.68302886738987012</v>
      </c>
      <c r="N432" s="56">
        <v>0.68036100018574686</v>
      </c>
      <c r="O432" s="56">
        <v>0.40868718056934122</v>
      </c>
      <c r="P432" s="56">
        <v>0.22959906885849909</v>
      </c>
      <c r="Q432" s="56">
        <v>9.865527353276464E-2</v>
      </c>
      <c r="R432" s="56">
        <v>0.21678078284737609</v>
      </c>
      <c r="S432" s="56">
        <v>0.97103085923031884</v>
      </c>
      <c r="T432" s="56">
        <v>0.63616417975936201</v>
      </c>
    </row>
    <row r="433" spans="1:20" x14ac:dyDescent="0.25">
      <c r="A433" s="76" t="s">
        <v>132</v>
      </c>
      <c r="B433" s="56">
        <v>30.086014348175649</v>
      </c>
      <c r="C433" s="56">
        <v>-7.4220773441646424</v>
      </c>
      <c r="D433" s="56">
        <v>38.86540191673739</v>
      </c>
      <c r="E433" s="56">
        <v>17.07877760167619</v>
      </c>
      <c r="G433" s="76" t="s">
        <v>133</v>
      </c>
      <c r="H433" s="56">
        <v>192.1580684696784</v>
      </c>
      <c r="L433" s="77" t="s">
        <v>147</v>
      </c>
      <c r="M433" s="56">
        <v>0.72762850104175447</v>
      </c>
      <c r="N433" s="56">
        <v>0.68359907481001947</v>
      </c>
      <c r="O433" s="56">
        <v>1</v>
      </c>
      <c r="P433" s="56">
        <v>1</v>
      </c>
      <c r="Q433" s="56">
        <v>0.18401502167458331</v>
      </c>
      <c r="R433" s="56">
        <v>0.48484037790517043</v>
      </c>
      <c r="S433" s="56">
        <v>0.9722489567269651</v>
      </c>
      <c r="T433" s="56">
        <v>0.53813572743306703</v>
      </c>
    </row>
    <row r="434" spans="1:20" x14ac:dyDescent="0.25">
      <c r="A434" s="76" t="s">
        <v>133</v>
      </c>
      <c r="B434" s="56">
        <v>5.4723391383287074</v>
      </c>
      <c r="C434" s="56">
        <v>4.7962700811421177</v>
      </c>
      <c r="D434" s="56">
        <v>10.25523821574526</v>
      </c>
      <c r="E434" s="56">
        <v>-12.10360112377367</v>
      </c>
      <c r="G434" s="76" t="s">
        <v>134</v>
      </c>
      <c r="H434" s="56">
        <v>19.448306371349549</v>
      </c>
      <c r="L434" s="77" t="s">
        <v>148</v>
      </c>
      <c r="M434" s="56">
        <v>1</v>
      </c>
      <c r="N434" s="56">
        <v>1</v>
      </c>
      <c r="O434" s="56">
        <v>0.76727456273100947</v>
      </c>
      <c r="P434" s="56">
        <v>0.6356516296585617</v>
      </c>
      <c r="Q434" s="56">
        <v>1</v>
      </c>
      <c r="R434" s="56">
        <v>1</v>
      </c>
      <c r="S434" s="56">
        <v>0.99529110432981538</v>
      </c>
      <c r="T434" s="56">
        <v>0.92371812442684564</v>
      </c>
    </row>
    <row r="435" spans="1:20" x14ac:dyDescent="0.25">
      <c r="A435" s="76" t="s">
        <v>134</v>
      </c>
      <c r="B435" s="56">
        <v>0.92171067804279161</v>
      </c>
      <c r="C435" s="56">
        <v>0.79573697034226809</v>
      </c>
      <c r="D435" s="56">
        <v>1.628527193527108</v>
      </c>
      <c r="E435" s="56">
        <v>-2.892238450988605</v>
      </c>
      <c r="G435" s="76" t="s">
        <v>135</v>
      </c>
      <c r="H435" s="56">
        <v>13.636675176852989</v>
      </c>
      <c r="L435" s="77" t="s">
        <v>149</v>
      </c>
      <c r="M435" s="56">
        <v>0.71710046901125102</v>
      </c>
      <c r="N435" s="56">
        <v>0.74965016655602246</v>
      </c>
      <c r="O435" s="56">
        <v>0.46124387492595842</v>
      </c>
      <c r="P435" s="56">
        <v>0.19086450385824091</v>
      </c>
      <c r="Q435" s="56">
        <v>0.1532488789998521</v>
      </c>
      <c r="R435" s="56">
        <v>0.44532624439338597</v>
      </c>
      <c r="S435" s="56">
        <v>1</v>
      </c>
      <c r="T435" s="56">
        <v>0.99999999999999989</v>
      </c>
    </row>
    <row r="436" spans="1:20" x14ac:dyDescent="0.25">
      <c r="A436" s="76" t="s">
        <v>135</v>
      </c>
      <c r="B436" s="56">
        <v>0.56887573874578257</v>
      </c>
      <c r="C436" s="56">
        <v>-3.0416230724675419E-2</v>
      </c>
      <c r="D436" s="56">
        <v>1.193384253857388</v>
      </c>
      <c r="E436" s="56">
        <v>-0.52660703309289569</v>
      </c>
      <c r="G436" s="76" t="s">
        <v>136</v>
      </c>
      <c r="H436" s="56">
        <v>47.71546994233772</v>
      </c>
      <c r="L436" s="77" t="s">
        <v>150</v>
      </c>
      <c r="M436" s="56">
        <v>0.71937423357921171</v>
      </c>
      <c r="N436" s="56">
        <v>0.71866376854113123</v>
      </c>
      <c r="O436" s="56">
        <v>0.50647292603125849</v>
      </c>
      <c r="P436" s="56">
        <v>0.2141470365719664</v>
      </c>
      <c r="Q436" s="56">
        <v>0.12706278522121939</v>
      </c>
      <c r="R436" s="56">
        <v>0.22628581572698081</v>
      </c>
      <c r="S436" s="56">
        <v>0.97943135749319254</v>
      </c>
      <c r="T436" s="56">
        <v>0.40987015858495629</v>
      </c>
    </row>
    <row r="437" spans="1:20" x14ac:dyDescent="0.25">
      <c r="A437" s="76" t="s">
        <v>136</v>
      </c>
      <c r="B437" s="56">
        <v>2.2304747623862369</v>
      </c>
      <c r="C437" s="56">
        <v>1.1029510292060709</v>
      </c>
      <c r="D437" s="56">
        <v>4.4402590998066369</v>
      </c>
      <c r="E437" s="56">
        <v>-2.520714300689801</v>
      </c>
      <c r="G437" s="76" t="s">
        <v>137</v>
      </c>
      <c r="H437" s="56">
        <v>63.070472219516319</v>
      </c>
      <c r="L437" s="77" t="s">
        <v>151</v>
      </c>
      <c r="M437" s="56">
        <v>0.71013016882047375</v>
      </c>
      <c r="N437" s="56">
        <v>0.65086652925347921</v>
      </c>
      <c r="O437" s="56">
        <v>0.49559124693477852</v>
      </c>
      <c r="P437" s="56">
        <v>0.20871342027049661</v>
      </c>
      <c r="Q437" s="56">
        <v>0.12864456855327661</v>
      </c>
      <c r="R437" s="56">
        <v>0.23257108644855559</v>
      </c>
      <c r="S437" s="56">
        <v>0.98427872874638445</v>
      </c>
      <c r="T437" s="56">
        <v>0.56175392480664743</v>
      </c>
    </row>
    <row r="438" spans="1:20" x14ac:dyDescent="0.25">
      <c r="A438" s="76" t="s">
        <v>137</v>
      </c>
      <c r="B438" s="56">
        <v>3.565649386300072</v>
      </c>
      <c r="C438" s="56">
        <v>-3.2879049245209031</v>
      </c>
      <c r="D438" s="56">
        <v>5.0398687037117194</v>
      </c>
      <c r="E438" s="56">
        <v>6.7976613806331239</v>
      </c>
      <c r="G438" s="76" t="s">
        <v>138</v>
      </c>
      <c r="H438" s="56">
        <v>17.845773573387891</v>
      </c>
      <c r="L438" s="77" t="s">
        <v>187</v>
      </c>
      <c r="M438" s="56">
        <v>0.69436999225867879</v>
      </c>
      <c r="N438" s="56">
        <v>0.70748773596102532</v>
      </c>
      <c r="O438" s="56">
        <v>0.41917452232073188</v>
      </c>
      <c r="P438" s="56">
        <v>0.19302104539254211</v>
      </c>
      <c r="Q438" s="56">
        <v>0.12998821006198841</v>
      </c>
      <c r="R438" s="56">
        <v>0.23949343902903539</v>
      </c>
      <c r="S438" s="56">
        <v>0.98114835168011927</v>
      </c>
      <c r="T438" s="56">
        <v>0.81165921445624267</v>
      </c>
    </row>
    <row r="439" spans="1:20" x14ac:dyDescent="0.25">
      <c r="A439" s="76" t="s">
        <v>138</v>
      </c>
      <c r="B439" s="56">
        <v>1.291934683154504</v>
      </c>
      <c r="C439" s="56">
        <v>0.3496376102144525</v>
      </c>
      <c r="D439" s="56">
        <v>1.1161191913166331</v>
      </c>
      <c r="E439" s="56">
        <v>-1.7127908511099851E-2</v>
      </c>
      <c r="G439" s="76" t="s">
        <v>139</v>
      </c>
      <c r="H439" s="56">
        <v>76.508779464737529</v>
      </c>
    </row>
    <row r="440" spans="1:20" x14ac:dyDescent="0.25">
      <c r="A440" s="76" t="s">
        <v>139</v>
      </c>
      <c r="B440" s="56">
        <v>2.908623969805757</v>
      </c>
      <c r="C440" s="56">
        <v>2.967136370468574</v>
      </c>
      <c r="D440" s="56">
        <v>5.2092213454621739</v>
      </c>
      <c r="E440" s="56">
        <v>-4.0436262703858823</v>
      </c>
      <c r="G440" s="76" t="s">
        <v>140</v>
      </c>
      <c r="H440" s="56">
        <v>33.433541321667832</v>
      </c>
    </row>
    <row r="441" spans="1:20" x14ac:dyDescent="0.25">
      <c r="A441" s="76" t="s">
        <v>140</v>
      </c>
      <c r="B441" s="56">
        <v>1.1015575263822379</v>
      </c>
      <c r="C441" s="56">
        <v>-0.2231121705121861</v>
      </c>
      <c r="D441" s="56">
        <v>2.676993200799882</v>
      </c>
      <c r="E441" s="56">
        <v>-0.8978233954639836</v>
      </c>
      <c r="G441" s="76" t="s">
        <v>141</v>
      </c>
      <c r="H441" s="56">
        <v>16.677985358229119</v>
      </c>
    </row>
    <row r="442" spans="1:20" x14ac:dyDescent="0.25">
      <c r="A442" s="76" t="s">
        <v>141</v>
      </c>
      <c r="B442" s="56">
        <v>0.95474588325970422</v>
      </c>
      <c r="C442" s="56">
        <v>0.42343080953789358</v>
      </c>
      <c r="D442" s="56">
        <v>1.5669515444667279</v>
      </c>
      <c r="E442" s="56">
        <v>-0.24546445647449039</v>
      </c>
      <c r="G442" s="76" t="s">
        <v>142</v>
      </c>
      <c r="H442" s="56">
        <v>20.356020793476731</v>
      </c>
    </row>
    <row r="443" spans="1:20" x14ac:dyDescent="0.25">
      <c r="A443" s="76" t="s">
        <v>142</v>
      </c>
      <c r="B443" s="56">
        <v>1.109583258527215</v>
      </c>
      <c r="C443" s="56">
        <v>-0.62148121592496564</v>
      </c>
      <c r="D443" s="56">
        <v>1.4762465848537221</v>
      </c>
      <c r="E443" s="56">
        <v>-0.54570369755634573</v>
      </c>
      <c r="G443" s="76" t="s">
        <v>143</v>
      </c>
      <c r="H443" s="56">
        <v>16.162438774332291</v>
      </c>
    </row>
    <row r="444" spans="1:20" x14ac:dyDescent="0.25">
      <c r="A444" s="76" t="s">
        <v>143</v>
      </c>
      <c r="B444" s="56">
        <v>1.5880284384696071</v>
      </c>
      <c r="C444" s="56">
        <v>-0.66125701328105946</v>
      </c>
      <c r="D444" s="56">
        <v>1.5420744990342721</v>
      </c>
      <c r="E444" s="56">
        <v>1.0019542921026201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 s="56">
        <v>16.409684536849529</v>
      </c>
      <c r="L455" s="77" t="s">
        <v>146</v>
      </c>
      <c r="M455" s="56">
        <v>0.82600434880514961</v>
      </c>
      <c r="N455" s="56">
        <v>0.80178167093275943</v>
      </c>
      <c r="O455" s="56">
        <v>0.44126849619399788</v>
      </c>
      <c r="P455" s="56">
        <v>0.63672338631029324</v>
      </c>
      <c r="Q455" s="56">
        <v>0.22113174826720691</v>
      </c>
      <c r="R455" s="56">
        <v>0.35916426621009823</v>
      </c>
      <c r="S455" s="56">
        <v>0.99076859898031855</v>
      </c>
      <c r="T455" s="56">
        <v>0.55951502172392253</v>
      </c>
    </row>
    <row r="456" spans="1:20" x14ac:dyDescent="0.25">
      <c r="A456" s="76" t="s">
        <v>146</v>
      </c>
      <c r="B456" s="56">
        <v>2.0225163703174638</v>
      </c>
      <c r="C456" s="56">
        <v>-5.5793590711059551</v>
      </c>
      <c r="D456" s="56">
        <v>1.367311273990357</v>
      </c>
      <c r="E456" s="56">
        <v>2.556167249629496</v>
      </c>
      <c r="G456" s="76" t="s">
        <v>147</v>
      </c>
      <c r="H456" s="56">
        <v>114.81707742221251</v>
      </c>
      <c r="L456" s="77" t="s">
        <v>147</v>
      </c>
      <c r="M456" s="56">
        <v>0.91221333941395955</v>
      </c>
      <c r="N456" s="56">
        <v>0.6889843953370427</v>
      </c>
      <c r="O456" s="56">
        <v>0.46586456630158007</v>
      </c>
      <c r="P456" s="56">
        <v>0.43790099280371308</v>
      </c>
      <c r="Q456" s="56">
        <v>0.38485895269640807</v>
      </c>
      <c r="R456" s="56">
        <v>0.48914578611489362</v>
      </c>
      <c r="S456" s="56">
        <v>0.98473146602993289</v>
      </c>
      <c r="T456" s="56">
        <v>0.3359767621454019</v>
      </c>
    </row>
    <row r="457" spans="1:20" x14ac:dyDescent="0.25">
      <c r="A457" s="76" t="s">
        <v>147</v>
      </c>
      <c r="B457" s="56">
        <v>7.1206130712532669</v>
      </c>
      <c r="C457" s="56">
        <v>8.7371490593239756</v>
      </c>
      <c r="D457" s="56">
        <v>5.0452884233519404</v>
      </c>
      <c r="E457" s="56">
        <v>-11.53060594908062</v>
      </c>
      <c r="G457" s="76" t="s">
        <v>148</v>
      </c>
      <c r="H457" s="56">
        <v>1312.0960623802041</v>
      </c>
      <c r="L457" s="77" t="s">
        <v>148</v>
      </c>
      <c r="M457" s="56">
        <v>1</v>
      </c>
      <c r="N457" s="56">
        <v>0.86903509952851299</v>
      </c>
      <c r="O457" s="56">
        <v>0.6288564822792293</v>
      </c>
      <c r="P457" s="56">
        <v>0.45079812142924941</v>
      </c>
      <c r="Q457" s="56">
        <v>1</v>
      </c>
      <c r="R457" s="56">
        <v>1</v>
      </c>
      <c r="S457" s="56">
        <v>0.99436747005907344</v>
      </c>
      <c r="T457" s="56">
        <v>0.40176311621956329</v>
      </c>
    </row>
    <row r="458" spans="1:20" x14ac:dyDescent="0.25">
      <c r="A458" s="76" t="s">
        <v>148</v>
      </c>
      <c r="B458" s="56">
        <v>18.34468663812704</v>
      </c>
      <c r="C458" s="56">
        <v>-51.371723857091752</v>
      </c>
      <c r="D458" s="56">
        <v>11.543229697738999</v>
      </c>
      <c r="E458" s="56">
        <v>20.058654753645161</v>
      </c>
      <c r="G458" s="76" t="s">
        <v>149</v>
      </c>
      <c r="H458" s="56">
        <v>679.54822451427458</v>
      </c>
      <c r="L458" s="77" t="s">
        <v>149</v>
      </c>
      <c r="M458" s="56">
        <v>0.9114836072700786</v>
      </c>
      <c r="N458" s="56">
        <v>0.81044548053998788</v>
      </c>
      <c r="O458" s="56">
        <v>0.49998524176392589</v>
      </c>
      <c r="P458" s="56">
        <v>0.49061118526896752</v>
      </c>
      <c r="Q458" s="56">
        <v>0.39485157992376663</v>
      </c>
      <c r="R458" s="56">
        <v>0.39711165136991239</v>
      </c>
      <c r="S458" s="56">
        <v>0.9938613718906536</v>
      </c>
      <c r="T458" s="56">
        <v>0.3139811400943705</v>
      </c>
    </row>
    <row r="459" spans="1:20" x14ac:dyDescent="0.25">
      <c r="A459" s="76" t="s">
        <v>149</v>
      </c>
      <c r="B459" s="56">
        <v>18.760525590192959</v>
      </c>
      <c r="C459" s="56">
        <v>58.580354650323351</v>
      </c>
      <c r="D459" s="56">
        <v>4.8416054655875982</v>
      </c>
      <c r="E459" s="56">
        <v>-15.005826922263861</v>
      </c>
      <c r="G459" s="76" t="s">
        <v>150</v>
      </c>
      <c r="H459" s="56">
        <v>7.283783301498346</v>
      </c>
      <c r="L459" s="77" t="s">
        <v>150</v>
      </c>
      <c r="M459" s="56">
        <v>0.99428673333886974</v>
      </c>
      <c r="N459" s="56">
        <v>0.71526692287928639</v>
      </c>
      <c r="O459" s="56">
        <v>0.53168063195788007</v>
      </c>
      <c r="P459" s="56">
        <v>0.6793308461138452</v>
      </c>
      <c r="Q459" s="56">
        <v>0.2465769371173179</v>
      </c>
      <c r="R459" s="56">
        <v>0.42849314283807183</v>
      </c>
      <c r="S459" s="56">
        <v>1</v>
      </c>
      <c r="T459" s="56">
        <v>0.43354781447184149</v>
      </c>
    </row>
    <row r="460" spans="1:20" x14ac:dyDescent="0.25">
      <c r="A460" s="76" t="s">
        <v>150</v>
      </c>
      <c r="B460" s="56">
        <v>1.8957386846068409</v>
      </c>
      <c r="C460" s="56">
        <v>-3.4887042008717559</v>
      </c>
      <c r="D460" s="56">
        <v>6.3634497091858284</v>
      </c>
      <c r="E460" s="56">
        <v>-17.671274898019831</v>
      </c>
      <c r="G460" s="76" t="s">
        <v>151</v>
      </c>
      <c r="H460" s="56">
        <v>39.674637603703033</v>
      </c>
      <c r="L460" s="77" t="s">
        <v>151</v>
      </c>
      <c r="M460" s="56">
        <v>0.88329184694006313</v>
      </c>
      <c r="N460" s="56">
        <v>0.71573786921802673</v>
      </c>
      <c r="O460" s="56">
        <v>0.45893998371483319</v>
      </c>
      <c r="P460" s="56">
        <v>0.54867786754828585</v>
      </c>
      <c r="Q460" s="56">
        <v>0.51338006347276799</v>
      </c>
      <c r="R460" s="56">
        <v>0.43181742113805388</v>
      </c>
      <c r="S460" s="56">
        <v>0.98903525859446084</v>
      </c>
      <c r="T460" s="56">
        <v>1</v>
      </c>
    </row>
    <row r="461" spans="1:20" x14ac:dyDescent="0.25">
      <c r="A461" s="76" t="s">
        <v>151</v>
      </c>
      <c r="B461" s="56">
        <v>1.410130018651137</v>
      </c>
      <c r="C461" s="56">
        <v>-2.731203830370569</v>
      </c>
      <c r="D461" s="56">
        <v>4.4233006411698126</v>
      </c>
      <c r="E461" s="56">
        <v>11.211915645378861</v>
      </c>
      <c r="G461" s="76" t="s">
        <v>187</v>
      </c>
      <c r="H461" s="56">
        <v>40.732513017923893</v>
      </c>
      <c r="L461" s="77" t="s">
        <v>187</v>
      </c>
      <c r="M461" s="56">
        <v>0.88411624085053475</v>
      </c>
      <c r="N461" s="56">
        <v>1</v>
      </c>
      <c r="O461" s="56">
        <v>1</v>
      </c>
      <c r="P461" s="56">
        <v>1</v>
      </c>
      <c r="Q461" s="56">
        <v>0.350008740381621</v>
      </c>
      <c r="R461" s="56">
        <v>0.38842905578579079</v>
      </c>
      <c r="S461" s="56">
        <v>0.98966119960782073</v>
      </c>
      <c r="T461" s="56">
        <v>0.79687996170653952</v>
      </c>
    </row>
    <row r="462" spans="1:20" x14ac:dyDescent="0.25">
      <c r="A462" s="76" t="s">
        <v>187</v>
      </c>
      <c r="B462" s="56">
        <v>2.5712003562941388</v>
      </c>
      <c r="C462" s="56">
        <v>-6.4556916691132464</v>
      </c>
      <c r="D462" s="56">
        <v>5.8560689400421628</v>
      </c>
      <c r="E462" s="56">
        <v>15.459467776066059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 s="56">
        <v>30.764317963599801</v>
      </c>
      <c r="L478" s="77" t="s">
        <v>132</v>
      </c>
      <c r="M478" s="56">
        <v>0.91130928793465316</v>
      </c>
      <c r="N478" s="56">
        <v>0.98754406954615526</v>
      </c>
      <c r="O478" s="56">
        <v>0.77693043973222375</v>
      </c>
      <c r="P478" s="56">
        <v>0.86826911640943905</v>
      </c>
      <c r="Q478" s="56">
        <v>1</v>
      </c>
      <c r="R478" s="56">
        <v>0.98781950888817938</v>
      </c>
      <c r="S478" s="56">
        <v>0.94608803374501382</v>
      </c>
      <c r="T478" s="56">
        <v>1</v>
      </c>
    </row>
    <row r="479" spans="1:20" x14ac:dyDescent="0.25">
      <c r="A479" s="76" t="s">
        <v>146</v>
      </c>
      <c r="B479" s="56">
        <v>1.2204902306207379</v>
      </c>
      <c r="C479" s="56">
        <v>-1.8388559214398641</v>
      </c>
      <c r="D479" s="56">
        <v>2.0661835580311378</v>
      </c>
      <c r="E479" s="56">
        <v>-4.7537850983719094</v>
      </c>
      <c r="G479" s="76" t="s">
        <v>147</v>
      </c>
      <c r="H479" s="56">
        <v>77.467114146746425</v>
      </c>
      <c r="L479" s="77" t="s">
        <v>133</v>
      </c>
      <c r="M479" s="56">
        <v>0.86043132779295339</v>
      </c>
      <c r="N479" s="56">
        <v>0.94020823082839355</v>
      </c>
      <c r="O479" s="56">
        <v>0.84737863596827701</v>
      </c>
      <c r="P479" s="56">
        <v>0.96019302331217382</v>
      </c>
      <c r="Q479" s="56">
        <v>0.79571239417058959</v>
      </c>
      <c r="R479" s="56">
        <v>0.62895885045012601</v>
      </c>
      <c r="S479" s="56">
        <v>0.94501281614550314</v>
      </c>
      <c r="T479" s="56">
        <v>0.81732235387950225</v>
      </c>
    </row>
    <row r="480" spans="1:20" x14ac:dyDescent="0.25">
      <c r="A480" s="76" t="s">
        <v>147</v>
      </c>
      <c r="B480" s="56">
        <v>2.9165318350899039</v>
      </c>
      <c r="C480" s="56">
        <v>0.98466431497692564</v>
      </c>
      <c r="D480" s="56">
        <v>5.6124313144268241</v>
      </c>
      <c r="E480" s="56">
        <v>-13.20307426761768</v>
      </c>
      <c r="G480" s="76" t="s">
        <v>148</v>
      </c>
      <c r="H480" s="56">
        <v>1291.606048729752</v>
      </c>
      <c r="L480" s="77" t="s">
        <v>134</v>
      </c>
      <c r="M480" s="56">
        <v>0.88222236076792759</v>
      </c>
      <c r="N480" s="56">
        <v>1</v>
      </c>
      <c r="O480" s="56">
        <v>0.87726719909291573</v>
      </c>
      <c r="P480" s="56">
        <v>0.94400902420122923</v>
      </c>
      <c r="Q480" s="56">
        <v>0.71544960250349576</v>
      </c>
      <c r="R480" s="56">
        <v>0.69603498774767447</v>
      </c>
      <c r="S480" s="56">
        <v>0.94073248573523327</v>
      </c>
      <c r="T480" s="56">
        <v>0.83558434145347293</v>
      </c>
    </row>
    <row r="481" spans="1:20" x14ac:dyDescent="0.25">
      <c r="A481" s="76" t="s">
        <v>148</v>
      </c>
      <c r="B481" s="56">
        <v>6.5909796361154322</v>
      </c>
      <c r="C481" s="56">
        <v>11.421791338479441</v>
      </c>
      <c r="D481" s="56">
        <v>32.973392090449643</v>
      </c>
      <c r="E481" s="56">
        <v>82.532659178943888</v>
      </c>
      <c r="G481" s="76" t="s">
        <v>149</v>
      </c>
      <c r="H481" s="56">
        <v>705.83084509816388</v>
      </c>
      <c r="L481" s="77" t="s">
        <v>135</v>
      </c>
      <c r="M481" s="56">
        <v>0.92299756499375962</v>
      </c>
      <c r="N481" s="56">
        <v>0.98013278856243957</v>
      </c>
      <c r="O481" s="56">
        <v>0.85818628251444817</v>
      </c>
      <c r="P481" s="56">
        <v>0.98060120489689762</v>
      </c>
      <c r="Q481" s="56">
        <v>0.67602734561961797</v>
      </c>
      <c r="R481" s="56">
        <v>0.70456939079733794</v>
      </c>
      <c r="S481" s="56">
        <v>0.96830670859591872</v>
      </c>
      <c r="T481" s="56">
        <v>0.83359661779433636</v>
      </c>
    </row>
    <row r="482" spans="1:20" x14ac:dyDescent="0.25">
      <c r="A482" s="76" t="s">
        <v>149</v>
      </c>
      <c r="B482" s="56">
        <v>4.5946810414996664</v>
      </c>
      <c r="C482" s="56">
        <v>5.5870557889001482</v>
      </c>
      <c r="D482" s="56">
        <v>33.235956210089398</v>
      </c>
      <c r="E482" s="56">
        <v>-98.767460490863158</v>
      </c>
      <c r="G482" s="76" t="s">
        <v>150</v>
      </c>
      <c r="H482" s="56">
        <v>50.718659571512433</v>
      </c>
      <c r="L482" s="77" t="s">
        <v>136</v>
      </c>
      <c r="M482" s="56">
        <v>0.83184591473192493</v>
      </c>
      <c r="N482" s="56">
        <v>0.91925814113693116</v>
      </c>
      <c r="O482" s="56">
        <v>0.75605018949815472</v>
      </c>
      <c r="P482" s="56">
        <v>0.90694519182528555</v>
      </c>
      <c r="Q482" s="56">
        <v>0.76143761924284981</v>
      </c>
      <c r="R482" s="56">
        <v>0.71991198521758526</v>
      </c>
      <c r="S482" s="56">
        <v>0.96608076892677053</v>
      </c>
      <c r="T482" s="56">
        <v>0.79602467625693885</v>
      </c>
    </row>
    <row r="483" spans="1:20" x14ac:dyDescent="0.25">
      <c r="A483" s="76" t="s">
        <v>150</v>
      </c>
      <c r="B483" s="56">
        <v>1.777192791682987</v>
      </c>
      <c r="C483" s="56">
        <v>-5.2110535595616838</v>
      </c>
      <c r="D483" s="56">
        <v>3.898942319444056</v>
      </c>
      <c r="E483" s="56">
        <v>15.53171662073475</v>
      </c>
      <c r="G483" s="76" t="s">
        <v>151</v>
      </c>
      <c r="H483" s="56">
        <v>27.019273800651249</v>
      </c>
      <c r="L483" s="77" t="s">
        <v>137</v>
      </c>
      <c r="M483" s="56">
        <v>0.88133077426732731</v>
      </c>
      <c r="N483" s="56">
        <v>0.96253589523592353</v>
      </c>
      <c r="O483" s="56">
        <v>0.81820017388416022</v>
      </c>
      <c r="P483" s="56">
        <v>0.90201594895571191</v>
      </c>
      <c r="Q483" s="56">
        <v>0.76023772536624112</v>
      </c>
      <c r="R483" s="56">
        <v>0.77345851652667741</v>
      </c>
      <c r="S483" s="56">
        <v>0.93686525625725081</v>
      </c>
      <c r="T483" s="56">
        <v>0.94625571063782277</v>
      </c>
    </row>
    <row r="484" spans="1:20" x14ac:dyDescent="0.25">
      <c r="A484" s="76" t="s">
        <v>151</v>
      </c>
      <c r="B484" s="56">
        <v>2.5111909092098781</v>
      </c>
      <c r="C484" s="56">
        <v>-8.5931820641215317</v>
      </c>
      <c r="D484" s="56">
        <v>2.7533438291811199</v>
      </c>
      <c r="E484" s="56">
        <v>11.032513973908889</v>
      </c>
      <c r="G484" s="76" t="s">
        <v>187</v>
      </c>
      <c r="H484" s="56">
        <v>25.701343891332261</v>
      </c>
      <c r="L484" s="77" t="s">
        <v>138</v>
      </c>
      <c r="M484" s="56">
        <v>0.88078446339987548</v>
      </c>
      <c r="N484" s="56">
        <v>0.93952656901748299</v>
      </c>
      <c r="O484" s="56">
        <v>0.80556315522895305</v>
      </c>
      <c r="P484" s="56">
        <v>0.88629735106686791</v>
      </c>
      <c r="Q484" s="56">
        <v>0.69159038370909887</v>
      </c>
      <c r="R484" s="56">
        <v>0.99999999999999989</v>
      </c>
      <c r="S484" s="56">
        <v>0.93572322401620556</v>
      </c>
      <c r="T484" s="56">
        <v>0.98186604574046366</v>
      </c>
    </row>
    <row r="485" spans="1:20" x14ac:dyDescent="0.25">
      <c r="A485" s="76" t="s">
        <v>187</v>
      </c>
      <c r="B485" s="56">
        <v>1.725671609482512</v>
      </c>
      <c r="C485" s="56">
        <v>-0.6844620289273351</v>
      </c>
      <c r="D485" s="56">
        <v>3.3146424893358728</v>
      </c>
      <c r="E485" s="56">
        <v>3.344799285491888</v>
      </c>
      <c r="L485" s="77" t="s">
        <v>139</v>
      </c>
      <c r="M485" s="56">
        <v>1</v>
      </c>
      <c r="N485" s="56">
        <v>0.97340293699533254</v>
      </c>
      <c r="O485" s="56">
        <v>0.94045002902255426</v>
      </c>
      <c r="P485" s="56">
        <v>0.87815981685609235</v>
      </c>
      <c r="Q485" s="56">
        <v>0.7769913735478039</v>
      </c>
      <c r="R485" s="56">
        <v>0.78534951130636943</v>
      </c>
      <c r="S485" s="56">
        <v>0.94810353121532875</v>
      </c>
      <c r="T485" s="56">
        <v>0.94728564052585873</v>
      </c>
    </row>
    <row r="486" spans="1:20" x14ac:dyDescent="0.25">
      <c r="L486" s="77" t="s">
        <v>140</v>
      </c>
      <c r="M486" s="56">
        <v>0.86819316693170834</v>
      </c>
      <c r="N486" s="56">
        <v>0.9941539728310802</v>
      </c>
      <c r="O486" s="56">
        <v>0.99999999999999989</v>
      </c>
      <c r="P486" s="56">
        <v>0.85549632036661472</v>
      </c>
      <c r="Q486" s="56">
        <v>0.6691641033257627</v>
      </c>
      <c r="R486" s="56">
        <v>0.70319924569010772</v>
      </c>
      <c r="S486" s="56">
        <v>0.93807428950476346</v>
      </c>
      <c r="T486" s="56">
        <v>0.85092679695760087</v>
      </c>
    </row>
    <row r="487" spans="1:20" x14ac:dyDescent="0.25">
      <c r="L487" s="77" t="s">
        <v>141</v>
      </c>
      <c r="M487" s="56">
        <v>0.86185916874488411</v>
      </c>
      <c r="N487" s="56">
        <v>0.99729021544672647</v>
      </c>
      <c r="O487" s="56">
        <v>0.76214402176261054</v>
      </c>
      <c r="P487" s="56">
        <v>0.90814039760681364</v>
      </c>
      <c r="Q487" s="56">
        <v>0.62156453736488582</v>
      </c>
      <c r="R487" s="56">
        <v>0.6887598456989491</v>
      </c>
      <c r="S487" s="56">
        <v>0.94922084075094015</v>
      </c>
      <c r="T487" s="56">
        <v>0.91135538866604671</v>
      </c>
    </row>
    <row r="488" spans="1:20" x14ac:dyDescent="0.25">
      <c r="L488" s="77" t="s">
        <v>142</v>
      </c>
      <c r="M488" s="56">
        <v>0.86226569817751308</v>
      </c>
      <c r="N488" s="56">
        <v>0.94117971328004069</v>
      </c>
      <c r="O488" s="56">
        <v>0.94646197867736293</v>
      </c>
      <c r="P488" s="56">
        <v>0.92719842527107699</v>
      </c>
      <c r="Q488" s="56">
        <v>0.61706486605030841</v>
      </c>
      <c r="R488" s="56">
        <v>0.68037267356732223</v>
      </c>
      <c r="S488" s="56">
        <v>0.97215597034132784</v>
      </c>
      <c r="T488" s="56">
        <v>0.84519547016231189</v>
      </c>
    </row>
    <row r="489" spans="1:20" x14ac:dyDescent="0.25">
      <c r="L489" s="77" t="s">
        <v>143</v>
      </c>
      <c r="M489" s="56">
        <v>0.92062190383756026</v>
      </c>
      <c r="N489" s="56">
        <v>0.96908285810174344</v>
      </c>
      <c r="O489" s="56">
        <v>0.79808006840181833</v>
      </c>
      <c r="P489" s="56">
        <v>1</v>
      </c>
      <c r="Q489" s="56">
        <v>0.62477834635020835</v>
      </c>
      <c r="R489" s="56">
        <v>0.71380693795143013</v>
      </c>
      <c r="S489" s="56">
        <v>1</v>
      </c>
      <c r="T489" s="56">
        <v>0.82152277771776649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 s="56">
        <v>1462.8555719602371</v>
      </c>
      <c r="L501" s="77" t="s">
        <v>132</v>
      </c>
      <c r="M501" s="56">
        <v>0.9836730522685001</v>
      </c>
      <c r="N501" s="56">
        <v>0.99610864840293156</v>
      </c>
      <c r="O501" s="56">
        <v>0.98069717211480301</v>
      </c>
      <c r="P501" s="56">
        <v>0.82261293906194277</v>
      </c>
      <c r="Q501" s="56">
        <v>0.558210744929032</v>
      </c>
      <c r="R501" s="56">
        <v>0.63016541358695799</v>
      </c>
      <c r="S501" s="56">
        <v>0.98054744620209855</v>
      </c>
      <c r="T501" s="56">
        <v>0.67208140699778174</v>
      </c>
    </row>
    <row r="502" spans="1:20" x14ac:dyDescent="0.25">
      <c r="A502" s="76" t="s">
        <v>132</v>
      </c>
      <c r="B502" s="56">
        <v>14.46335678496161</v>
      </c>
      <c r="C502" s="56">
        <v>17.708241807865878</v>
      </c>
      <c r="D502" s="56">
        <v>10.55013591187957</v>
      </c>
      <c r="E502" s="56">
        <v>2.0184243601278031</v>
      </c>
      <c r="G502" s="76" t="s">
        <v>133</v>
      </c>
      <c r="H502" s="56">
        <v>328.97825009562052</v>
      </c>
      <c r="L502" s="77" t="s">
        <v>133</v>
      </c>
      <c r="M502" s="56">
        <v>0.93713037403727628</v>
      </c>
      <c r="N502" s="56">
        <v>0.99148720178783878</v>
      </c>
      <c r="O502" s="56">
        <v>0.91921504704593859</v>
      </c>
      <c r="P502" s="56">
        <v>0.88382752998019609</v>
      </c>
      <c r="Q502" s="56">
        <v>0.54550814198523223</v>
      </c>
      <c r="R502" s="56">
        <v>0.61579942148414823</v>
      </c>
      <c r="S502" s="56">
        <v>0.97567216535081625</v>
      </c>
      <c r="T502" s="56">
        <v>0.61527738170346435</v>
      </c>
    </row>
    <row r="503" spans="1:20" x14ac:dyDescent="0.25">
      <c r="A503" s="76" t="s">
        <v>133</v>
      </c>
      <c r="B503" s="56">
        <v>5.8793011716383896</v>
      </c>
      <c r="C503" s="56">
        <v>0.12583433967463131</v>
      </c>
      <c r="D503" s="56">
        <v>9.8625138062168958</v>
      </c>
      <c r="E503" s="56">
        <v>1.857981075535414</v>
      </c>
      <c r="G503" s="76" t="s">
        <v>134</v>
      </c>
      <c r="H503" s="56">
        <v>256.40252718647008</v>
      </c>
      <c r="L503" s="77" t="s">
        <v>134</v>
      </c>
      <c r="M503" s="56">
        <v>0.94874058705446906</v>
      </c>
      <c r="N503" s="56">
        <v>1</v>
      </c>
      <c r="O503" s="56">
        <v>0.89957784817668152</v>
      </c>
      <c r="P503" s="56">
        <v>0.84869797834350691</v>
      </c>
      <c r="Q503" s="56">
        <v>0.66454839029281976</v>
      </c>
      <c r="R503" s="56">
        <v>0.82900891491639905</v>
      </c>
      <c r="S503" s="56">
        <v>0.98226777938476106</v>
      </c>
      <c r="T503" s="56">
        <v>0.80577318506643358</v>
      </c>
    </row>
    <row r="504" spans="1:20" x14ac:dyDescent="0.25">
      <c r="A504" s="76" t="s">
        <v>134</v>
      </c>
      <c r="B504" s="56">
        <v>6.4913002513207418</v>
      </c>
      <c r="C504" s="56">
        <v>-0.34626006192167369</v>
      </c>
      <c r="D504" s="56">
        <v>4.2354492296729571</v>
      </c>
      <c r="E504" s="56">
        <v>3.8257570562703829</v>
      </c>
      <c r="G504" s="76" t="s">
        <v>135</v>
      </c>
      <c r="H504" s="56">
        <v>248.10240431514211</v>
      </c>
      <c r="L504" s="77" t="s">
        <v>135</v>
      </c>
      <c r="M504" s="56">
        <v>0.89723250923509201</v>
      </c>
      <c r="N504" s="56">
        <v>0.94877708548609108</v>
      </c>
      <c r="O504" s="56">
        <v>0.85424850175229472</v>
      </c>
      <c r="P504" s="56">
        <v>0.72327452198080644</v>
      </c>
      <c r="Q504" s="56">
        <v>0.53761582370136374</v>
      </c>
      <c r="R504" s="56">
        <v>0.72074635927800801</v>
      </c>
      <c r="S504" s="56">
        <v>0.98886665823697839</v>
      </c>
      <c r="T504" s="56">
        <v>0.72593497836495879</v>
      </c>
    </row>
    <row r="505" spans="1:20" x14ac:dyDescent="0.25">
      <c r="A505" s="76" t="s">
        <v>135</v>
      </c>
      <c r="B505" s="56">
        <v>8.1089785969452279</v>
      </c>
      <c r="C505" s="56">
        <v>-4.5158954860911864</v>
      </c>
      <c r="D505" s="56">
        <v>7.7481713493840578</v>
      </c>
      <c r="E505" s="56">
        <v>3.0870298951796689</v>
      </c>
      <c r="G505" s="76" t="s">
        <v>136</v>
      </c>
      <c r="H505" s="56">
        <v>513.33212887383115</v>
      </c>
      <c r="L505" s="77" t="s">
        <v>136</v>
      </c>
      <c r="M505" s="56">
        <v>0.94116977649645728</v>
      </c>
      <c r="N505" s="56">
        <v>0.91865295100064226</v>
      </c>
      <c r="O505" s="56">
        <v>0.87255104463260214</v>
      </c>
      <c r="P505" s="56">
        <v>0.77367459266862626</v>
      </c>
      <c r="Q505" s="56">
        <v>0.55176850711844694</v>
      </c>
      <c r="R505" s="56">
        <v>0.73336809618624343</v>
      </c>
      <c r="S505" s="56">
        <v>0.98980649226046158</v>
      </c>
      <c r="T505" s="56">
        <v>0.76633531157158374</v>
      </c>
    </row>
    <row r="506" spans="1:20" x14ac:dyDescent="0.25">
      <c r="A506" s="76" t="s">
        <v>136</v>
      </c>
      <c r="B506" s="56">
        <v>6.445383913164199</v>
      </c>
      <c r="C506" s="56">
        <v>1.2839066228795339</v>
      </c>
      <c r="D506" s="56">
        <v>11.55289643790166</v>
      </c>
      <c r="E506" s="56">
        <v>-0.68346433154432595</v>
      </c>
      <c r="G506" s="76" t="s">
        <v>137</v>
      </c>
      <c r="H506" s="56">
        <v>322.01028780208202</v>
      </c>
      <c r="L506" s="77" t="s">
        <v>137</v>
      </c>
      <c r="M506" s="56">
        <v>0.9976931472628896</v>
      </c>
      <c r="N506" s="56">
        <v>0.95141886983945678</v>
      </c>
      <c r="O506" s="56">
        <v>1</v>
      </c>
      <c r="P506" s="56">
        <v>0.80704284096017898</v>
      </c>
      <c r="Q506" s="56">
        <v>0.62112844412111057</v>
      </c>
      <c r="R506" s="56">
        <v>0.90014756680583241</v>
      </c>
      <c r="S506" s="56">
        <v>0.98614878624785141</v>
      </c>
      <c r="T506" s="56">
        <v>1</v>
      </c>
    </row>
    <row r="507" spans="1:20" x14ac:dyDescent="0.25">
      <c r="A507" s="76" t="s">
        <v>137</v>
      </c>
      <c r="B507" s="56">
        <v>4.2762102037032372</v>
      </c>
      <c r="C507" s="56">
        <v>-5.0696339338067213</v>
      </c>
      <c r="D507" s="56">
        <v>7.1503569159626581</v>
      </c>
      <c r="E507" s="56">
        <v>4.8785203120454783</v>
      </c>
      <c r="G507" s="76" t="s">
        <v>138</v>
      </c>
      <c r="H507" s="56">
        <v>211.27650985965181</v>
      </c>
      <c r="L507" s="77" t="s">
        <v>138</v>
      </c>
      <c r="M507" s="56">
        <v>0.934248828123037</v>
      </c>
      <c r="N507" s="56">
        <v>0.9438524188619225</v>
      </c>
      <c r="O507" s="56">
        <v>0.882081128158271</v>
      </c>
      <c r="P507" s="56">
        <v>0.71302424492921279</v>
      </c>
      <c r="Q507" s="56">
        <v>0.52904195152541411</v>
      </c>
      <c r="R507" s="56">
        <v>0.77417809501162305</v>
      </c>
      <c r="S507" s="56">
        <v>1</v>
      </c>
      <c r="T507" s="56">
        <v>0.87164570590607426</v>
      </c>
    </row>
    <row r="508" spans="1:20" x14ac:dyDescent="0.25">
      <c r="A508" s="76" t="s">
        <v>138</v>
      </c>
      <c r="B508" s="56">
        <v>9.1431451127590222</v>
      </c>
      <c r="C508" s="56">
        <v>1.3548200036026441</v>
      </c>
      <c r="D508" s="56">
        <v>6.9000250510337642</v>
      </c>
      <c r="E508" s="56">
        <v>-0.51766651904809879</v>
      </c>
      <c r="G508" s="76" t="s">
        <v>139</v>
      </c>
      <c r="H508" s="56">
        <v>238.78840618426301</v>
      </c>
      <c r="L508" s="77" t="s">
        <v>139</v>
      </c>
      <c r="M508" s="56">
        <v>0.88700160039192721</v>
      </c>
      <c r="N508" s="56">
        <v>0.954424494545286</v>
      </c>
      <c r="O508" s="56">
        <v>0.92615358365260125</v>
      </c>
      <c r="P508" s="56">
        <v>0.70277420589076933</v>
      </c>
      <c r="Q508" s="56">
        <v>0.52283266887772417</v>
      </c>
      <c r="R508" s="56">
        <v>0.76050092706368977</v>
      </c>
      <c r="S508" s="56">
        <v>0.99045121301140449</v>
      </c>
      <c r="T508" s="56">
        <v>0.77071185530003927</v>
      </c>
    </row>
    <row r="509" spans="1:20" x14ac:dyDescent="0.25">
      <c r="A509" s="76" t="s">
        <v>139</v>
      </c>
      <c r="B509" s="56">
        <v>5.9067337643059119</v>
      </c>
      <c r="C509" s="56">
        <v>2.633364022063073</v>
      </c>
      <c r="D509" s="56">
        <v>7.0796825333370368</v>
      </c>
      <c r="E509" s="56">
        <v>-3.267929973967616</v>
      </c>
      <c r="G509" s="76" t="s">
        <v>140</v>
      </c>
      <c r="H509" s="56">
        <v>269.4882868545543</v>
      </c>
      <c r="L509" s="77" t="s">
        <v>140</v>
      </c>
      <c r="M509" s="56">
        <v>0.93156017317271178</v>
      </c>
      <c r="N509" s="56">
        <v>0.8916527322099389</v>
      </c>
      <c r="O509" s="56">
        <v>0.79905186680603102</v>
      </c>
      <c r="P509" s="56">
        <v>0.74100610908090259</v>
      </c>
      <c r="Q509" s="56">
        <v>0.62310998687339136</v>
      </c>
      <c r="R509" s="56">
        <v>0.91142505374200866</v>
      </c>
      <c r="S509" s="56">
        <v>0.97984657026386845</v>
      </c>
      <c r="T509" s="56">
        <v>0.84869292200350932</v>
      </c>
    </row>
    <row r="510" spans="1:20" x14ac:dyDescent="0.25">
      <c r="A510" s="76" t="s">
        <v>140</v>
      </c>
      <c r="B510" s="56">
        <v>4.6934835438150673</v>
      </c>
      <c r="C510" s="56">
        <v>0.16508306069516479</v>
      </c>
      <c r="D510" s="56">
        <v>7.6249208616434254</v>
      </c>
      <c r="E510" s="56">
        <v>-1.994518172062155</v>
      </c>
      <c r="G510" s="76" t="s">
        <v>141</v>
      </c>
      <c r="H510" s="56">
        <v>237.75112404043051</v>
      </c>
      <c r="L510" s="77" t="s">
        <v>141</v>
      </c>
      <c r="M510" s="56">
        <v>0.90936128302904518</v>
      </c>
      <c r="N510" s="56">
        <v>0.94874016188777388</v>
      </c>
      <c r="O510" s="56">
        <v>0.94762115305546002</v>
      </c>
      <c r="P510" s="56">
        <v>0.741227233288695</v>
      </c>
      <c r="Q510" s="56">
        <v>1</v>
      </c>
      <c r="R510" s="56">
        <v>0.97790527558452212</v>
      </c>
      <c r="S510" s="56">
        <v>0.99331204842368803</v>
      </c>
      <c r="T510" s="56">
        <v>0.77549141210831229</v>
      </c>
    </row>
    <row r="511" spans="1:20" x14ac:dyDescent="0.25">
      <c r="A511" s="76" t="s">
        <v>141</v>
      </c>
      <c r="B511" s="56">
        <v>5.7209569710986461</v>
      </c>
      <c r="C511" s="56">
        <v>5.9560458639840643</v>
      </c>
      <c r="D511" s="56">
        <v>7.5516300325810244</v>
      </c>
      <c r="E511" s="56">
        <v>-9.8289449704766412</v>
      </c>
      <c r="G511" s="76" t="s">
        <v>142</v>
      </c>
      <c r="H511" s="56">
        <v>272.37354639231739</v>
      </c>
      <c r="L511" s="77" t="s">
        <v>142</v>
      </c>
      <c r="M511" s="56">
        <v>0.89151461727873982</v>
      </c>
      <c r="N511" s="56">
        <v>0.95375050199308065</v>
      </c>
      <c r="O511" s="56">
        <v>0.92896465359931335</v>
      </c>
      <c r="P511" s="56">
        <v>0.88461836513083203</v>
      </c>
      <c r="Q511" s="56">
        <v>0.63558114404038579</v>
      </c>
      <c r="R511" s="56">
        <v>0.9777252000700154</v>
      </c>
      <c r="S511" s="56">
        <v>0.98349029894395401</v>
      </c>
      <c r="T511" s="56">
        <v>0.88094563284091232</v>
      </c>
    </row>
    <row r="512" spans="1:20" x14ac:dyDescent="0.25">
      <c r="A512" s="76" t="s">
        <v>142</v>
      </c>
      <c r="B512" s="56">
        <v>5.5965433621874432</v>
      </c>
      <c r="C512" s="56">
        <v>-1.056169014249223</v>
      </c>
      <c r="D512" s="56">
        <v>6.406550446847878</v>
      </c>
      <c r="E512" s="56">
        <v>4.0513910994391571</v>
      </c>
      <c r="G512" s="76" t="s">
        <v>143</v>
      </c>
      <c r="H512" s="56">
        <v>121.4657401613228</v>
      </c>
      <c r="L512" s="77" t="s">
        <v>143</v>
      </c>
      <c r="M512" s="56">
        <v>1</v>
      </c>
      <c r="N512" s="56">
        <v>0.98473092581670363</v>
      </c>
      <c r="O512" s="56">
        <v>0.89754508739751138</v>
      </c>
      <c r="P512" s="56">
        <v>1</v>
      </c>
      <c r="Q512" s="56">
        <v>0.63258279311215482</v>
      </c>
      <c r="R512" s="56">
        <v>1</v>
      </c>
      <c r="S512" s="56">
        <v>0.99273685973614267</v>
      </c>
      <c r="T512" s="56">
        <v>0.71885415143618858</v>
      </c>
    </row>
    <row r="513" spans="1:20" x14ac:dyDescent="0.25">
      <c r="A513" s="76" t="s">
        <v>143</v>
      </c>
      <c r="B513" s="56">
        <v>5.5954679077947409</v>
      </c>
      <c r="C513" s="56">
        <v>-7.579035099499662</v>
      </c>
      <c r="D513" s="56">
        <v>6.0258968153503094</v>
      </c>
      <c r="E513" s="56">
        <v>8.3527402074470611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 s="56">
        <v>16.1337850262153</v>
      </c>
      <c r="L524" s="77" t="s">
        <v>132</v>
      </c>
      <c r="M524" s="56">
        <v>1</v>
      </c>
      <c r="N524" s="56">
        <v>1</v>
      </c>
      <c r="O524" s="56">
        <v>0.69005215809601073</v>
      </c>
      <c r="P524" s="56">
        <v>0.70198745435067789</v>
      </c>
      <c r="Q524" s="56">
        <v>1</v>
      </c>
      <c r="R524" s="56">
        <v>1</v>
      </c>
      <c r="S524" s="56">
        <v>0.91783098762047521</v>
      </c>
      <c r="T524" s="56">
        <v>1</v>
      </c>
    </row>
    <row r="525" spans="1:20" x14ac:dyDescent="0.25">
      <c r="A525" s="76" t="s">
        <v>132</v>
      </c>
      <c r="B525" s="56">
        <v>0.74843518291436317</v>
      </c>
      <c r="C525" s="56">
        <v>0.41452160050065212</v>
      </c>
      <c r="D525" s="56">
        <v>1.983814399005434</v>
      </c>
      <c r="E525" s="56">
        <v>-1.501250231159001</v>
      </c>
      <c r="G525" s="76" t="s">
        <v>133</v>
      </c>
      <c r="H525" s="56">
        <v>14.70337103501247</v>
      </c>
      <c r="L525" s="77" t="s">
        <v>133</v>
      </c>
      <c r="M525" s="56">
        <v>0.96606633855124724</v>
      </c>
      <c r="N525" s="56">
        <v>0.9063138515089515</v>
      </c>
      <c r="O525" s="56">
        <v>0.86340766953512416</v>
      </c>
      <c r="P525" s="56">
        <v>0.74876569374639224</v>
      </c>
      <c r="Q525" s="56">
        <v>0.4267950983252124</v>
      </c>
      <c r="R525" s="56">
        <v>0.23818528912133849</v>
      </c>
      <c r="S525" s="56">
        <v>0.96085451430750912</v>
      </c>
      <c r="T525" s="56">
        <v>0.44293184201439229</v>
      </c>
    </row>
    <row r="526" spans="1:20" x14ac:dyDescent="0.25">
      <c r="A526" s="76" t="s">
        <v>133</v>
      </c>
      <c r="B526" s="56">
        <v>0.73301495728388999</v>
      </c>
      <c r="C526" s="56">
        <v>-0.29371961389921669</v>
      </c>
      <c r="D526" s="56">
        <v>1.3440333860379341</v>
      </c>
      <c r="E526" s="56">
        <v>-0.1242799493222663</v>
      </c>
      <c r="G526" s="76" t="s">
        <v>134</v>
      </c>
      <c r="H526" s="56">
        <v>26.867020035986648</v>
      </c>
      <c r="L526" s="77" t="s">
        <v>134</v>
      </c>
      <c r="M526" s="56">
        <v>0.74700733738804914</v>
      </c>
      <c r="N526" s="56">
        <v>0.79125838997392961</v>
      </c>
      <c r="O526" s="56">
        <v>0.78603863401367546</v>
      </c>
      <c r="P526" s="56">
        <v>0.71586847512276541</v>
      </c>
      <c r="Q526" s="56">
        <v>0.30693668824719661</v>
      </c>
      <c r="R526" s="56">
        <v>0.22585194353046761</v>
      </c>
      <c r="S526" s="56">
        <v>0.97080322176495426</v>
      </c>
      <c r="T526" s="56">
        <v>0.26797455925479108</v>
      </c>
    </row>
    <row r="527" spans="1:20" x14ac:dyDescent="0.25">
      <c r="A527" s="76" t="s">
        <v>134</v>
      </c>
      <c r="B527" s="56">
        <v>1.9344333939516969</v>
      </c>
      <c r="C527" s="56">
        <v>2.1059065857334081</v>
      </c>
      <c r="D527" s="56">
        <v>2.148211301680337</v>
      </c>
      <c r="E527" s="56">
        <v>-0.78680620165508008</v>
      </c>
      <c r="G527" s="76" t="s">
        <v>135</v>
      </c>
      <c r="H527" s="56">
        <v>38.121186913790893</v>
      </c>
      <c r="L527" s="77" t="s">
        <v>135</v>
      </c>
      <c r="M527" s="56">
        <v>0.69765140159061345</v>
      </c>
      <c r="N527" s="56">
        <v>0.73062936061292749</v>
      </c>
      <c r="O527" s="56">
        <v>0.68447556871697923</v>
      </c>
      <c r="P527" s="56">
        <v>0.68663040646923312</v>
      </c>
      <c r="Q527" s="56">
        <v>0.27408754451014689</v>
      </c>
      <c r="R527" s="56">
        <v>0.22935953527847441</v>
      </c>
      <c r="S527" s="56">
        <v>0.98795384335953451</v>
      </c>
      <c r="T527" s="56">
        <v>0.25506012983023052</v>
      </c>
    </row>
    <row r="528" spans="1:20" x14ac:dyDescent="0.25">
      <c r="A528" s="76" t="s">
        <v>135</v>
      </c>
      <c r="B528" s="56">
        <v>1.612624245156179</v>
      </c>
      <c r="C528" s="56">
        <v>-0.16972142353217021</v>
      </c>
      <c r="D528" s="56">
        <v>1.3824358613700261</v>
      </c>
      <c r="E528" s="56">
        <v>2.408847279763016</v>
      </c>
      <c r="G528" s="76" t="s">
        <v>136</v>
      </c>
      <c r="H528" s="56">
        <v>53.817627286741129</v>
      </c>
      <c r="L528" s="77" t="s">
        <v>136</v>
      </c>
      <c r="M528" s="56">
        <v>0.85652051866080725</v>
      </c>
      <c r="N528" s="56">
        <v>0.76326050748073948</v>
      </c>
      <c r="O528" s="56">
        <v>1</v>
      </c>
      <c r="P528" s="56">
        <v>1</v>
      </c>
      <c r="Q528" s="56">
        <v>0.58498918458821358</v>
      </c>
      <c r="R528" s="56">
        <v>0.2484287391778868</v>
      </c>
      <c r="S528" s="56">
        <v>0.97475330572927965</v>
      </c>
      <c r="T528" s="56">
        <v>0.55246492258300983</v>
      </c>
    </row>
    <row r="529" spans="1:20" x14ac:dyDescent="0.25">
      <c r="A529" s="76" t="s">
        <v>136</v>
      </c>
      <c r="B529" s="56">
        <v>0.86809345700060603</v>
      </c>
      <c r="C529" s="56">
        <v>3.6350849160174219E-3</v>
      </c>
      <c r="D529" s="56">
        <v>5.3698677068199157</v>
      </c>
      <c r="E529" s="56">
        <v>-3.3583469130057142</v>
      </c>
      <c r="G529" s="76" t="s">
        <v>137</v>
      </c>
      <c r="H529" s="56">
        <v>19.275607298296439</v>
      </c>
      <c r="L529" s="77" t="s">
        <v>137</v>
      </c>
      <c r="M529" s="56">
        <v>0.71289621188546548</v>
      </c>
      <c r="N529" s="56">
        <v>0.72303213127879806</v>
      </c>
      <c r="O529" s="56">
        <v>0.64892175787795348</v>
      </c>
      <c r="P529" s="56">
        <v>0.75204748255836229</v>
      </c>
      <c r="Q529" s="56">
        <v>0.55155742393300522</v>
      </c>
      <c r="R529" s="56">
        <v>0.22240466766894179</v>
      </c>
      <c r="S529" s="56">
        <v>0.9509837242953546</v>
      </c>
      <c r="T529" s="56">
        <v>0.3584998456594598</v>
      </c>
    </row>
    <row r="530" spans="1:20" x14ac:dyDescent="0.25">
      <c r="A530" s="76" t="s">
        <v>137</v>
      </c>
      <c r="B530" s="56">
        <v>0.96654662594307339</v>
      </c>
      <c r="C530" s="56">
        <v>-0.73895936102790782</v>
      </c>
      <c r="D530" s="56">
        <v>1.931110429839483</v>
      </c>
      <c r="E530" s="56">
        <v>1.1353453610446289</v>
      </c>
      <c r="G530" s="76" t="s">
        <v>138</v>
      </c>
      <c r="H530" s="56">
        <v>22.232149764666779</v>
      </c>
      <c r="L530" s="77" t="s">
        <v>138</v>
      </c>
      <c r="M530" s="56">
        <v>0.71652514392991873</v>
      </c>
      <c r="N530" s="56">
        <v>0.69481334733351485</v>
      </c>
      <c r="O530" s="56">
        <v>0.63946691026453584</v>
      </c>
      <c r="P530" s="56">
        <v>0.63239755612180926</v>
      </c>
      <c r="Q530" s="56">
        <v>0.40073774778322663</v>
      </c>
      <c r="R530" s="56">
        <v>0.23248698399461651</v>
      </c>
      <c r="S530" s="56">
        <v>0.95000145099546573</v>
      </c>
      <c r="T530" s="56">
        <v>0.30918450184062701</v>
      </c>
    </row>
    <row r="531" spans="1:20" x14ac:dyDescent="0.25">
      <c r="A531" s="76" t="s">
        <v>138</v>
      </c>
      <c r="B531" s="56">
        <v>1.8815633098430411</v>
      </c>
      <c r="C531" s="56">
        <v>-1.1577670615580129</v>
      </c>
      <c r="D531" s="56">
        <v>2.6265300309215678</v>
      </c>
      <c r="E531" s="56">
        <v>1.1073861379431451</v>
      </c>
      <c r="G531" s="76" t="s">
        <v>139</v>
      </c>
      <c r="H531" s="56">
        <v>12.299492108157059</v>
      </c>
      <c r="L531" s="77" t="s">
        <v>139</v>
      </c>
      <c r="M531" s="56">
        <v>0.78317873717597031</v>
      </c>
      <c r="N531" s="56">
        <v>0.7375310522570756</v>
      </c>
      <c r="O531" s="56">
        <v>0.65768608586281785</v>
      </c>
      <c r="P531" s="56">
        <v>0.74238105848257152</v>
      </c>
      <c r="Q531" s="56">
        <v>0.32317513243906931</v>
      </c>
      <c r="R531" s="56">
        <v>0.22016958741374251</v>
      </c>
      <c r="S531" s="56">
        <v>0.98255532760500186</v>
      </c>
      <c r="T531" s="56">
        <v>0.2733651799300994</v>
      </c>
    </row>
    <row r="532" spans="1:20" x14ac:dyDescent="0.25">
      <c r="A532" s="76" t="s">
        <v>139</v>
      </c>
      <c r="B532" s="56">
        <v>0.72747607956846461</v>
      </c>
      <c r="C532" s="56">
        <v>0.69057987234016649</v>
      </c>
      <c r="D532" s="56">
        <v>1.099961461428612</v>
      </c>
      <c r="E532" s="56">
        <v>-1.323439179374954</v>
      </c>
      <c r="G532" s="76" t="s">
        <v>140</v>
      </c>
      <c r="H532" s="56">
        <v>14.92434146378846</v>
      </c>
      <c r="L532" s="77" t="s">
        <v>140</v>
      </c>
      <c r="M532" s="56">
        <v>0.74979109987813453</v>
      </c>
      <c r="N532" s="56">
        <v>0.72276556253202451</v>
      </c>
      <c r="O532" s="56">
        <v>0.65603399625531922</v>
      </c>
      <c r="P532" s="56">
        <v>0.70207179552408372</v>
      </c>
      <c r="Q532" s="56">
        <v>0.31671431571243619</v>
      </c>
      <c r="R532" s="56">
        <v>0.22867763904749411</v>
      </c>
      <c r="S532" s="56">
        <v>0.96858057165538824</v>
      </c>
      <c r="T532" s="56">
        <v>0.24239691732437341</v>
      </c>
    </row>
    <row r="533" spans="1:20" x14ac:dyDescent="0.25">
      <c r="A533" s="76" t="s">
        <v>140</v>
      </c>
      <c r="B533" s="56">
        <v>0.9715920334327186</v>
      </c>
      <c r="C533" s="56">
        <v>1.6166686559568351</v>
      </c>
      <c r="D533" s="56">
        <v>0.7255180686754984</v>
      </c>
      <c r="E533" s="56">
        <v>-1.1904849007248901</v>
      </c>
      <c r="G533" s="76" t="s">
        <v>141</v>
      </c>
      <c r="H533" s="56">
        <v>38.087553810722781</v>
      </c>
      <c r="L533" s="77" t="s">
        <v>141</v>
      </c>
      <c r="M533" s="56">
        <v>0.77249709051173099</v>
      </c>
      <c r="N533" s="56">
        <v>0.74355362113683698</v>
      </c>
      <c r="O533" s="56">
        <v>0.57622495633781667</v>
      </c>
      <c r="P533" s="56">
        <v>0.5723079050194857</v>
      </c>
      <c r="Q533" s="56">
        <v>0.28742266081037537</v>
      </c>
      <c r="R533" s="56">
        <v>0.2272897200754736</v>
      </c>
      <c r="S533" s="56">
        <v>0.97315865830023796</v>
      </c>
      <c r="T533" s="56">
        <v>0.3584100910135023</v>
      </c>
    </row>
    <row r="534" spans="1:20" x14ac:dyDescent="0.25">
      <c r="A534" s="76" t="s">
        <v>141</v>
      </c>
      <c r="B534" s="56">
        <v>2.3828879715395779</v>
      </c>
      <c r="C534" s="56">
        <v>-2.2998986215073991</v>
      </c>
      <c r="D534" s="56">
        <v>2.3558080697072392</v>
      </c>
      <c r="E534" s="56">
        <v>0.26898013809350141</v>
      </c>
      <c r="G534" s="76" t="s">
        <v>142</v>
      </c>
      <c r="H534" s="56">
        <v>20.568117210667548</v>
      </c>
      <c r="L534" s="77" t="s">
        <v>142</v>
      </c>
      <c r="M534" s="56">
        <v>0.7875776758223374</v>
      </c>
      <c r="N534" s="56">
        <v>0.75591051853784508</v>
      </c>
      <c r="O534" s="56">
        <v>0.62358557195980147</v>
      </c>
      <c r="P534" s="56">
        <v>0.69516393779914565</v>
      </c>
      <c r="Q534" s="56">
        <v>0.28212041586577569</v>
      </c>
      <c r="R534" s="56">
        <v>0.22749549276279171</v>
      </c>
      <c r="S534" s="56">
        <v>1</v>
      </c>
      <c r="T534" s="56">
        <v>0.35039521205273338</v>
      </c>
    </row>
    <row r="535" spans="1:20" x14ac:dyDescent="0.25">
      <c r="A535" s="76" t="s">
        <v>142</v>
      </c>
      <c r="B535" s="56">
        <v>0.79033515266274157</v>
      </c>
      <c r="C535" s="56">
        <v>0.55032867179807743</v>
      </c>
      <c r="D535" s="56">
        <v>2.2233618601530929</v>
      </c>
      <c r="E535" s="56">
        <v>2.2356539674380769</v>
      </c>
      <c r="G535" s="76" t="s">
        <v>143</v>
      </c>
      <c r="H535" s="56">
        <v>28.560118960793311</v>
      </c>
      <c r="L535" s="77" t="s">
        <v>143</v>
      </c>
      <c r="M535" s="56">
        <v>0.67949817368005982</v>
      </c>
      <c r="N535" s="56">
        <v>0.74753670098194347</v>
      </c>
      <c r="O535" s="56">
        <v>0.6068999889325678</v>
      </c>
      <c r="P535" s="56">
        <v>0.70700471419639332</v>
      </c>
      <c r="Q535" s="56">
        <v>0.25612681882003963</v>
      </c>
      <c r="R535" s="56">
        <v>0.234063676812791</v>
      </c>
      <c r="S535" s="56">
        <v>0.9932348851705799</v>
      </c>
      <c r="T535" s="56">
        <v>0.24571858582295619</v>
      </c>
    </row>
    <row r="536" spans="1:20" x14ac:dyDescent="0.25">
      <c r="A536" s="76" t="s">
        <v>143</v>
      </c>
      <c r="B536" s="56">
        <v>1.8592425611246171</v>
      </c>
      <c r="C536" s="56">
        <v>-1.197016986230846</v>
      </c>
      <c r="D536" s="56">
        <v>2.7783745508708422</v>
      </c>
      <c r="E536" s="56">
        <v>0.53869112876681569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 s="56">
        <v>726.2914006608795</v>
      </c>
      <c r="L547" s="77" t="s">
        <v>146</v>
      </c>
      <c r="M547" s="56">
        <v>0.6022248252501583</v>
      </c>
      <c r="N547" s="56">
        <v>0.742435684947792</v>
      </c>
      <c r="O547" s="56">
        <v>0.78382681366815299</v>
      </c>
      <c r="P547" s="56">
        <v>0.80052803337611267</v>
      </c>
      <c r="Q547" s="56">
        <v>0.50780872131460741</v>
      </c>
      <c r="R547" s="56">
        <v>0.24929364339012189</v>
      </c>
      <c r="S547" s="56">
        <v>7.1033425678527343E-2</v>
      </c>
      <c r="T547" s="56">
        <v>0.21260194014327741</v>
      </c>
    </row>
    <row r="548" spans="1:20" x14ac:dyDescent="0.25">
      <c r="A548" s="76" t="s">
        <v>132</v>
      </c>
      <c r="B548" s="56">
        <v>10.952266143488529</v>
      </c>
      <c r="C548" s="56">
        <v>-16.485113797273669</v>
      </c>
      <c r="D548" s="56">
        <v>11.00459908468128</v>
      </c>
      <c r="E548" s="56">
        <v>18.43267703089278</v>
      </c>
      <c r="G548" s="76" t="s">
        <v>133</v>
      </c>
      <c r="H548" s="56">
        <v>90.944067836427649</v>
      </c>
      <c r="L548" s="77" t="s">
        <v>147</v>
      </c>
      <c r="M548" s="56">
        <v>0.69812311374685687</v>
      </c>
      <c r="N548" s="56">
        <v>0.76071259717386874</v>
      </c>
      <c r="O548" s="56">
        <v>0.83593899252169279</v>
      </c>
      <c r="P548" s="56">
        <v>0.71115889296692714</v>
      </c>
      <c r="Q548" s="56">
        <v>0.50153854046311019</v>
      </c>
      <c r="R548" s="56">
        <v>0.2226096557110937</v>
      </c>
      <c r="S548" s="56">
        <v>7.0045662064584013E-2</v>
      </c>
      <c r="T548" s="56">
        <v>0.17057939510706349</v>
      </c>
    </row>
    <row r="549" spans="1:20" x14ac:dyDescent="0.25">
      <c r="A549" s="76" t="s">
        <v>133</v>
      </c>
      <c r="B549" s="56">
        <v>2.665226483073829</v>
      </c>
      <c r="C549" s="56">
        <v>1.5821312253728821</v>
      </c>
      <c r="D549" s="56">
        <v>4.8794874270399289</v>
      </c>
      <c r="E549" s="56">
        <v>-1.140628805957689</v>
      </c>
      <c r="G549" s="76" t="s">
        <v>134</v>
      </c>
      <c r="H549" s="56">
        <v>297.8997899620432</v>
      </c>
      <c r="L549" s="77" t="s">
        <v>148</v>
      </c>
      <c r="M549" s="56">
        <v>0.66315505114139695</v>
      </c>
      <c r="N549" s="56">
        <v>0.78063374498966454</v>
      </c>
      <c r="O549" s="56">
        <v>0.78436152187134567</v>
      </c>
      <c r="P549" s="56">
        <v>0.7410444166405028</v>
      </c>
      <c r="Q549" s="56">
        <v>0.49861824950238859</v>
      </c>
      <c r="R549" s="56">
        <v>0.23738557832041721</v>
      </c>
      <c r="S549" s="56">
        <v>7.0782717686472957E-2</v>
      </c>
      <c r="T549" s="56">
        <v>0.16839986733767739</v>
      </c>
    </row>
    <row r="550" spans="1:20" x14ac:dyDescent="0.25">
      <c r="A550" s="76" t="s">
        <v>134</v>
      </c>
      <c r="B550" s="56">
        <v>5.0428491757284322</v>
      </c>
      <c r="C550" s="56">
        <v>-3.5743722816019439</v>
      </c>
      <c r="D550" s="56">
        <v>10.281149268897209</v>
      </c>
      <c r="E550" s="56">
        <v>8.8549050599724808</v>
      </c>
      <c r="G550" s="76" t="s">
        <v>135</v>
      </c>
      <c r="H550" s="56">
        <v>507.58830943187348</v>
      </c>
      <c r="L550" s="77" t="s">
        <v>149</v>
      </c>
      <c r="M550" s="56">
        <v>0.68094916948764894</v>
      </c>
      <c r="N550" s="56">
        <v>0.80076988077701172</v>
      </c>
      <c r="O550" s="56">
        <v>0.7483132138667582</v>
      </c>
      <c r="P550" s="56">
        <v>1</v>
      </c>
      <c r="Q550" s="56">
        <v>0.75483337336105971</v>
      </c>
      <c r="R550" s="56">
        <v>0.62739950319890336</v>
      </c>
      <c r="S550" s="56">
        <v>6.950935110628699E-2</v>
      </c>
      <c r="T550" s="56">
        <v>0.55799165358838132</v>
      </c>
    </row>
    <row r="551" spans="1:20" x14ac:dyDescent="0.25">
      <c r="A551" s="76" t="s">
        <v>135</v>
      </c>
      <c r="B551" s="56">
        <v>5.8747586433837906</v>
      </c>
      <c r="C551" s="56">
        <v>6.9319556092382522</v>
      </c>
      <c r="D551" s="56">
        <v>9.0582563403837959</v>
      </c>
      <c r="E551" s="56">
        <v>-8.1342819690343156</v>
      </c>
      <c r="G551" s="76" t="s">
        <v>136</v>
      </c>
      <c r="H551" s="56">
        <v>757.65273792115386</v>
      </c>
      <c r="L551" s="77" t="s">
        <v>150</v>
      </c>
      <c r="M551" s="56">
        <v>1</v>
      </c>
      <c r="N551" s="56">
        <v>1</v>
      </c>
      <c r="O551" s="56">
        <v>0.85715421894566535</v>
      </c>
      <c r="P551" s="56">
        <v>0.98434357895529401</v>
      </c>
      <c r="Q551" s="56">
        <v>0.99999999999999989</v>
      </c>
      <c r="R551" s="56">
        <v>1</v>
      </c>
      <c r="S551" s="56">
        <v>1</v>
      </c>
      <c r="T551" s="56">
        <v>1</v>
      </c>
    </row>
    <row r="552" spans="1:20" x14ac:dyDescent="0.25">
      <c r="A552" s="76" t="s">
        <v>136</v>
      </c>
      <c r="B552" s="56">
        <v>9.2570495261061509</v>
      </c>
      <c r="C552" s="56">
        <v>-4.771953560772225</v>
      </c>
      <c r="D552" s="56">
        <v>13.14320865956962</v>
      </c>
      <c r="E552" s="56">
        <v>3.122813666877398</v>
      </c>
      <c r="G552" s="76" t="s">
        <v>137</v>
      </c>
      <c r="H552" s="56">
        <v>444.05750710248498</v>
      </c>
      <c r="L552" s="77" t="s">
        <v>151</v>
      </c>
      <c r="M552" s="56">
        <v>0.77998316225440023</v>
      </c>
      <c r="N552" s="56">
        <v>0.88159945916021998</v>
      </c>
      <c r="O552" s="56">
        <v>1</v>
      </c>
      <c r="P552" s="56">
        <v>0.78803800737591667</v>
      </c>
      <c r="Q552" s="56">
        <v>0.4938426362395088</v>
      </c>
      <c r="R552" s="56">
        <v>0.45477892095014932</v>
      </c>
      <c r="S552" s="56">
        <v>7.7102821353580445E-2</v>
      </c>
      <c r="T552" s="56">
        <v>0.38808478234758609</v>
      </c>
    </row>
    <row r="553" spans="1:20" x14ac:dyDescent="0.25">
      <c r="A553" s="76" t="s">
        <v>137</v>
      </c>
      <c r="B553" s="56">
        <v>6.6568665475022337</v>
      </c>
      <c r="C553" s="56">
        <v>-7.3536829947174196</v>
      </c>
      <c r="D553" s="56">
        <v>7.0821198094239799</v>
      </c>
      <c r="E553" s="56">
        <v>10.18909621396983</v>
      </c>
      <c r="G553" s="76" t="s">
        <v>138</v>
      </c>
      <c r="H553" s="56">
        <v>433.55773852471083</v>
      </c>
      <c r="L553" s="77" t="s">
        <v>187</v>
      </c>
      <c r="M553" s="56">
        <v>0.63661262190486023</v>
      </c>
      <c r="N553" s="56">
        <v>0.80393390100759965</v>
      </c>
      <c r="O553" s="56">
        <v>0.86205000371507401</v>
      </c>
      <c r="P553" s="56">
        <v>0.82052592884047859</v>
      </c>
      <c r="Q553" s="56">
        <v>0.63992953594544255</v>
      </c>
      <c r="R553" s="56">
        <v>0.38968020641365592</v>
      </c>
      <c r="S553" s="56">
        <v>7.6865890462831335E-2</v>
      </c>
      <c r="T553" s="56">
        <v>0.51105105556778829</v>
      </c>
    </row>
    <row r="554" spans="1:20" x14ac:dyDescent="0.25">
      <c r="A554" s="76" t="s">
        <v>138</v>
      </c>
      <c r="B554" s="56">
        <v>6.0821518958264429</v>
      </c>
      <c r="C554" s="56">
        <v>3.7136578390303958</v>
      </c>
      <c r="D554" s="56">
        <v>8.9544037927065272</v>
      </c>
      <c r="E554" s="56">
        <v>-2.4944873391814442</v>
      </c>
      <c r="G554" s="76" t="s">
        <v>139</v>
      </c>
      <c r="H554" s="56">
        <v>289.19850854667652</v>
      </c>
    </row>
    <row r="555" spans="1:20" x14ac:dyDescent="0.25">
      <c r="A555" s="76" t="s">
        <v>139</v>
      </c>
      <c r="B555" s="56">
        <v>6.9007495848894953</v>
      </c>
      <c r="C555" s="56">
        <v>1.4926378852735549</v>
      </c>
      <c r="D555" s="56">
        <v>9.5366481020033405</v>
      </c>
      <c r="E555" s="56">
        <v>-2.7962358740294722</v>
      </c>
      <c r="G555" s="76" t="s">
        <v>140</v>
      </c>
      <c r="H555" s="56">
        <v>214.5198262527887</v>
      </c>
    </row>
    <row r="556" spans="1:20" x14ac:dyDescent="0.25">
      <c r="A556" s="76" t="s">
        <v>140</v>
      </c>
      <c r="B556" s="56">
        <v>3.8835072605925389</v>
      </c>
      <c r="C556" s="56">
        <v>4.0409029360506334</v>
      </c>
      <c r="D556" s="56">
        <v>4.7737078794085388</v>
      </c>
      <c r="E556" s="56">
        <v>-4.8351416801275082</v>
      </c>
      <c r="G556" s="76" t="s">
        <v>141</v>
      </c>
      <c r="H556" s="56">
        <v>283.22959796252258</v>
      </c>
    </row>
    <row r="557" spans="1:20" x14ac:dyDescent="0.25">
      <c r="A557" s="76" t="s">
        <v>141</v>
      </c>
      <c r="B557" s="56">
        <v>5.2702446496085891</v>
      </c>
      <c r="C557" s="56">
        <v>-1.7486962394760841</v>
      </c>
      <c r="D557" s="56">
        <v>4.6004433571956618</v>
      </c>
      <c r="E557" s="56">
        <v>-0.9829278226937902</v>
      </c>
      <c r="G557" s="76" t="s">
        <v>142</v>
      </c>
      <c r="H557" s="56">
        <v>433.8210539469743</v>
      </c>
    </row>
    <row r="558" spans="1:20" x14ac:dyDescent="0.25">
      <c r="A558" s="76" t="s">
        <v>142</v>
      </c>
      <c r="B558" s="56">
        <v>7.4001953352415981</v>
      </c>
      <c r="C558" s="56">
        <v>-5.1441464176807372</v>
      </c>
      <c r="D558" s="56">
        <v>7.2972727063625893</v>
      </c>
      <c r="E558" s="56">
        <v>2.0565767467500158</v>
      </c>
      <c r="G558" s="76" t="s">
        <v>143</v>
      </c>
      <c r="H558" s="56">
        <v>544.55036194882291</v>
      </c>
    </row>
    <row r="559" spans="1:20" x14ac:dyDescent="0.25">
      <c r="A559" s="76" t="s">
        <v>143</v>
      </c>
      <c r="B559" s="56">
        <v>5.5232365795924832</v>
      </c>
      <c r="C559" s="56">
        <v>2.0302684419566202</v>
      </c>
      <c r="D559" s="56">
        <v>11.120586799560281</v>
      </c>
      <c r="E559" s="56">
        <v>4.1902766859689926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 s="56">
        <v>162.31984451970641</v>
      </c>
      <c r="L570" s="77" t="s">
        <v>132</v>
      </c>
      <c r="M570" s="56">
        <v>0.89263996966200876</v>
      </c>
      <c r="N570" s="56">
        <v>0.76799185948424953</v>
      </c>
      <c r="O570" s="56">
        <v>0.77696186928913558</v>
      </c>
      <c r="P570" s="56">
        <v>0.80034238373306588</v>
      </c>
      <c r="Q570" s="56">
        <v>0.88856461345336224</v>
      </c>
      <c r="R570" s="56">
        <v>0.84320693662306812</v>
      </c>
      <c r="S570" s="56">
        <v>0.98543202835685051</v>
      </c>
      <c r="T570" s="56">
        <v>0.93798950493443911</v>
      </c>
    </row>
    <row r="571" spans="1:20" x14ac:dyDescent="0.25">
      <c r="A571" s="76" t="s">
        <v>132</v>
      </c>
      <c r="B571" s="56">
        <v>2.7940995054028752</v>
      </c>
      <c r="C571" s="56">
        <v>-3.4665583348310141</v>
      </c>
      <c r="D571" s="56">
        <v>4.6999097183851957</v>
      </c>
      <c r="E571" s="56">
        <v>0.30061073968661811</v>
      </c>
      <c r="G571" s="76" t="s">
        <v>133</v>
      </c>
      <c r="H571" s="56">
        <v>44.157234777644938</v>
      </c>
      <c r="L571" s="77" t="s">
        <v>133</v>
      </c>
      <c r="M571" s="56">
        <v>0.91415682774240203</v>
      </c>
      <c r="N571" s="56">
        <v>0.78421495912666328</v>
      </c>
      <c r="O571" s="56">
        <v>0.78043863723852824</v>
      </c>
      <c r="P571" s="56">
        <v>0.84974031248612503</v>
      </c>
      <c r="Q571" s="56">
        <v>0.89966301357251621</v>
      </c>
      <c r="R571" s="56">
        <v>0.99999999999999989</v>
      </c>
      <c r="S571" s="56">
        <v>1</v>
      </c>
      <c r="T571" s="56">
        <v>0.86069015648610725</v>
      </c>
    </row>
    <row r="572" spans="1:20" x14ac:dyDescent="0.25">
      <c r="A572" s="76" t="s">
        <v>133</v>
      </c>
      <c r="B572" s="56">
        <v>1.502083106908878</v>
      </c>
      <c r="C572" s="56">
        <v>1.135209545469716</v>
      </c>
      <c r="D572" s="56">
        <v>2.455076860726277</v>
      </c>
      <c r="E572" s="56">
        <v>2.7802726798780109</v>
      </c>
      <c r="G572" s="76" t="s">
        <v>134</v>
      </c>
      <c r="H572" s="56">
        <v>116.4499583448077</v>
      </c>
      <c r="L572" s="77" t="s">
        <v>134</v>
      </c>
      <c r="M572" s="56">
        <v>0.91449409017625805</v>
      </c>
      <c r="N572" s="56">
        <v>0.74911464055628119</v>
      </c>
      <c r="O572" s="56">
        <v>0.86953125686582944</v>
      </c>
      <c r="P572" s="56">
        <v>0.72232317503414833</v>
      </c>
      <c r="Q572" s="56">
        <v>0.76631592182392361</v>
      </c>
      <c r="R572" s="56">
        <v>0.84911996197742545</v>
      </c>
      <c r="S572" s="56">
        <v>0.97125958521786337</v>
      </c>
      <c r="T572" s="56">
        <v>0.87841397306197033</v>
      </c>
    </row>
    <row r="573" spans="1:20" x14ac:dyDescent="0.25">
      <c r="A573" s="76" t="s">
        <v>134</v>
      </c>
      <c r="B573" s="56">
        <v>3.967459095405653</v>
      </c>
      <c r="C573" s="56">
        <v>2.5090997436005118</v>
      </c>
      <c r="D573" s="56">
        <v>5.9212389626386273</v>
      </c>
      <c r="E573" s="56">
        <v>-4.281094694701431</v>
      </c>
      <c r="G573" s="76" t="s">
        <v>135</v>
      </c>
      <c r="H573" s="56">
        <v>81.454890862289048</v>
      </c>
      <c r="L573" s="77" t="s">
        <v>135</v>
      </c>
      <c r="M573" s="56">
        <v>0.92561897545119332</v>
      </c>
      <c r="N573" s="56">
        <v>0.78066191642622462</v>
      </c>
      <c r="O573" s="56">
        <v>0.79386577905073052</v>
      </c>
      <c r="P573" s="56">
        <v>0.8881848022965827</v>
      </c>
      <c r="Q573" s="56">
        <v>0.88556877076516449</v>
      </c>
      <c r="R573" s="56">
        <v>0.84958614747427297</v>
      </c>
      <c r="S573" s="56">
        <v>0.96617591948014314</v>
      </c>
      <c r="T573" s="56">
        <v>0.81414138516200685</v>
      </c>
    </row>
    <row r="574" spans="1:20" x14ac:dyDescent="0.25">
      <c r="A574" s="76" t="s">
        <v>135</v>
      </c>
      <c r="B574" s="56">
        <v>2.400042525658344</v>
      </c>
      <c r="C574" s="56">
        <v>-3.32045290813726</v>
      </c>
      <c r="D574" s="56">
        <v>3.0274135819994039</v>
      </c>
      <c r="E574" s="56">
        <v>3.3105615943465772</v>
      </c>
      <c r="G574" s="76" t="s">
        <v>136</v>
      </c>
      <c r="H574" s="56">
        <v>73.759269001988969</v>
      </c>
      <c r="L574" s="77" t="s">
        <v>136</v>
      </c>
      <c r="M574" s="56">
        <v>0.93725330459096989</v>
      </c>
      <c r="N574" s="56">
        <v>0.80523641584503791</v>
      </c>
      <c r="O574" s="56">
        <v>0.77518899692654475</v>
      </c>
      <c r="P574" s="56">
        <v>0.82536993867797226</v>
      </c>
      <c r="Q574" s="56">
        <v>0.76095815882398832</v>
      </c>
      <c r="R574" s="56">
        <v>0.83385953418417502</v>
      </c>
      <c r="S574" s="56">
        <v>0.97659641360089511</v>
      </c>
      <c r="T574" s="56">
        <v>0.79940475804919298</v>
      </c>
    </row>
    <row r="575" spans="1:20" x14ac:dyDescent="0.25">
      <c r="A575" s="76" t="s">
        <v>136</v>
      </c>
      <c r="B575" s="56">
        <v>1.7289237998998981</v>
      </c>
      <c r="C575" s="56">
        <v>-6.9432319324118544E-2</v>
      </c>
      <c r="D575" s="56">
        <v>2.9474531218766069</v>
      </c>
      <c r="E575" s="56">
        <v>-0.37755652492183761</v>
      </c>
      <c r="G575" s="76" t="s">
        <v>137</v>
      </c>
      <c r="H575" s="56">
        <v>46.059848980413669</v>
      </c>
      <c r="L575" s="77" t="s">
        <v>137</v>
      </c>
      <c r="M575" s="56">
        <v>0.89607732036983101</v>
      </c>
      <c r="N575" s="56">
        <v>0.77240043866956187</v>
      </c>
      <c r="O575" s="56">
        <v>0.91956006906132248</v>
      </c>
      <c r="P575" s="56">
        <v>0.96882747135705827</v>
      </c>
      <c r="Q575" s="56">
        <v>0.85720667502871417</v>
      </c>
      <c r="R575" s="56">
        <v>0.85012922984788863</v>
      </c>
      <c r="S575" s="56">
        <v>0.96539114341383481</v>
      </c>
      <c r="T575" s="56">
        <v>0.79178440010026496</v>
      </c>
    </row>
    <row r="576" spans="1:20" x14ac:dyDescent="0.25">
      <c r="A576" s="76" t="s">
        <v>137</v>
      </c>
      <c r="B576" s="56">
        <v>1.624324212633613</v>
      </c>
      <c r="C576" s="56">
        <v>1.8593142093904531</v>
      </c>
      <c r="D576" s="56">
        <v>2.4186108141662581</v>
      </c>
      <c r="E576" s="56">
        <v>-1.793524837971447</v>
      </c>
      <c r="G576" s="76" t="s">
        <v>138</v>
      </c>
      <c r="H576" s="56">
        <v>55.831606648900703</v>
      </c>
      <c r="L576" s="77" t="s">
        <v>138</v>
      </c>
      <c r="M576" s="56">
        <v>0.82597568345706207</v>
      </c>
      <c r="N576" s="56">
        <v>0.73401535306301868</v>
      </c>
      <c r="O576" s="56">
        <v>0.77722094953969578</v>
      </c>
      <c r="P576" s="56">
        <v>0.87417793971854696</v>
      </c>
      <c r="Q576" s="56">
        <v>0.77874837005248354</v>
      </c>
      <c r="R576" s="56">
        <v>0.86559094371359424</v>
      </c>
      <c r="S576" s="56">
        <v>0.99025424086087788</v>
      </c>
      <c r="T576" s="56">
        <v>0.76066718678144052</v>
      </c>
    </row>
    <row r="577" spans="1:20" x14ac:dyDescent="0.25">
      <c r="A577" s="76" t="s">
        <v>138</v>
      </c>
      <c r="B577" s="56">
        <v>2.053973905556207</v>
      </c>
      <c r="C577" s="56">
        <v>-1.716289600487908</v>
      </c>
      <c r="D577" s="56">
        <v>3.062137515003529</v>
      </c>
      <c r="E577" s="56">
        <v>2.8605381930607749</v>
      </c>
      <c r="G577" s="76" t="s">
        <v>139</v>
      </c>
      <c r="H577" s="56">
        <v>39.457560816996143</v>
      </c>
      <c r="L577" s="77" t="s">
        <v>139</v>
      </c>
      <c r="M577" s="56">
        <v>0.88276094382608405</v>
      </c>
      <c r="N577" s="56">
        <v>0.73514711915323672</v>
      </c>
      <c r="O577" s="56">
        <v>0.81063762600351374</v>
      </c>
      <c r="P577" s="56">
        <v>0.80120654026755189</v>
      </c>
      <c r="Q577" s="56">
        <v>0.78349171451114563</v>
      </c>
      <c r="R577" s="56">
        <v>0.87566311876820235</v>
      </c>
      <c r="S577" s="56">
        <v>0.99206281942861663</v>
      </c>
      <c r="T577" s="56">
        <v>0.7726667601848749</v>
      </c>
    </row>
    <row r="578" spans="1:20" x14ac:dyDescent="0.25">
      <c r="A578" s="76" t="s">
        <v>139</v>
      </c>
      <c r="B578" s="56">
        <v>1.5678410648268899</v>
      </c>
      <c r="C578" s="56">
        <v>0.91411773186525058</v>
      </c>
      <c r="D578" s="56">
        <v>3.8672784692394182</v>
      </c>
      <c r="E578" s="56">
        <v>-1.716926863258345</v>
      </c>
      <c r="G578" s="76" t="s">
        <v>140</v>
      </c>
      <c r="H578" s="56">
        <v>97.234173704278504</v>
      </c>
      <c r="L578" s="77" t="s">
        <v>140</v>
      </c>
      <c r="M578" s="56">
        <v>0.86277027116778893</v>
      </c>
      <c r="N578" s="56">
        <v>0.75535706881787035</v>
      </c>
      <c r="O578" s="56">
        <v>0.7714418463829863</v>
      </c>
      <c r="P578" s="56">
        <v>0.88656980918447592</v>
      </c>
      <c r="Q578" s="56">
        <v>0.72212608935375688</v>
      </c>
      <c r="R578" s="56">
        <v>0.8268254007982071</v>
      </c>
      <c r="S578" s="56">
        <v>0.98845789300956044</v>
      </c>
      <c r="T578" s="56">
        <v>0.74786014408958712</v>
      </c>
    </row>
    <row r="579" spans="1:20" x14ac:dyDescent="0.25">
      <c r="A579" s="76" t="s">
        <v>140</v>
      </c>
      <c r="B579" s="56">
        <v>2.3485456852075761</v>
      </c>
      <c r="C579" s="56">
        <v>-0.18426743332486681</v>
      </c>
      <c r="D579" s="56">
        <v>3.84880417868618</v>
      </c>
      <c r="E579" s="56">
        <v>1.167981520646598</v>
      </c>
      <c r="G579" s="76" t="s">
        <v>141</v>
      </c>
      <c r="H579" s="56">
        <v>86.429853375190376</v>
      </c>
      <c r="L579" s="77" t="s">
        <v>141</v>
      </c>
      <c r="M579" s="56">
        <v>0.89511141232381886</v>
      </c>
      <c r="N579" s="56">
        <v>0.79104276139492002</v>
      </c>
      <c r="O579" s="56">
        <v>0.82348515001671541</v>
      </c>
      <c r="P579" s="56">
        <v>0.89317130311952364</v>
      </c>
      <c r="Q579" s="56">
        <v>0.82767205589410442</v>
      </c>
      <c r="R579" s="56">
        <v>0.91566172587236927</v>
      </c>
      <c r="S579" s="56">
        <v>0.97558397732788338</v>
      </c>
      <c r="T579" s="56">
        <v>0.8408958316905466</v>
      </c>
    </row>
    <row r="580" spans="1:20" x14ac:dyDescent="0.25">
      <c r="A580" s="76" t="s">
        <v>141</v>
      </c>
      <c r="B580" s="56">
        <v>2.3756221022000741</v>
      </c>
      <c r="C580" s="56">
        <v>0.47744000963526267</v>
      </c>
      <c r="D580" s="56">
        <v>3.9702339879835868</v>
      </c>
      <c r="E580" s="56">
        <v>-1.50797129081367</v>
      </c>
      <c r="G580" s="76" t="s">
        <v>142</v>
      </c>
      <c r="H580" s="56">
        <v>72.456671353978521</v>
      </c>
      <c r="L580" s="77" t="s">
        <v>142</v>
      </c>
      <c r="M580" s="56">
        <v>0.93279050625744775</v>
      </c>
      <c r="N580" s="56">
        <v>0.76267484947626252</v>
      </c>
      <c r="O580" s="56">
        <v>0.94073171398175759</v>
      </c>
      <c r="P580" s="56">
        <v>0.82438783613724165</v>
      </c>
      <c r="Q580" s="56">
        <v>0.82119078852255323</v>
      </c>
      <c r="R580" s="56">
        <v>0.82837272814683338</v>
      </c>
      <c r="S580" s="56">
        <v>0.97420423830035829</v>
      </c>
      <c r="T580" s="56">
        <v>0.78703032857668043</v>
      </c>
    </row>
    <row r="581" spans="1:20" x14ac:dyDescent="0.25">
      <c r="A581" s="76" t="s">
        <v>142</v>
      </c>
      <c r="B581" s="56">
        <v>1.9329172465744009</v>
      </c>
      <c r="C581" s="56">
        <v>2.3114521954996259</v>
      </c>
      <c r="D581" s="56">
        <v>4.175951992603383</v>
      </c>
      <c r="E581" s="56">
        <v>-1.331939855389916</v>
      </c>
      <c r="G581" s="76" t="s">
        <v>143</v>
      </c>
      <c r="H581" s="56">
        <v>101.62750125462119</v>
      </c>
      <c r="L581" s="77" t="s">
        <v>143</v>
      </c>
      <c r="M581" s="56">
        <v>1</v>
      </c>
      <c r="N581" s="56">
        <v>1</v>
      </c>
      <c r="O581" s="56">
        <v>1</v>
      </c>
      <c r="P581" s="56">
        <v>0.99999999999999989</v>
      </c>
      <c r="Q581" s="56">
        <v>1</v>
      </c>
      <c r="R581" s="56">
        <v>0.93598992918088941</v>
      </c>
      <c r="S581" s="56">
        <v>0.99663072234653949</v>
      </c>
      <c r="T581" s="56">
        <v>1</v>
      </c>
    </row>
    <row r="582" spans="1:20" x14ac:dyDescent="0.25">
      <c r="A582" s="76" t="s">
        <v>143</v>
      </c>
      <c r="B582" s="56">
        <v>2.3661199183714969</v>
      </c>
      <c r="C582" s="56">
        <v>-2.6658247615799522</v>
      </c>
      <c r="D582" s="56">
        <v>4.0171862329262407</v>
      </c>
      <c r="E582" s="56">
        <v>-1.787531584794837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 s="56">
        <v>19.74397901103395</v>
      </c>
      <c r="L593" s="77" t="s">
        <v>132</v>
      </c>
      <c r="M593" s="56">
        <v>0.99122955752188668</v>
      </c>
      <c r="N593" s="56">
        <v>0.89194980893766429</v>
      </c>
      <c r="O593" s="56">
        <v>0.39710596403969789</v>
      </c>
      <c r="P593" s="56">
        <v>0.38173916141352399</v>
      </c>
      <c r="Q593" s="56">
        <v>0.4829337412112929</v>
      </c>
      <c r="R593" s="56">
        <v>0.71343688810222861</v>
      </c>
      <c r="S593" s="56">
        <v>0.97245816857823075</v>
      </c>
      <c r="T593" s="56">
        <v>0.54692484965499533</v>
      </c>
    </row>
    <row r="594" spans="1:20" x14ac:dyDescent="0.25">
      <c r="A594" s="76" t="s">
        <v>146</v>
      </c>
      <c r="B594" s="56">
        <v>1.921820358518568</v>
      </c>
      <c r="C594" s="56">
        <v>-4.9179489696371013</v>
      </c>
      <c r="D594" s="56">
        <v>2.9782033457784549</v>
      </c>
      <c r="E594" s="56">
        <v>8.9172319632882751</v>
      </c>
      <c r="G594" s="76" t="s">
        <v>147</v>
      </c>
      <c r="H594" s="56">
        <v>6.4343689860139577</v>
      </c>
      <c r="L594" s="77" t="s">
        <v>133</v>
      </c>
      <c r="M594" s="56">
        <v>0.97536513552846926</v>
      </c>
      <c r="N594" s="56">
        <v>1</v>
      </c>
      <c r="O594" s="56">
        <v>0.3873938454418398</v>
      </c>
      <c r="P594" s="56">
        <v>0.29425516231281068</v>
      </c>
      <c r="Q594" s="56">
        <v>0.36875194028742231</v>
      </c>
      <c r="R594" s="56">
        <v>0.69633744999957647</v>
      </c>
      <c r="S594" s="56">
        <v>0.9766383070490593</v>
      </c>
      <c r="T594" s="56">
        <v>0.52546075255778379</v>
      </c>
    </row>
    <row r="595" spans="1:20" x14ac:dyDescent="0.25">
      <c r="A595" s="76" t="s">
        <v>147</v>
      </c>
      <c r="B595" s="56">
        <v>0.49096729732208427</v>
      </c>
      <c r="C595" s="56">
        <v>-0.25781759771616142</v>
      </c>
      <c r="D595" s="56">
        <v>0.73868386939708985</v>
      </c>
      <c r="E595" s="56">
        <v>0.65449047265757376</v>
      </c>
      <c r="G595" s="76" t="s">
        <v>148</v>
      </c>
      <c r="H595" s="56">
        <v>10.027420942839271</v>
      </c>
      <c r="L595" s="77" t="s">
        <v>134</v>
      </c>
      <c r="M595" s="56">
        <v>0.87405595749467957</v>
      </c>
      <c r="N595" s="56">
        <v>0.90148469140922516</v>
      </c>
      <c r="O595" s="56">
        <v>0.29606098731190178</v>
      </c>
      <c r="P595" s="56">
        <v>0.27080698844273199</v>
      </c>
      <c r="Q595" s="56">
        <v>0.33541237922983552</v>
      </c>
      <c r="R595" s="56">
        <v>0.7041402519402038</v>
      </c>
      <c r="S595" s="56">
        <v>0.98786852601312147</v>
      </c>
      <c r="T595" s="56">
        <v>0.49996819986537139</v>
      </c>
    </row>
    <row r="596" spans="1:20" x14ac:dyDescent="0.25">
      <c r="A596" s="76" t="s">
        <v>148</v>
      </c>
      <c r="B596" s="56">
        <v>0.70588065334040151</v>
      </c>
      <c r="C596" s="56">
        <v>0.6278975452527934</v>
      </c>
      <c r="D596" s="56">
        <v>0.96319043783591674</v>
      </c>
      <c r="E596" s="56">
        <v>-1.6394967792779771</v>
      </c>
      <c r="G596" s="76" t="s">
        <v>149</v>
      </c>
      <c r="H596" s="56">
        <v>39.398534778343468</v>
      </c>
      <c r="L596" s="77" t="s">
        <v>135</v>
      </c>
      <c r="M596" s="56">
        <v>0.88120912674219309</v>
      </c>
      <c r="N596" s="56">
        <v>0.86004178477729343</v>
      </c>
      <c r="O596" s="56">
        <v>0.88461571775634262</v>
      </c>
      <c r="P596" s="56">
        <v>1</v>
      </c>
      <c r="Q596" s="56">
        <v>0.38904235564555217</v>
      </c>
      <c r="R596" s="56">
        <v>0.99999999999999989</v>
      </c>
      <c r="S596" s="56">
        <v>0.97090047173375227</v>
      </c>
      <c r="T596" s="56">
        <v>1</v>
      </c>
    </row>
    <row r="597" spans="1:20" x14ac:dyDescent="0.25">
      <c r="A597" s="76" t="s">
        <v>149</v>
      </c>
      <c r="B597" s="56">
        <v>0.63812700316365623</v>
      </c>
      <c r="C597" s="56">
        <v>0.29100664865377901</v>
      </c>
      <c r="D597" s="56">
        <v>6.3551794800879664</v>
      </c>
      <c r="E597" s="56">
        <v>-21.42190902375134</v>
      </c>
      <c r="G597" s="76" t="s">
        <v>150</v>
      </c>
      <c r="H597" s="56">
        <v>1158.768258492431</v>
      </c>
      <c r="L597" s="77" t="s">
        <v>136</v>
      </c>
      <c r="M597" s="56">
        <v>0.98397192176422843</v>
      </c>
      <c r="N597" s="56">
        <v>0.98279925701490434</v>
      </c>
      <c r="O597" s="56">
        <v>0.34875004249792829</v>
      </c>
      <c r="P597" s="56">
        <v>0.38873861808231058</v>
      </c>
      <c r="Q597" s="56">
        <v>0.39696586194628503</v>
      </c>
      <c r="R597" s="56">
        <v>0.87540768556079385</v>
      </c>
      <c r="S597" s="56">
        <v>0.98899299373066163</v>
      </c>
      <c r="T597" s="56">
        <v>0.73730869608205341</v>
      </c>
    </row>
    <row r="598" spans="1:20" x14ac:dyDescent="0.25">
      <c r="A598" s="76" t="s">
        <v>150</v>
      </c>
      <c r="B598" s="56">
        <v>7.294192961189955</v>
      </c>
      <c r="C598" s="56">
        <v>32.446342656792993</v>
      </c>
      <c r="D598" s="56">
        <v>23.10190199398826</v>
      </c>
      <c r="E598" s="56">
        <v>45.287610956025361</v>
      </c>
      <c r="G598" s="76" t="s">
        <v>151</v>
      </c>
      <c r="H598" s="56">
        <v>1387.905627348925</v>
      </c>
      <c r="L598" s="77" t="s">
        <v>137</v>
      </c>
      <c r="M598" s="56">
        <v>0.99507611135385921</v>
      </c>
      <c r="N598" s="56">
        <v>0.88335889271136325</v>
      </c>
      <c r="O598" s="56">
        <v>1</v>
      </c>
      <c r="P598" s="56">
        <v>0.78626904490752403</v>
      </c>
      <c r="Q598" s="56">
        <v>1</v>
      </c>
      <c r="R598" s="56">
        <v>0.92337284286288057</v>
      </c>
      <c r="S598" s="56">
        <v>0.98814743985497011</v>
      </c>
      <c r="T598" s="56">
        <v>0.78482307468739165</v>
      </c>
    </row>
    <row r="599" spans="1:20" x14ac:dyDescent="0.25">
      <c r="A599" s="76" t="s">
        <v>151</v>
      </c>
      <c r="B599" s="56">
        <v>14.861937535310361</v>
      </c>
      <c r="C599" s="56">
        <v>-45.047109080083651</v>
      </c>
      <c r="D599" s="56">
        <v>17.425916423775892</v>
      </c>
      <c r="E599" s="56">
        <v>-52.733020262360803</v>
      </c>
      <c r="G599" s="76" t="s">
        <v>187</v>
      </c>
      <c r="H599" s="56">
        <v>57.721184592845823</v>
      </c>
      <c r="L599" s="77" t="s">
        <v>138</v>
      </c>
      <c r="M599" s="56">
        <v>1</v>
      </c>
      <c r="N599" s="56">
        <v>0.88105569359953773</v>
      </c>
      <c r="O599" s="56">
        <v>0.32709274103223568</v>
      </c>
      <c r="P599" s="56">
        <v>0.38220748079560452</v>
      </c>
      <c r="Q599" s="56">
        <v>0.36597702520220537</v>
      </c>
      <c r="R599" s="56">
        <v>0.82859600303781444</v>
      </c>
      <c r="S599" s="56">
        <v>1</v>
      </c>
      <c r="T599" s="56">
        <v>0.6321598930546598</v>
      </c>
    </row>
    <row r="600" spans="1:20" x14ac:dyDescent="0.25">
      <c r="A600" s="76" t="s">
        <v>187</v>
      </c>
      <c r="B600" s="56">
        <v>0.74063845945981632</v>
      </c>
      <c r="C600" s="56">
        <v>0.83751154620086576</v>
      </c>
      <c r="D600" s="56">
        <v>8.4050542430364281</v>
      </c>
      <c r="E600" s="56">
        <v>27.012072583441729</v>
      </c>
      <c r="L600" s="77" t="s">
        <v>139</v>
      </c>
      <c r="M600" s="56">
        <v>0.88848418432798482</v>
      </c>
      <c r="N600" s="56">
        <v>0.81108539687431302</v>
      </c>
      <c r="O600" s="56">
        <v>0.2826907352696772</v>
      </c>
      <c r="P600" s="56">
        <v>0.3377987479653089</v>
      </c>
      <c r="Q600" s="56">
        <v>0.35467138352480138</v>
      </c>
      <c r="R600" s="56">
        <v>0.91278799887261464</v>
      </c>
      <c r="S600" s="56">
        <v>0.98192255071396506</v>
      </c>
      <c r="T600" s="56">
        <v>0.7838662326967113</v>
      </c>
    </row>
    <row r="601" spans="1:20" x14ac:dyDescent="0.25">
      <c r="L601" s="77" t="s">
        <v>140</v>
      </c>
      <c r="M601" s="56">
        <v>0.835132219532563</v>
      </c>
      <c r="N601" s="56">
        <v>0.85204966670821403</v>
      </c>
      <c r="O601" s="56">
        <v>0.34497001180672049</v>
      </c>
      <c r="P601" s="56">
        <v>0.2893473054586202</v>
      </c>
      <c r="Q601" s="56">
        <v>0.37691924317935821</v>
      </c>
      <c r="R601" s="56">
        <v>0.75261505448029775</v>
      </c>
      <c r="S601" s="56">
        <v>0.9672644143570448</v>
      </c>
      <c r="T601" s="56">
        <v>0.70013212029734218</v>
      </c>
    </row>
    <row r="602" spans="1:20" x14ac:dyDescent="0.25">
      <c r="L602" s="77" t="s">
        <v>141</v>
      </c>
      <c r="M602" s="56">
        <v>0.93248136013101024</v>
      </c>
      <c r="N602" s="56">
        <v>0.83126191334438848</v>
      </c>
      <c r="O602" s="56">
        <v>0.32272691182341878</v>
      </c>
      <c r="P602" s="56">
        <v>0.31645121533003262</v>
      </c>
      <c r="Q602" s="56">
        <v>0.35910191754573523</v>
      </c>
      <c r="R602" s="56">
        <v>0.77551425715533029</v>
      </c>
      <c r="S602" s="56">
        <v>0.98802884183986672</v>
      </c>
      <c r="T602" s="56">
        <v>0.62730702953003348</v>
      </c>
    </row>
    <row r="603" spans="1:20" x14ac:dyDescent="0.25">
      <c r="L603" s="77" t="s">
        <v>142</v>
      </c>
      <c r="M603" s="56">
        <v>0.84163291940150642</v>
      </c>
      <c r="N603" s="56">
        <v>0.88007141871596051</v>
      </c>
      <c r="O603" s="56">
        <v>0.37234022354231872</v>
      </c>
      <c r="P603" s="56">
        <v>0.32177568988756727</v>
      </c>
      <c r="Q603" s="56">
        <v>0.34193836424230423</v>
      </c>
      <c r="R603" s="56">
        <v>0.8191683601221369</v>
      </c>
      <c r="S603" s="56">
        <v>0.97044950750257641</v>
      </c>
      <c r="T603" s="56">
        <v>0.59173469840180415</v>
      </c>
    </row>
    <row r="604" spans="1:20" x14ac:dyDescent="0.25">
      <c r="L604" s="77" t="s">
        <v>143</v>
      </c>
      <c r="M604" s="56">
        <v>0.91557612242972064</v>
      </c>
      <c r="N604" s="56">
        <v>0.88770880392202411</v>
      </c>
      <c r="O604" s="56">
        <v>0.68586487435875731</v>
      </c>
      <c r="P604" s="56">
        <v>0.52844886311742278</v>
      </c>
      <c r="Q604" s="56">
        <v>0.32363169478737669</v>
      </c>
      <c r="R604" s="56">
        <v>0.69754311920166567</v>
      </c>
      <c r="S604" s="56">
        <v>0.9652713474177963</v>
      </c>
      <c r="T604" s="56">
        <v>0.62503971384425305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 s="56">
        <v>1.409158684167924</v>
      </c>
      <c r="C616" s="56">
        <v>2.2297214522850899</v>
      </c>
    </row>
    <row r="617" spans="1:3" x14ac:dyDescent="0.25">
      <c r="A617" s="57" t="s">
        <v>20</v>
      </c>
      <c r="B617" s="56">
        <v>10.400581309772869</v>
      </c>
      <c r="C617" s="56">
        <v>11.72282003835118</v>
      </c>
    </row>
    <row r="618" spans="1:3" x14ac:dyDescent="0.25">
      <c r="A618" s="57" t="s">
        <v>23</v>
      </c>
      <c r="B618" s="56">
        <v>8.2347793405350558</v>
      </c>
      <c r="C618" s="56">
        <v>9.0067013495683987</v>
      </c>
    </row>
    <row r="619" spans="1:3" x14ac:dyDescent="0.25">
      <c r="A619" s="57" t="s">
        <v>26</v>
      </c>
      <c r="B619" s="56">
        <v>91.995250315710337</v>
      </c>
      <c r="C619" s="56">
        <v>2.2283938057107142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 s="56">
        <v>1.3687624082933261</v>
      </c>
      <c r="C629" s="56">
        <v>2.157895037385396</v>
      </c>
    </row>
    <row r="630" spans="1:3" x14ac:dyDescent="0.25">
      <c r="A630" s="57" t="s">
        <v>20</v>
      </c>
      <c r="B630" s="56">
        <v>9.303561360320538</v>
      </c>
      <c r="C630" s="56">
        <v>9.1518741488724231</v>
      </c>
    </row>
    <row r="631" spans="1:3" x14ac:dyDescent="0.25">
      <c r="A631" s="57" t="s">
        <v>23</v>
      </c>
      <c r="B631" s="56">
        <v>6.0049366722584168</v>
      </c>
      <c r="C631" s="56">
        <v>7.2324050503857293</v>
      </c>
    </row>
    <row r="632" spans="1:3" x14ac:dyDescent="0.25">
      <c r="A632" s="57" t="s">
        <v>26</v>
      </c>
      <c r="B632" s="56">
        <v>94.914170985516463</v>
      </c>
      <c r="C632" s="56">
        <v>3.410147400700188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 s="56">
        <v>1.6584375105440119</v>
      </c>
      <c r="C642" s="56">
        <v>2.45314647123999</v>
      </c>
    </row>
    <row r="643" spans="1:3" x14ac:dyDescent="0.25">
      <c r="A643" s="57" t="s">
        <v>20</v>
      </c>
      <c r="B643" s="56">
        <v>10.091501067150819</v>
      </c>
      <c r="C643" s="56">
        <v>12.32537470658256</v>
      </c>
    </row>
    <row r="644" spans="1:3" x14ac:dyDescent="0.25">
      <c r="A644" s="57" t="s">
        <v>23</v>
      </c>
      <c r="B644" s="56">
        <v>11.311034552935871</v>
      </c>
      <c r="C644" s="56">
        <v>12.39564078944651</v>
      </c>
    </row>
    <row r="645" spans="1:3" x14ac:dyDescent="0.25">
      <c r="A645" s="57" t="s">
        <v>26</v>
      </c>
      <c r="B645" s="56">
        <v>102.34014019515389</v>
      </c>
      <c r="C645" s="56">
        <v>7.2880678431219019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 s="56">
        <v>1.536771500879496</v>
      </c>
      <c r="C655" s="56">
        <v>2.3768395970837228</v>
      </c>
    </row>
    <row r="656" spans="1:3" x14ac:dyDescent="0.25">
      <c r="A656" s="57" t="s">
        <v>20</v>
      </c>
      <c r="B656" s="56">
        <v>10.554771795700789</v>
      </c>
      <c r="C656" s="56">
        <v>11.323090835689049</v>
      </c>
    </row>
    <row r="657" spans="1:3" x14ac:dyDescent="0.25">
      <c r="A657" s="57" t="s">
        <v>23</v>
      </c>
      <c r="B657" s="56">
        <v>10.43731973622414</v>
      </c>
      <c r="C657" s="56">
        <v>9.118963800020877</v>
      </c>
    </row>
    <row r="658" spans="1:3" x14ac:dyDescent="0.25">
      <c r="A658" s="57" t="s">
        <v>26</v>
      </c>
      <c r="B658" s="56">
        <v>103.6250996309562</v>
      </c>
      <c r="C658" s="56">
        <v>7.0610095855818678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 s="56">
        <v>1.486341486711102</v>
      </c>
      <c r="C668" s="56">
        <v>2.3465447410894269</v>
      </c>
    </row>
    <row r="669" spans="1:3" x14ac:dyDescent="0.25">
      <c r="A669" s="57" t="s">
        <v>20</v>
      </c>
      <c r="B669" s="56">
        <v>9.6712217058650651</v>
      </c>
      <c r="C669" s="56">
        <v>12.03160359873349</v>
      </c>
    </row>
    <row r="670" spans="1:3" x14ac:dyDescent="0.25">
      <c r="A670" s="57" t="s">
        <v>23</v>
      </c>
      <c r="B670" s="56">
        <v>9.0137570292777518</v>
      </c>
      <c r="C670" s="56">
        <v>10.8140681357639</v>
      </c>
    </row>
    <row r="671" spans="1:3" x14ac:dyDescent="0.25">
      <c r="A671" s="57" t="s">
        <v>26</v>
      </c>
      <c r="B671" s="56">
        <v>92.108274325012957</v>
      </c>
      <c r="C671" s="56">
        <v>2.843429135088535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 s="56">
        <v>1.342926876659009</v>
      </c>
      <c r="C681" s="56">
        <v>2.1014572866774648</v>
      </c>
    </row>
    <row r="682" spans="1:3" x14ac:dyDescent="0.25">
      <c r="A682" s="57" t="s">
        <v>20</v>
      </c>
      <c r="B682" s="56">
        <v>8.9017549798768503</v>
      </c>
      <c r="C682" s="56">
        <v>8.5680147983031834</v>
      </c>
    </row>
    <row r="683" spans="1:3" x14ac:dyDescent="0.25">
      <c r="A683" s="57" t="s">
        <v>23</v>
      </c>
      <c r="B683" s="56">
        <v>3.222719127581422</v>
      </c>
      <c r="C683" s="56">
        <v>6.248866050283965</v>
      </c>
    </row>
    <row r="684" spans="1:3" x14ac:dyDescent="0.25">
      <c r="A684" s="57" t="s">
        <v>26</v>
      </c>
      <c r="B684" s="56">
        <v>92.036829118110887</v>
      </c>
      <c r="C684" s="56">
        <v>2.1107050303370021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 s="56">
        <v>1.6683840853795471</v>
      </c>
      <c r="C694" s="56">
        <v>2.351648658620066</v>
      </c>
    </row>
    <row r="695" spans="1:3" x14ac:dyDescent="0.25">
      <c r="A695" s="57" t="s">
        <v>20</v>
      </c>
      <c r="B695" s="56">
        <v>10.50660103842729</v>
      </c>
      <c r="C695" s="56">
        <v>12.86656196658557</v>
      </c>
    </row>
    <row r="696" spans="1:3" x14ac:dyDescent="0.25">
      <c r="A696" s="57" t="s">
        <v>23</v>
      </c>
      <c r="B696" s="56">
        <v>5.2187537389771368</v>
      </c>
      <c r="C696" s="56">
        <v>9.8437620954566647</v>
      </c>
    </row>
    <row r="697" spans="1:3" x14ac:dyDescent="0.25">
      <c r="A697" s="57" t="s">
        <v>26</v>
      </c>
      <c r="B697" s="56">
        <v>92.085952269562981</v>
      </c>
      <c r="C697" s="56">
        <v>10.02371439838749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 s="56">
        <v>1.4501729504544181</v>
      </c>
      <c r="C707" s="56">
        <v>2.2614091590664152</v>
      </c>
    </row>
    <row r="708" spans="1:3" x14ac:dyDescent="0.25">
      <c r="A708" s="57" t="s">
        <v>20</v>
      </c>
      <c r="B708" s="56">
        <v>11.152406300584349</v>
      </c>
      <c r="C708" s="56">
        <v>10.66819582479407</v>
      </c>
    </row>
    <row r="709" spans="1:3" x14ac:dyDescent="0.25">
      <c r="A709" s="57" t="s">
        <v>23</v>
      </c>
      <c r="B709" s="56">
        <v>3.372012856986871</v>
      </c>
      <c r="C709" s="56">
        <v>8.4934785278528135</v>
      </c>
    </row>
    <row r="710" spans="1:3" x14ac:dyDescent="0.25">
      <c r="A710" s="57" t="s">
        <v>26</v>
      </c>
      <c r="B710" s="56">
        <v>92.131075254320066</v>
      </c>
      <c r="C710" s="56">
        <v>5.8770927893358182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 s="56">
        <v>1.576489976666029</v>
      </c>
      <c r="C720" s="56">
        <v>2.290567990738428</v>
      </c>
    </row>
    <row r="721" spans="1:3" x14ac:dyDescent="0.25">
      <c r="A721" s="57" t="s">
        <v>20</v>
      </c>
      <c r="B721" s="56">
        <v>8.2790760932977197</v>
      </c>
      <c r="C721" s="56">
        <v>10.11736059097495</v>
      </c>
    </row>
    <row r="722" spans="1:3" x14ac:dyDescent="0.25">
      <c r="A722" s="57" t="s">
        <v>23</v>
      </c>
      <c r="B722" s="56">
        <v>10.60096985168575</v>
      </c>
      <c r="C722" s="56">
        <v>12.70411217825481</v>
      </c>
    </row>
    <row r="723" spans="1:3" x14ac:dyDescent="0.25">
      <c r="A723" s="57" t="s">
        <v>26</v>
      </c>
      <c r="B723" s="56">
        <v>123.08338775826179</v>
      </c>
      <c r="C723" s="56">
        <v>7.912458850440661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 s="56">
        <v>1.6701433404256121</v>
      </c>
      <c r="C736" s="56">
        <v>2.2660873030940878</v>
      </c>
    </row>
    <row r="737" spans="1:3" x14ac:dyDescent="0.25">
      <c r="A737" s="57" t="s">
        <v>20</v>
      </c>
      <c r="B737" s="56">
        <v>13.894040875387541</v>
      </c>
      <c r="C737" s="56">
        <v>8.8709773553610436</v>
      </c>
    </row>
    <row r="738" spans="1:3" x14ac:dyDescent="0.25">
      <c r="A738" s="57" t="s">
        <v>23</v>
      </c>
      <c r="B738" s="56">
        <v>3.0132831756252081</v>
      </c>
      <c r="C738" s="56">
        <v>7.8165870322254856</v>
      </c>
    </row>
    <row r="739" spans="1:3" x14ac:dyDescent="0.25">
      <c r="A739" s="57" t="s">
        <v>26</v>
      </c>
      <c r="B739" s="56">
        <v>453.36084046068271</v>
      </c>
      <c r="C739" s="56">
        <v>2.8902214023053059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164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13.523574762065451</v>
      </c>
      <c r="C8">
        <v>3.868088444214282</v>
      </c>
      <c r="H8" s="65" t="s">
        <v>18</v>
      </c>
      <c r="I8">
        <v>0.12648880576393939</v>
      </c>
      <c r="J8">
        <v>0.13017734691034641</v>
      </c>
      <c r="P8" s="65" t="s">
        <v>19</v>
      </c>
      <c r="Q8">
        <v>-0.38478344005012921</v>
      </c>
      <c r="R8">
        <v>0.99308563513704629</v>
      </c>
    </row>
    <row r="9" spans="1:18" x14ac:dyDescent="0.25">
      <c r="A9" s="57" t="s">
        <v>20</v>
      </c>
      <c r="B9">
        <v>67.528118398535554</v>
      </c>
      <c r="C9">
        <v>17.269723333041409</v>
      </c>
      <c r="H9" s="65" t="s">
        <v>21</v>
      </c>
      <c r="I9">
        <v>0.1798308689984654</v>
      </c>
      <c r="J9">
        <v>0.1257044531052243</v>
      </c>
      <c r="P9" s="65" t="s">
        <v>22</v>
      </c>
      <c r="Q9">
        <v>12.858075012601571</v>
      </c>
      <c r="R9">
        <v>9.8500424191991467</v>
      </c>
    </row>
    <row r="10" spans="1:18" x14ac:dyDescent="0.25">
      <c r="A10" s="57" t="s">
        <v>23</v>
      </c>
      <c r="B10">
        <v>25.204411836831859</v>
      </c>
      <c r="C10">
        <v>16.239307009348991</v>
      </c>
      <c r="H10" s="65" t="s">
        <v>24</v>
      </c>
      <c r="I10">
        <v>0.13800398489411209</v>
      </c>
      <c r="J10">
        <v>0.1035562197345974</v>
      </c>
      <c r="P10" s="65" t="s">
        <v>25</v>
      </c>
      <c r="Q10">
        <v>97.749368143021911</v>
      </c>
      <c r="R10">
        <v>72.247278258105112</v>
      </c>
    </row>
    <row r="11" spans="1:18" x14ac:dyDescent="0.25">
      <c r="A11" s="57" t="s">
        <v>26</v>
      </c>
      <c r="B11">
        <v>39.151908009792507</v>
      </c>
      <c r="C11">
        <v>9.9529379269075307</v>
      </c>
      <c r="H11" s="65" t="s">
        <v>27</v>
      </c>
      <c r="I11">
        <v>0.1091397769314197</v>
      </c>
      <c r="J11">
        <v>6.6266927761349112E-2</v>
      </c>
    </row>
    <row r="12" spans="1:18" x14ac:dyDescent="0.25">
      <c r="H12" s="65" t="s">
        <v>28</v>
      </c>
      <c r="I12">
        <v>5.8540580425836548E-2</v>
      </c>
      <c r="J12">
        <v>7.9770656779563576E-2</v>
      </c>
    </row>
    <row r="13" spans="1:18" x14ac:dyDescent="0.25">
      <c r="H13" s="65" t="s">
        <v>29</v>
      </c>
      <c r="I13">
        <v>0.10556661511506971</v>
      </c>
      <c r="J13">
        <v>0.13544898896932689</v>
      </c>
      <c r="P13" s="65" t="s">
        <v>30</v>
      </c>
      <c r="Q13">
        <v>4657.976541515598</v>
      </c>
    </row>
    <row r="14" spans="1:18" x14ac:dyDescent="0.25">
      <c r="H14" s="65" t="s">
        <v>31</v>
      </c>
      <c r="I14">
        <v>0.11357157301541861</v>
      </c>
      <c r="J14">
        <v>5.9393145764274978E-2</v>
      </c>
    </row>
    <row r="15" spans="1:18" x14ac:dyDescent="0.25">
      <c r="H15" s="65" t="s">
        <v>32</v>
      </c>
      <c r="I15">
        <v>0.1064304229219241</v>
      </c>
      <c r="J15">
        <v>9.5897183166047187E-2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3.0687460835963671</v>
      </c>
      <c r="C21">
        <v>2.391283139330397</v>
      </c>
      <c r="H21" s="65" t="s">
        <v>18</v>
      </c>
      <c r="I21">
        <v>0.24294315753460211</v>
      </c>
      <c r="J21">
        <v>0.30459820465974607</v>
      </c>
      <c r="P21" s="65" t="s">
        <v>19</v>
      </c>
      <c r="Q21">
        <v>-0.32162428560506989</v>
      </c>
      <c r="R21">
        <v>0.20760414677902689</v>
      </c>
    </row>
    <row r="22" spans="1:18" x14ac:dyDescent="0.25">
      <c r="A22" s="57" t="s">
        <v>20</v>
      </c>
      <c r="B22">
        <v>19.98052798961719</v>
      </c>
      <c r="C22">
        <v>9.9845972847848863</v>
      </c>
      <c r="H22" s="65" t="s">
        <v>21</v>
      </c>
      <c r="I22">
        <v>0.48792808825879919</v>
      </c>
      <c r="J22">
        <v>0.46244583823703778</v>
      </c>
      <c r="P22" s="65" t="s">
        <v>22</v>
      </c>
      <c r="Q22">
        <v>2.928205620411275</v>
      </c>
      <c r="R22">
        <v>4.5847870433921001</v>
      </c>
    </row>
    <row r="23" spans="1:18" x14ac:dyDescent="0.25">
      <c r="A23" s="57" t="s">
        <v>23</v>
      </c>
      <c r="B23">
        <v>15.049853929198729</v>
      </c>
      <c r="C23">
        <v>9.0783674786912254</v>
      </c>
      <c r="H23" s="65" t="s">
        <v>24</v>
      </c>
      <c r="I23">
        <v>0.37737783591791291</v>
      </c>
      <c r="J23">
        <v>0.50819601711010998</v>
      </c>
      <c r="P23" s="65" t="s">
        <v>25</v>
      </c>
      <c r="Q23">
        <v>21.04911003838718</v>
      </c>
      <c r="R23">
        <v>26.471511479551459</v>
      </c>
    </row>
    <row r="24" spans="1:18" x14ac:dyDescent="0.25">
      <c r="A24" s="57" t="s">
        <v>26</v>
      </c>
      <c r="B24">
        <v>7.986690516809297</v>
      </c>
      <c r="C24">
        <v>7.7947804488910339</v>
      </c>
      <c r="H24" s="65" t="s">
        <v>27</v>
      </c>
      <c r="I24">
        <v>0.37660445097537593</v>
      </c>
      <c r="J24">
        <v>0.41513462417762131</v>
      </c>
    </row>
    <row r="25" spans="1:18" x14ac:dyDescent="0.25">
      <c r="H25" s="65" t="s">
        <v>28</v>
      </c>
      <c r="I25">
        <v>0.41840599045616339</v>
      </c>
      <c r="J25">
        <v>0.32799819506843653</v>
      </c>
    </row>
    <row r="26" spans="1:18" x14ac:dyDescent="0.25">
      <c r="H26" s="65" t="s">
        <v>29</v>
      </c>
      <c r="I26">
        <v>0.28782551861525513</v>
      </c>
      <c r="J26">
        <v>0.26488265612390383</v>
      </c>
      <c r="P26" s="65" t="s">
        <v>30</v>
      </c>
      <c r="Q26">
        <v>201.21550666532761</v>
      </c>
    </row>
    <row r="27" spans="1:18" x14ac:dyDescent="0.25">
      <c r="H27" s="65" t="s">
        <v>31</v>
      </c>
      <c r="I27">
        <v>0.42782036997844991</v>
      </c>
      <c r="J27">
        <v>0.4129073202348536</v>
      </c>
    </row>
    <row r="28" spans="1:18" x14ac:dyDescent="0.25">
      <c r="H28" s="65" t="s">
        <v>32</v>
      </c>
      <c r="I28">
        <v>0.69646278245196092</v>
      </c>
      <c r="J28">
        <v>0.68429278850359998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4.239408088008048</v>
      </c>
      <c r="C34">
        <v>2.6570675684078271</v>
      </c>
      <c r="H34" s="65" t="s">
        <v>18</v>
      </c>
      <c r="I34">
        <v>0.71156903671751559</v>
      </c>
      <c r="J34">
        <v>0.65706930838061228</v>
      </c>
      <c r="P34" s="65" t="s">
        <v>19</v>
      </c>
      <c r="Q34">
        <v>-1.236082200840634</v>
      </c>
      <c r="R34">
        <v>2.5656515496171579</v>
      </c>
    </row>
    <row r="35" spans="1:18" x14ac:dyDescent="0.25">
      <c r="A35" s="57" t="s">
        <v>20</v>
      </c>
      <c r="B35">
        <v>28.685557118683921</v>
      </c>
      <c r="C35">
        <v>8.6931409623236959</v>
      </c>
      <c r="H35" s="65" t="s">
        <v>21</v>
      </c>
      <c r="I35">
        <v>0.68113216411495348</v>
      </c>
      <c r="J35">
        <v>0.57645240177243562</v>
      </c>
      <c r="P35" s="65" t="s">
        <v>22</v>
      </c>
      <c r="Q35">
        <v>31.269674733684759</v>
      </c>
      <c r="R35">
        <v>31.137400898251521</v>
      </c>
    </row>
    <row r="36" spans="1:18" x14ac:dyDescent="0.25">
      <c r="A36" s="57" t="s">
        <v>23</v>
      </c>
      <c r="B36">
        <v>39.43068279419964</v>
      </c>
      <c r="C36">
        <v>20.534428405242672</v>
      </c>
      <c r="H36" s="65" t="s">
        <v>24</v>
      </c>
      <c r="I36">
        <v>0.6643675177384244</v>
      </c>
      <c r="J36">
        <v>0.60983393937604213</v>
      </c>
      <c r="P36" s="65" t="s">
        <v>25</v>
      </c>
      <c r="Q36">
        <v>124.8891503863705</v>
      </c>
      <c r="R36">
        <v>127.6640893809339</v>
      </c>
    </row>
    <row r="37" spans="1:18" x14ac:dyDescent="0.25">
      <c r="A37" s="57" t="s">
        <v>26</v>
      </c>
      <c r="B37">
        <v>36.337109509258887</v>
      </c>
      <c r="C37">
        <v>27.418822250354431</v>
      </c>
      <c r="H37" s="65" t="s">
        <v>27</v>
      </c>
      <c r="I37">
        <v>0.70628310740581535</v>
      </c>
      <c r="J37">
        <v>0.67260657022217651</v>
      </c>
    </row>
    <row r="38" spans="1:18" x14ac:dyDescent="0.25">
      <c r="H38" s="65" t="s">
        <v>28</v>
      </c>
      <c r="I38">
        <v>0.41143375522733061</v>
      </c>
      <c r="J38">
        <v>0.42429688101491192</v>
      </c>
    </row>
    <row r="39" spans="1:18" x14ac:dyDescent="0.25">
      <c r="H39" s="65" t="s">
        <v>29</v>
      </c>
      <c r="I39">
        <v>0.49245804873048782</v>
      </c>
      <c r="J39">
        <v>0.62917874788147321</v>
      </c>
      <c r="P39" s="65" t="s">
        <v>30</v>
      </c>
      <c r="Q39">
        <v>3050.412301016011</v>
      </c>
    </row>
    <row r="40" spans="1:18" x14ac:dyDescent="0.25">
      <c r="H40" s="65" t="s">
        <v>31</v>
      </c>
      <c r="I40">
        <v>0.54541455386249538</v>
      </c>
      <c r="J40">
        <v>0.35743193746853708</v>
      </c>
    </row>
    <row r="41" spans="1:18" x14ac:dyDescent="0.25">
      <c r="H41" s="65" t="s">
        <v>32</v>
      </c>
      <c r="I41">
        <v>0.57666445569015778</v>
      </c>
      <c r="J41">
        <v>0.69674916627263506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2.7772621312456098</v>
      </c>
      <c r="C47">
        <v>2.192857079722486</v>
      </c>
      <c r="H47" s="65" t="s">
        <v>18</v>
      </c>
      <c r="I47">
        <v>0.24486560415803471</v>
      </c>
      <c r="J47">
        <v>0.28549084821924092</v>
      </c>
      <c r="P47" s="65" t="s">
        <v>19</v>
      </c>
      <c r="Q47">
        <v>3.3983428988622748</v>
      </c>
      <c r="R47">
        <v>-3.4411984708743342</v>
      </c>
    </row>
    <row r="48" spans="1:18" x14ac:dyDescent="0.25">
      <c r="A48" s="57" t="s">
        <v>20</v>
      </c>
      <c r="B48">
        <v>15.449748637186749</v>
      </c>
      <c r="C48">
        <v>7.9514536321844984</v>
      </c>
      <c r="H48" s="65" t="s">
        <v>21</v>
      </c>
      <c r="I48">
        <v>0.18409818154299951</v>
      </c>
      <c r="J48">
        <v>0.16395056689466769</v>
      </c>
      <c r="P48" s="65" t="s">
        <v>22</v>
      </c>
      <c r="Q48">
        <v>14.077489696859789</v>
      </c>
      <c r="R48">
        <v>35.51005048704436</v>
      </c>
    </row>
    <row r="49" spans="1:18" x14ac:dyDescent="0.25">
      <c r="A49" s="57" t="s">
        <v>23</v>
      </c>
      <c r="B49">
        <v>37.524448560566881</v>
      </c>
      <c r="C49">
        <v>16.646547055944769</v>
      </c>
      <c r="H49" s="65" t="s">
        <v>24</v>
      </c>
      <c r="I49">
        <v>8.7172209645592899E-2</v>
      </c>
      <c r="J49">
        <v>7.0755266335230368E-2</v>
      </c>
      <c r="P49" s="65" t="s">
        <v>25</v>
      </c>
      <c r="Q49">
        <v>46.048976309896737</v>
      </c>
      <c r="R49">
        <v>121.47029043690191</v>
      </c>
    </row>
    <row r="50" spans="1:18" x14ac:dyDescent="0.25">
      <c r="A50" s="57" t="s">
        <v>26</v>
      </c>
      <c r="B50">
        <v>30.704880298391011</v>
      </c>
      <c r="C50">
        <v>15.964802636700149</v>
      </c>
      <c r="H50" s="65" t="s">
        <v>27</v>
      </c>
      <c r="I50">
        <v>0.16212033042621041</v>
      </c>
      <c r="J50">
        <v>0.14738981538776641</v>
      </c>
    </row>
    <row r="51" spans="1:18" x14ac:dyDescent="0.25">
      <c r="H51" s="65" t="s">
        <v>28</v>
      </c>
      <c r="I51">
        <v>0.17286126825708439</v>
      </c>
      <c r="J51">
        <v>0.1270832455519906</v>
      </c>
    </row>
    <row r="52" spans="1:18" x14ac:dyDescent="0.25">
      <c r="H52" s="65" t="s">
        <v>29</v>
      </c>
      <c r="I52">
        <v>0.30302202060915978</v>
      </c>
      <c r="J52">
        <v>0.14312470420259529</v>
      </c>
      <c r="P52" s="65" t="s">
        <v>30</v>
      </c>
      <c r="Q52">
        <v>1594.4987533044989</v>
      </c>
    </row>
    <row r="53" spans="1:18" x14ac:dyDescent="0.25">
      <c r="H53" s="65" t="s">
        <v>31</v>
      </c>
      <c r="I53">
        <v>0.226271535856369</v>
      </c>
      <c r="J53">
        <v>0.10387271852146659</v>
      </c>
    </row>
    <row r="54" spans="1:18" x14ac:dyDescent="0.25">
      <c r="H54" s="65" t="s">
        <v>32</v>
      </c>
      <c r="I54">
        <v>0.25413120542703199</v>
      </c>
      <c r="J54">
        <v>0.24187767757380879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29.343790134618601</v>
      </c>
      <c r="C60">
        <v>8.5073693520646554</v>
      </c>
      <c r="H60" s="65" t="s">
        <v>18</v>
      </c>
      <c r="I60">
        <v>9.2919807818728772E-2</v>
      </c>
      <c r="J60">
        <v>0.11552372468495931</v>
      </c>
      <c r="P60" s="65" t="s">
        <v>19</v>
      </c>
      <c r="Q60">
        <v>-1.7140326231383229E-4</v>
      </c>
      <c r="R60">
        <v>-0.48033890965704601</v>
      </c>
    </row>
    <row r="61" spans="1:18" x14ac:dyDescent="0.25">
      <c r="A61" s="57" t="s">
        <v>20</v>
      </c>
      <c r="B61">
        <v>90.009240241619608</v>
      </c>
      <c r="C61">
        <v>40.088526354930913</v>
      </c>
      <c r="H61" s="65" t="s">
        <v>21</v>
      </c>
      <c r="I61">
        <v>7.4187028334590732E-2</v>
      </c>
      <c r="J61">
        <v>7.4194308533345174E-2</v>
      </c>
      <c r="P61" s="65" t="s">
        <v>22</v>
      </c>
      <c r="Q61">
        <v>9.0919395977748412</v>
      </c>
      <c r="R61">
        <v>14.356434982062501</v>
      </c>
    </row>
    <row r="62" spans="1:18" x14ac:dyDescent="0.25">
      <c r="A62" s="57" t="s">
        <v>23</v>
      </c>
      <c r="B62">
        <v>49.76195406951777</v>
      </c>
      <c r="C62">
        <v>28.003727519821819</v>
      </c>
      <c r="H62" s="65" t="s">
        <v>24</v>
      </c>
      <c r="I62">
        <v>9.3894252239668685E-2</v>
      </c>
      <c r="J62">
        <v>7.027249747052304E-2</v>
      </c>
      <c r="P62" s="65" t="s">
        <v>25</v>
      </c>
      <c r="Q62">
        <v>78.848995044821834</v>
      </c>
      <c r="R62">
        <v>144.34043893139011</v>
      </c>
    </row>
    <row r="63" spans="1:18" x14ac:dyDescent="0.25">
      <c r="A63" s="57" t="s">
        <v>26</v>
      </c>
      <c r="B63">
        <v>60.75255622197696</v>
      </c>
      <c r="C63">
        <v>42.470446405391733</v>
      </c>
      <c r="H63" s="65" t="s">
        <v>27</v>
      </c>
      <c r="I63">
        <v>5.7142889902178168E-2</v>
      </c>
      <c r="J63">
        <v>4.1876723587834903E-2</v>
      </c>
    </row>
    <row r="64" spans="1:18" x14ac:dyDescent="0.25">
      <c r="H64" s="65" t="s">
        <v>28</v>
      </c>
      <c r="I64">
        <v>0.11979824375982361</v>
      </c>
      <c r="J64">
        <v>0.1181997795733576</v>
      </c>
    </row>
    <row r="65" spans="1:18" x14ac:dyDescent="0.25">
      <c r="H65" s="65" t="s">
        <v>29</v>
      </c>
      <c r="I65">
        <v>0.103275890582682</v>
      </c>
      <c r="J65">
        <v>0.15168045436171709</v>
      </c>
      <c r="P65" s="65" t="s">
        <v>30</v>
      </c>
      <c r="Q65">
        <v>2043.421414941037</v>
      </c>
    </row>
    <row r="66" spans="1:18" x14ac:dyDescent="0.25">
      <c r="H66" s="65" t="s">
        <v>31</v>
      </c>
      <c r="I66">
        <v>7.3203727716297406E-2</v>
      </c>
      <c r="J66">
        <v>8.981635917498923E-2</v>
      </c>
    </row>
    <row r="67" spans="1:18" x14ac:dyDescent="0.25">
      <c r="H67" s="65" t="s">
        <v>32</v>
      </c>
      <c r="I67">
        <v>6.900384432642645E-2</v>
      </c>
      <c r="J67">
        <v>5.165057143105227E-2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2.619126213900719</v>
      </c>
      <c r="C73">
        <v>1.716557127783769</v>
      </c>
      <c r="H73" s="65" t="s">
        <v>18</v>
      </c>
      <c r="I73">
        <v>7.3106377511354639E-2</v>
      </c>
      <c r="J73">
        <v>0.1043963880576449</v>
      </c>
      <c r="P73" s="65" t="s">
        <v>19</v>
      </c>
      <c r="Q73">
        <v>-9.0773364716490751E-2</v>
      </c>
      <c r="R73">
        <v>0.2225567858847608</v>
      </c>
    </row>
    <row r="74" spans="1:18" x14ac:dyDescent="0.25">
      <c r="A74" s="57" t="s">
        <v>20</v>
      </c>
      <c r="B74">
        <v>13.83155684644251</v>
      </c>
      <c r="C74">
        <v>8.5923063061156082</v>
      </c>
      <c r="H74" s="65" t="s">
        <v>21</v>
      </c>
      <c r="I74">
        <v>9.9117279627136165E-2</v>
      </c>
      <c r="J74">
        <v>0.11515360863944631</v>
      </c>
      <c r="P74" s="65" t="s">
        <v>22</v>
      </c>
      <c r="Q74">
        <v>3.2894696720214429</v>
      </c>
      <c r="R74">
        <v>4.2952636285996997</v>
      </c>
    </row>
    <row r="75" spans="1:18" x14ac:dyDescent="0.25">
      <c r="A75" s="57" t="s">
        <v>23</v>
      </c>
      <c r="B75">
        <v>16.572044924601091</v>
      </c>
      <c r="C75">
        <v>18.3713256679873</v>
      </c>
      <c r="H75" s="65" t="s">
        <v>24</v>
      </c>
      <c r="I75">
        <v>0.1154484084433238</v>
      </c>
      <c r="J75">
        <v>6.0924531359104167E-2</v>
      </c>
      <c r="P75" s="65" t="s">
        <v>25</v>
      </c>
      <c r="Q75">
        <v>20.699662670072129</v>
      </c>
      <c r="R75">
        <v>31.35958295895006</v>
      </c>
    </row>
    <row r="76" spans="1:18" x14ac:dyDescent="0.25">
      <c r="A76" s="57" t="s">
        <v>26</v>
      </c>
      <c r="B76">
        <v>12.671949551925509</v>
      </c>
      <c r="C76">
        <v>7.4306624463311186</v>
      </c>
      <c r="H76" s="65" t="s">
        <v>27</v>
      </c>
      <c r="I76">
        <v>5.4826367993470897E-2</v>
      </c>
      <c r="J76">
        <v>7.546872479924796E-2</v>
      </c>
    </row>
    <row r="77" spans="1:18" x14ac:dyDescent="0.25">
      <c r="H77" s="65" t="s">
        <v>28</v>
      </c>
      <c r="I77">
        <v>6.5710810801980796E-2</v>
      </c>
      <c r="J77">
        <v>8.4635104807237932E-2</v>
      </c>
    </row>
    <row r="78" spans="1:18" x14ac:dyDescent="0.25">
      <c r="H78" s="65" t="s">
        <v>29</v>
      </c>
      <c r="I78">
        <v>0.1197630105468977</v>
      </c>
      <c r="J78">
        <v>0.1207834330490434</v>
      </c>
      <c r="P78" s="65" t="s">
        <v>30</v>
      </c>
      <c r="Q78">
        <v>250.51815368837319</v>
      </c>
    </row>
    <row r="79" spans="1:18" x14ac:dyDescent="0.25">
      <c r="H79" s="65" t="s">
        <v>31</v>
      </c>
      <c r="I79">
        <v>9.8046511095210523E-2</v>
      </c>
      <c r="J79">
        <v>7.6977391099486578E-2</v>
      </c>
    </row>
    <row r="80" spans="1:18" x14ac:dyDescent="0.25">
      <c r="H80" s="65" t="s">
        <v>32</v>
      </c>
      <c r="I80">
        <v>0.10890973559658949</v>
      </c>
      <c r="J80">
        <v>0.17453271129990711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23.721751436946271</v>
      </c>
      <c r="C86">
        <v>14.844827397229841</v>
      </c>
      <c r="H86" s="65" t="s">
        <v>18</v>
      </c>
      <c r="I86">
        <v>0.4004302071308396</v>
      </c>
      <c r="J86">
        <v>0.47465915267488029</v>
      </c>
      <c r="P86" s="65" t="s">
        <v>19</v>
      </c>
      <c r="Q86">
        <v>-0.63560257522355212</v>
      </c>
      <c r="R86">
        <v>0.52344967567645984</v>
      </c>
    </row>
    <row r="87" spans="1:18" x14ac:dyDescent="0.25">
      <c r="A87" s="57" t="s">
        <v>20</v>
      </c>
      <c r="B87">
        <v>121.65664949271211</v>
      </c>
      <c r="C87">
        <v>54.516977876244233</v>
      </c>
      <c r="H87" s="65" t="s">
        <v>21</v>
      </c>
      <c r="I87">
        <v>0.42520084078896297</v>
      </c>
      <c r="J87">
        <v>0.41088469419394319</v>
      </c>
      <c r="P87" s="65" t="s">
        <v>22</v>
      </c>
      <c r="Q87">
        <v>11.619863819942189</v>
      </c>
      <c r="R87">
        <v>16.60997385304584</v>
      </c>
    </row>
    <row r="88" spans="1:18" x14ac:dyDescent="0.25">
      <c r="A88" s="57" t="s">
        <v>23</v>
      </c>
      <c r="B88">
        <v>43.870018441698427</v>
      </c>
      <c r="C88">
        <v>44.346353168432117</v>
      </c>
      <c r="H88" s="65" t="s">
        <v>24</v>
      </c>
      <c r="I88">
        <v>0.32522746463619778</v>
      </c>
      <c r="J88">
        <v>0.49700731727978659</v>
      </c>
      <c r="P88" s="65" t="s">
        <v>25</v>
      </c>
      <c r="Q88">
        <v>84.366843639082319</v>
      </c>
      <c r="R88">
        <v>169.77417212373621</v>
      </c>
    </row>
    <row r="89" spans="1:18" x14ac:dyDescent="0.25">
      <c r="A89" s="57" t="s">
        <v>26</v>
      </c>
      <c r="B89">
        <v>76.809903273078348</v>
      </c>
      <c r="C89">
        <v>41.661835031463447</v>
      </c>
      <c r="H89" s="65" t="s">
        <v>27</v>
      </c>
      <c r="I89">
        <v>0.34792171509753561</v>
      </c>
      <c r="J89">
        <v>0.62127478678623971</v>
      </c>
    </row>
    <row r="90" spans="1:18" x14ac:dyDescent="0.25">
      <c r="H90" s="65" t="s">
        <v>28</v>
      </c>
      <c r="I90">
        <v>0.29279236628610761</v>
      </c>
      <c r="J90">
        <v>0.40434638469872403</v>
      </c>
    </row>
    <row r="91" spans="1:18" x14ac:dyDescent="0.25">
      <c r="H91" s="65" t="s">
        <v>29</v>
      </c>
      <c r="I91">
        <v>0.37068217007771642</v>
      </c>
      <c r="J91">
        <v>0.37608353049552989</v>
      </c>
      <c r="P91" s="65" t="s">
        <v>30</v>
      </c>
      <c r="Q91">
        <v>3722.6781822256971</v>
      </c>
    </row>
    <row r="92" spans="1:18" x14ac:dyDescent="0.25">
      <c r="H92" s="65" t="s">
        <v>31</v>
      </c>
      <c r="I92">
        <v>0.54005296666657454</v>
      </c>
      <c r="J92">
        <v>0.41846861345357739</v>
      </c>
    </row>
    <row r="93" spans="1:18" x14ac:dyDescent="0.25">
      <c r="H93" s="65" t="s">
        <v>32</v>
      </c>
      <c r="I93">
        <v>0.36850280963256382</v>
      </c>
      <c r="J93">
        <v>0.34150356344824401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13.054325446220041</v>
      </c>
      <c r="C99">
        <v>5.3488812247626614</v>
      </c>
      <c r="H99" s="65" t="s">
        <v>18</v>
      </c>
      <c r="I99">
        <v>9.0807432403232705E-2</v>
      </c>
      <c r="J99">
        <v>0.1263073115396568</v>
      </c>
      <c r="P99" s="65" t="s">
        <v>19</v>
      </c>
      <c r="Q99">
        <v>-0.1228330214148375</v>
      </c>
      <c r="R99">
        <v>0.5155220663204928</v>
      </c>
    </row>
    <row r="100" spans="1:18" x14ac:dyDescent="0.25">
      <c r="A100" s="57" t="s">
        <v>20</v>
      </c>
      <c r="B100">
        <v>25.837342663218031</v>
      </c>
      <c r="C100">
        <v>20.542116399028391</v>
      </c>
      <c r="H100" s="65" t="s">
        <v>21</v>
      </c>
      <c r="I100">
        <v>0.1050777761495526</v>
      </c>
      <c r="J100">
        <v>0.11647601160770971</v>
      </c>
      <c r="P100" s="65" t="s">
        <v>22</v>
      </c>
      <c r="Q100">
        <v>5.3649827601297062</v>
      </c>
      <c r="R100">
        <v>8.6722474300048429</v>
      </c>
    </row>
    <row r="101" spans="1:18" x14ac:dyDescent="0.25">
      <c r="A101" s="57" t="s">
        <v>23</v>
      </c>
      <c r="B101">
        <v>13.078571341660981</v>
      </c>
      <c r="C101">
        <v>16.496151504669879</v>
      </c>
      <c r="H101" s="65" t="s">
        <v>24</v>
      </c>
      <c r="I101">
        <v>8.1740109309846612E-2</v>
      </c>
      <c r="J101">
        <v>3.659950657120023E-2</v>
      </c>
      <c r="P101" s="65" t="s">
        <v>25</v>
      </c>
      <c r="Q101">
        <v>34.185856180970177</v>
      </c>
      <c r="R101">
        <v>49.233458098189331</v>
      </c>
    </row>
    <row r="102" spans="1:18" x14ac:dyDescent="0.25">
      <c r="A102" s="57" t="s">
        <v>26</v>
      </c>
      <c r="B102">
        <v>6.7978202804255812</v>
      </c>
      <c r="C102">
        <v>23.501879144407209</v>
      </c>
      <c r="H102" s="65" t="s">
        <v>27</v>
      </c>
      <c r="I102">
        <v>9.0436823343228834E-2</v>
      </c>
      <c r="J102">
        <v>0.1059606682705829</v>
      </c>
    </row>
    <row r="103" spans="1:18" x14ac:dyDescent="0.25">
      <c r="H103" s="65" t="s">
        <v>28</v>
      </c>
      <c r="I103">
        <v>7.9315619305056775E-2</v>
      </c>
      <c r="J103">
        <v>7.4763729581565144E-2</v>
      </c>
    </row>
    <row r="104" spans="1:18" x14ac:dyDescent="0.25">
      <c r="H104" s="65" t="s">
        <v>29</v>
      </c>
      <c r="I104">
        <v>7.8375413461818422E-2</v>
      </c>
      <c r="J104">
        <v>0.1102443270962141</v>
      </c>
      <c r="P104" s="65" t="s">
        <v>30</v>
      </c>
      <c r="Q104">
        <v>740.11680369976966</v>
      </c>
    </row>
    <row r="105" spans="1:18" x14ac:dyDescent="0.25">
      <c r="H105" s="65" t="s">
        <v>31</v>
      </c>
      <c r="I105">
        <v>8.0035621330582687E-2</v>
      </c>
      <c r="J105">
        <v>7.77504309345418E-2</v>
      </c>
    </row>
    <row r="106" spans="1:18" x14ac:dyDescent="0.25">
      <c r="H106" s="65" t="s">
        <v>32</v>
      </c>
      <c r="I106">
        <v>7.9949317171041104E-2</v>
      </c>
      <c r="J106">
        <v>0.1198556543120579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10.96539911567287</v>
      </c>
      <c r="C112">
        <v>4.680562678658279</v>
      </c>
      <c r="H112" s="65" t="s">
        <v>18</v>
      </c>
      <c r="I112">
        <v>8.8489105268253182E-2</v>
      </c>
      <c r="J112">
        <v>0.13495015568522581</v>
      </c>
      <c r="P112" s="65" t="s">
        <v>19</v>
      </c>
      <c r="Q112">
        <v>-0.69517960793743983</v>
      </c>
      <c r="R112">
        <v>0.75512117770902831</v>
      </c>
    </row>
    <row r="113" spans="1:18" x14ac:dyDescent="0.25">
      <c r="A113" s="57" t="s">
        <v>20</v>
      </c>
      <c r="B113">
        <v>69.738425954752486</v>
      </c>
      <c r="C113">
        <v>21.89815749460978</v>
      </c>
      <c r="H113" s="65" t="s">
        <v>21</v>
      </c>
      <c r="I113">
        <v>8.84359248144196E-2</v>
      </c>
      <c r="J113">
        <v>9.0575848310080989E-2</v>
      </c>
      <c r="P113" s="65" t="s">
        <v>22</v>
      </c>
      <c r="Q113">
        <v>7.7607266632461176</v>
      </c>
      <c r="R113">
        <v>30.923198384697962</v>
      </c>
    </row>
    <row r="114" spans="1:18" x14ac:dyDescent="0.25">
      <c r="A114" s="57" t="s">
        <v>23</v>
      </c>
      <c r="B114">
        <v>59.802147009092486</v>
      </c>
      <c r="C114">
        <v>40.807042451855423</v>
      </c>
      <c r="H114" s="65" t="s">
        <v>24</v>
      </c>
      <c r="I114">
        <v>0.15081818441496</v>
      </c>
      <c r="J114">
        <v>0.15102949516584849</v>
      </c>
      <c r="P114" s="65" t="s">
        <v>25</v>
      </c>
      <c r="Q114">
        <v>41.538507004483733</v>
      </c>
      <c r="R114">
        <v>106.7753988951756</v>
      </c>
    </row>
    <row r="115" spans="1:18" x14ac:dyDescent="0.25">
      <c r="A115" s="57" t="s">
        <v>26</v>
      </c>
      <c r="B115">
        <v>32.372736591345117</v>
      </c>
      <c r="C115">
        <v>37.191957766069052</v>
      </c>
      <c r="H115" s="65" t="s">
        <v>27</v>
      </c>
      <c r="I115">
        <v>0.40129089945429469</v>
      </c>
      <c r="J115">
        <v>0.38415785004419972</v>
      </c>
    </row>
    <row r="116" spans="1:18" x14ac:dyDescent="0.25">
      <c r="H116" s="65" t="s">
        <v>28</v>
      </c>
      <c r="I116">
        <v>0.1847720285904734</v>
      </c>
      <c r="J116">
        <v>0.14926503410384639</v>
      </c>
    </row>
    <row r="117" spans="1:18" x14ac:dyDescent="0.25">
      <c r="H117" s="65" t="s">
        <v>29</v>
      </c>
      <c r="I117">
        <v>0.25187288752622522</v>
      </c>
      <c r="J117">
        <v>0.23857090063623179</v>
      </c>
      <c r="P117" s="65" t="s">
        <v>30</v>
      </c>
      <c r="Q117">
        <v>2724.5102464416982</v>
      </c>
    </row>
    <row r="118" spans="1:18" x14ac:dyDescent="0.25">
      <c r="H118" s="65" t="s">
        <v>31</v>
      </c>
      <c r="I118">
        <v>0.157170910402648</v>
      </c>
      <c r="J118">
        <v>0.1907938848525832</v>
      </c>
    </row>
    <row r="119" spans="1:18" x14ac:dyDescent="0.25">
      <c r="H119" s="65" t="s">
        <v>32</v>
      </c>
      <c r="I119">
        <v>0.30560554332535289</v>
      </c>
      <c r="J119">
        <v>0.26408227175637172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1.2571496987110291</v>
      </c>
      <c r="C146">
        <v>1.580374262067304</v>
      </c>
    </row>
    <row r="147" spans="1:25" x14ac:dyDescent="0.25">
      <c r="A147" s="57" t="s">
        <v>20</v>
      </c>
      <c r="B147">
        <v>8.6948436603601831</v>
      </c>
      <c r="C147">
        <v>5.1926336070870729</v>
      </c>
    </row>
    <row r="148" spans="1:25" x14ac:dyDescent="0.25">
      <c r="A148" s="57" t="s">
        <v>23</v>
      </c>
      <c r="B148">
        <v>5.2343916463695024</v>
      </c>
      <c r="C148">
        <v>2.128795513894906</v>
      </c>
    </row>
    <row r="149" spans="1:25" x14ac:dyDescent="0.25">
      <c r="A149" s="57" t="s">
        <v>26</v>
      </c>
      <c r="B149">
        <v>5.708768452389819</v>
      </c>
      <c r="C149">
        <v>1.70132910642113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-0.141121724821821</v>
      </c>
      <c r="C160">
        <v>1.9349645623957541E-2</v>
      </c>
      <c r="D160">
        <v>1.7722674218606502E-2</v>
      </c>
      <c r="H160" s="66" t="s">
        <v>70</v>
      </c>
      <c r="I160">
        <v>-0.1001198674725641</v>
      </c>
      <c r="J160">
        <v>-1.6525965847223781E-2</v>
      </c>
      <c r="K160">
        <v>-1.1011099142555711E-3</v>
      </c>
      <c r="O160" s="66" t="s">
        <v>71</v>
      </c>
      <c r="P160">
        <v>-8.738483621557179E-2</v>
      </c>
      <c r="Q160">
        <v>-0.1077322214780507</v>
      </c>
      <c r="W160" s="66" t="s">
        <v>18</v>
      </c>
      <c r="X160">
        <v>-0.2224519301480169</v>
      </c>
      <c r="Y160">
        <v>-0.1131089842800881</v>
      </c>
    </row>
    <row r="161" spans="1:25" x14ac:dyDescent="0.25">
      <c r="A161" s="66" t="s">
        <v>20</v>
      </c>
      <c r="B161">
        <v>-0.20002937670191329</v>
      </c>
      <c r="C161">
        <v>1.173788892090394E-3</v>
      </c>
      <c r="D161">
        <v>7.1740740236448117E-3</v>
      </c>
      <c r="H161" s="66" t="s">
        <v>72</v>
      </c>
      <c r="I161">
        <v>-4.5296848786160443E-2</v>
      </c>
      <c r="J161">
        <v>9.4332734247152706E-3</v>
      </c>
      <c r="K161">
        <v>-4.5750054083289592E-3</v>
      </c>
      <c r="O161" s="66" t="s">
        <v>73</v>
      </c>
      <c r="P161">
        <v>-0.17980941328560629</v>
      </c>
      <c r="Q161">
        <v>-0.1204612438061244</v>
      </c>
      <c r="W161" s="66" t="s">
        <v>21</v>
      </c>
      <c r="X161">
        <v>-0.21083055694672581</v>
      </c>
      <c r="Y161">
        <v>-7.1206083308378937E-2</v>
      </c>
    </row>
    <row r="162" spans="1:25" x14ac:dyDescent="0.25">
      <c r="A162" s="66" t="s">
        <v>23</v>
      </c>
      <c r="B162">
        <v>-4.1471250168429653E-2</v>
      </c>
      <c r="C162">
        <v>-0.116625623645032</v>
      </c>
      <c r="D162">
        <v>-0.1221685740439243</v>
      </c>
      <c r="H162" s="66" t="s">
        <v>74</v>
      </c>
      <c r="I162">
        <v>-7.1812129474681408E-2</v>
      </c>
      <c r="J162">
        <v>2.6693960945444059E-2</v>
      </c>
      <c r="K162">
        <v>2.6534454105408771E-2</v>
      </c>
      <c r="O162" s="66" t="s">
        <v>75</v>
      </c>
      <c r="P162">
        <v>-0.16150417717801821</v>
      </c>
      <c r="Q162">
        <v>-6.3028778986146061E-2</v>
      </c>
      <c r="W162" s="66" t="s">
        <v>24</v>
      </c>
      <c r="X162">
        <v>-0.15257744132695419</v>
      </c>
      <c r="Y162">
        <v>-1.615856296316804E-2</v>
      </c>
    </row>
    <row r="163" spans="1:25" x14ac:dyDescent="0.25">
      <c r="A163" s="66" t="s">
        <v>26</v>
      </c>
      <c r="B163">
        <v>-0.1652437830994046</v>
      </c>
      <c r="C163">
        <v>-1.484817026121112E-2</v>
      </c>
      <c r="D163">
        <v>-2.265193697855947E-4</v>
      </c>
      <c r="H163" s="66" t="s">
        <v>76</v>
      </c>
      <c r="I163">
        <v>3.7996707632425721E-2</v>
      </c>
      <c r="J163">
        <v>-8.7717407567865467E-3</v>
      </c>
      <c r="K163">
        <v>-1.1185142826520869E-2</v>
      </c>
      <c r="O163" s="66" t="s">
        <v>77</v>
      </c>
      <c r="P163">
        <v>-2.2177302901712711E-2</v>
      </c>
      <c r="Q163">
        <v>4.4162052810843247E-2</v>
      </c>
      <c r="W163" s="66" t="s">
        <v>27</v>
      </c>
      <c r="X163">
        <v>-0.17139624563191</v>
      </c>
      <c r="Y163">
        <v>-0.1156718845377403</v>
      </c>
    </row>
    <row r="164" spans="1:25" x14ac:dyDescent="0.25">
      <c r="W164" s="66" t="s">
        <v>28</v>
      </c>
      <c r="X164">
        <v>-0.15823415615303041</v>
      </c>
      <c r="Y164">
        <v>-6.8516894376077844E-2</v>
      </c>
    </row>
    <row r="165" spans="1:25" x14ac:dyDescent="0.25">
      <c r="W165" s="66" t="s">
        <v>29</v>
      </c>
      <c r="X165">
        <v>-0.1493803761244232</v>
      </c>
      <c r="Y165">
        <v>-2.6741722253512089E-2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-0.31341187061795378</v>
      </c>
      <c r="Y166">
        <v>-9.8758452714183861E-2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-8.3239375182677031E-2</v>
      </c>
      <c r="Y167">
        <v>-5.4893103933469398E-2</v>
      </c>
    </row>
    <row r="168" spans="1:25" x14ac:dyDescent="0.25">
      <c r="A168" s="66" t="s">
        <v>17</v>
      </c>
      <c r="B168">
        <v>-0.22233893511398051</v>
      </c>
      <c r="C168">
        <v>-0.13672907104645379</v>
      </c>
      <c r="D168">
        <v>-0.13084142511932309</v>
      </c>
      <c r="H168" s="66" t="s">
        <v>70</v>
      </c>
      <c r="I168">
        <v>0.40499478899180019</v>
      </c>
      <c r="J168">
        <v>0.15290307821154039</v>
      </c>
      <c r="K168">
        <v>8.4620970758581895E-2</v>
      </c>
      <c r="O168" s="66" t="s">
        <v>71</v>
      </c>
      <c r="P168">
        <v>0.4996037208602071</v>
      </c>
      <c r="Q168">
        <v>0.47560374567884972</v>
      </c>
    </row>
    <row r="169" spans="1:25" x14ac:dyDescent="0.25">
      <c r="A169" s="66" t="s">
        <v>20</v>
      </c>
      <c r="B169">
        <v>0.33557044753706827</v>
      </c>
      <c r="C169">
        <v>0.31950134484762199</v>
      </c>
      <c r="D169">
        <v>0.22810097963800419</v>
      </c>
      <c r="H169" s="66" t="s">
        <v>72</v>
      </c>
      <c r="I169">
        <v>0.47638014782518218</v>
      </c>
      <c r="J169">
        <v>0.13532344400599261</v>
      </c>
      <c r="K169">
        <v>6.8745585437291992E-2</v>
      </c>
      <c r="O169" s="66" t="s">
        <v>73</v>
      </c>
      <c r="P169">
        <v>0.48584271332494128</v>
      </c>
      <c r="Q169">
        <v>0.40585621647158049</v>
      </c>
    </row>
    <row r="170" spans="1:25" x14ac:dyDescent="0.25">
      <c r="A170" s="66" t="s">
        <v>23</v>
      </c>
      <c r="B170">
        <v>0.51831001127662091</v>
      </c>
      <c r="C170">
        <v>0.24516357640669359</v>
      </c>
      <c r="D170">
        <v>0.13682137408784939</v>
      </c>
      <c r="H170" s="66" t="s">
        <v>74</v>
      </c>
      <c r="I170">
        <v>0.4455545921854589</v>
      </c>
      <c r="J170">
        <v>0.3036329090840475</v>
      </c>
      <c r="K170">
        <v>0.24909638406063861</v>
      </c>
      <c r="O170" s="66" t="s">
        <v>75</v>
      </c>
      <c r="P170">
        <v>-3.9618115835527837E-2</v>
      </c>
      <c r="Q170">
        <v>-3.1163822086780389E-2</v>
      </c>
      <c r="W170" s="57" t="s">
        <v>79</v>
      </c>
    </row>
    <row r="171" spans="1:25" x14ac:dyDescent="0.25">
      <c r="A171" s="66" t="s">
        <v>26</v>
      </c>
      <c r="B171">
        <v>0.50840284016140935</v>
      </c>
      <c r="C171">
        <v>0.29725781203215768</v>
      </c>
      <c r="D171">
        <v>0.2058858214708075</v>
      </c>
      <c r="H171" s="66" t="s">
        <v>76</v>
      </c>
      <c r="I171">
        <v>0.57561533402035858</v>
      </c>
      <c r="J171">
        <v>0.21346943060471929</v>
      </c>
      <c r="K171">
        <v>0.1543077844278794</v>
      </c>
      <c r="O171" s="66" t="s">
        <v>77</v>
      </c>
      <c r="P171">
        <v>0.54972591252621605</v>
      </c>
      <c r="Q171">
        <v>0.4951956890097004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0.32685065244208072</v>
      </c>
      <c r="Y172">
        <v>0.3155754073924984</v>
      </c>
    </row>
    <row r="173" spans="1:25" x14ac:dyDescent="0.25">
      <c r="W173" s="66" t="s">
        <v>21</v>
      </c>
      <c r="X173">
        <v>0.36527321219267261</v>
      </c>
      <c r="Y173">
        <v>0.27461127051866691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0.5360363250988901</v>
      </c>
      <c r="Y174">
        <v>0.47752395607572229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0.48443490735248351</v>
      </c>
      <c r="Y175">
        <v>0.4033869944359415</v>
      </c>
    </row>
    <row r="176" spans="1:25" x14ac:dyDescent="0.25">
      <c r="A176" s="66" t="s">
        <v>17</v>
      </c>
      <c r="B176">
        <v>8.9897018685292984E-2</v>
      </c>
      <c r="C176">
        <v>-0.1115729100313935</v>
      </c>
      <c r="D176">
        <v>-0.1019808235002974</v>
      </c>
      <c r="H176" s="66" t="s">
        <v>70</v>
      </c>
      <c r="I176">
        <v>0.45844352406152522</v>
      </c>
      <c r="J176">
        <v>0.25211209540681567</v>
      </c>
      <c r="K176">
        <v>8.5911005427636258E-2</v>
      </c>
      <c r="O176" s="66" t="s">
        <v>71</v>
      </c>
      <c r="P176">
        <v>-6.6423304774901687E-2</v>
      </c>
      <c r="Q176">
        <v>0.44959823547630018</v>
      </c>
      <c r="W176" s="66" t="s">
        <v>28</v>
      </c>
      <c r="X176">
        <v>0.46057238684945728</v>
      </c>
      <c r="Y176">
        <v>0.38641997452033777</v>
      </c>
    </row>
    <row r="177" spans="1:25" x14ac:dyDescent="0.25">
      <c r="A177" s="66" t="s">
        <v>20</v>
      </c>
      <c r="B177">
        <v>-0.36349159561226702</v>
      </c>
      <c r="C177">
        <v>-3.7668363899120748E-3</v>
      </c>
      <c r="D177">
        <v>-5.2349362551664162E-2</v>
      </c>
      <c r="H177" s="66" t="s">
        <v>72</v>
      </c>
      <c r="I177">
        <v>0.4282732267588526</v>
      </c>
      <c r="J177">
        <v>0.29048625834524688</v>
      </c>
      <c r="K177">
        <v>0.1271571211259527</v>
      </c>
      <c r="O177" s="66" t="s">
        <v>73</v>
      </c>
      <c r="P177">
        <v>3.0693411369820619E-2</v>
      </c>
      <c r="Q177">
        <v>0.451351061052577</v>
      </c>
      <c r="W177" s="66" t="s">
        <v>29</v>
      </c>
      <c r="X177">
        <v>0.26083579628224413</v>
      </c>
      <c r="Y177">
        <v>0.22556325479167089</v>
      </c>
    </row>
    <row r="178" spans="1:25" x14ac:dyDescent="0.25">
      <c r="A178" s="66" t="s">
        <v>23</v>
      </c>
      <c r="B178">
        <v>-8.7613154989783754E-2</v>
      </c>
      <c r="C178">
        <v>0.1513060280642034</v>
      </c>
      <c r="D178">
        <v>0.1170357871213438</v>
      </c>
      <c r="H178" s="66" t="s">
        <v>74</v>
      </c>
      <c r="I178">
        <v>0.260941693643503</v>
      </c>
      <c r="J178">
        <v>0.1495183917301845</v>
      </c>
      <c r="K178">
        <v>2.2971346283667041E-2</v>
      </c>
      <c r="O178" s="66" t="s">
        <v>75</v>
      </c>
      <c r="P178">
        <v>-3.4681123933506821E-3</v>
      </c>
      <c r="Q178">
        <v>8.2776799124086906E-2</v>
      </c>
      <c r="W178" s="66" t="s">
        <v>31</v>
      </c>
      <c r="X178">
        <v>0.63217375376082519</v>
      </c>
      <c r="Y178">
        <v>0.56803729811506098</v>
      </c>
    </row>
    <row r="179" spans="1:25" x14ac:dyDescent="0.25">
      <c r="A179" s="66" t="s">
        <v>26</v>
      </c>
      <c r="B179">
        <v>7.4332328268534864E-2</v>
      </c>
      <c r="C179">
        <v>0.16574556317236569</v>
      </c>
      <c r="D179">
        <v>0.1050710842770721</v>
      </c>
      <c r="H179" s="66" t="s">
        <v>76</v>
      </c>
      <c r="I179">
        <v>0.33777776954556471</v>
      </c>
      <c r="J179">
        <v>0.25740706426389948</v>
      </c>
      <c r="K179">
        <v>0.108170643789245</v>
      </c>
      <c r="O179" s="66" t="s">
        <v>77</v>
      </c>
      <c r="P179">
        <v>-8.0111347013654272E-2</v>
      </c>
      <c r="Q179">
        <v>0.29696930844999919</v>
      </c>
      <c r="W179" s="66" t="s">
        <v>32</v>
      </c>
      <c r="X179">
        <v>0.50438913194634749</v>
      </c>
      <c r="Y179">
        <v>0.47108552768616541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6.4890708258059121E-2</v>
      </c>
      <c r="C184">
        <v>9.1426446861317678E-2</v>
      </c>
      <c r="D184">
        <v>-2.8693794015849958E-2</v>
      </c>
      <c r="H184" s="66" t="s">
        <v>70</v>
      </c>
      <c r="I184">
        <v>5.3496844040572963E-2</v>
      </c>
      <c r="J184">
        <v>6.6221394579098203E-2</v>
      </c>
      <c r="K184">
        <v>5.616831394678095E-2</v>
      </c>
      <c r="O184" s="66" t="s">
        <v>71</v>
      </c>
      <c r="P184">
        <v>9.6087777162979254E-2</v>
      </c>
      <c r="Q184">
        <v>0.22997396963475139</v>
      </c>
      <c r="W184" s="66" t="s">
        <v>18</v>
      </c>
      <c r="X184">
        <v>-0.52389583708410203</v>
      </c>
      <c r="Y184">
        <v>-0.17908091474055071</v>
      </c>
    </row>
    <row r="185" spans="1:25" x14ac:dyDescent="0.25">
      <c r="A185" s="66" t="s">
        <v>20</v>
      </c>
      <c r="B185">
        <v>5.5451198964296337E-2</v>
      </c>
      <c r="C185">
        <v>5.4582061099536457E-2</v>
      </c>
      <c r="D185">
        <v>-7.2516070755113404E-2</v>
      </c>
      <c r="H185" s="66" t="s">
        <v>72</v>
      </c>
      <c r="I185">
        <v>0.12892277386291159</v>
      </c>
      <c r="J185">
        <v>-4.1903375976447693E-2</v>
      </c>
      <c r="K185">
        <v>-5.4521425520314658E-2</v>
      </c>
      <c r="O185" s="66" t="s">
        <v>73</v>
      </c>
      <c r="P185">
        <v>-8.1928404963540716E-2</v>
      </c>
      <c r="Q185">
        <v>2.27967504954124E-2</v>
      </c>
      <c r="W185" s="66" t="s">
        <v>21</v>
      </c>
      <c r="X185">
        <v>-0.40979691334771229</v>
      </c>
      <c r="Y185">
        <v>-5.6721763807580858E-2</v>
      </c>
    </row>
    <row r="186" spans="1:25" x14ac:dyDescent="0.25">
      <c r="A186" s="66" t="s">
        <v>23</v>
      </c>
      <c r="B186">
        <v>-2.5377661872488091E-2</v>
      </c>
      <c r="C186">
        <v>3.506929508425087E-2</v>
      </c>
      <c r="D186">
        <v>4.4051820872567198E-2</v>
      </c>
      <c r="H186" s="66" t="s">
        <v>74</v>
      </c>
      <c r="I186">
        <v>0.14618284188982761</v>
      </c>
      <c r="J186">
        <v>0.17418285425228941</v>
      </c>
      <c r="K186">
        <v>-3.2206153397772289E-3</v>
      </c>
      <c r="O186" s="66" t="s">
        <v>75</v>
      </c>
      <c r="P186">
        <v>5.6493091947620859E-2</v>
      </c>
      <c r="Q186">
        <v>0.1443772908551729</v>
      </c>
      <c r="W186" s="66" t="s">
        <v>24</v>
      </c>
      <c r="X186">
        <v>-0.11003076028986911</v>
      </c>
      <c r="Y186">
        <v>0.30872364559321219</v>
      </c>
    </row>
    <row r="187" spans="1:25" x14ac:dyDescent="0.25">
      <c r="A187" s="66" t="s">
        <v>26</v>
      </c>
      <c r="B187">
        <v>-3.6597242383572558E-2</v>
      </c>
      <c r="C187">
        <v>5.3883910088801543E-2</v>
      </c>
      <c r="D187">
        <v>-1.2421061196783189E-2</v>
      </c>
      <c r="H187" s="66" t="s">
        <v>76</v>
      </c>
      <c r="I187">
        <v>-1.361273029464476E-2</v>
      </c>
      <c r="J187">
        <v>2.348566816086876E-2</v>
      </c>
      <c r="K187">
        <v>3.8815026108560168E-4</v>
      </c>
      <c r="O187" s="66" t="s">
        <v>77</v>
      </c>
      <c r="P187">
        <v>1.1248346446291191E-2</v>
      </c>
      <c r="Q187">
        <v>6.1429200496600483E-3</v>
      </c>
      <c r="W187" s="66" t="s">
        <v>27</v>
      </c>
      <c r="X187">
        <v>3.4957165964791127E-2</v>
      </c>
      <c r="Y187">
        <v>0.4435470364640553</v>
      </c>
    </row>
    <row r="188" spans="1:25" x14ac:dyDescent="0.25">
      <c r="W188" s="66" t="s">
        <v>28</v>
      </c>
      <c r="X188">
        <v>-0.34016176491568079</v>
      </c>
      <c r="Y188">
        <v>-0.1555881153177765</v>
      </c>
    </row>
    <row r="189" spans="1:25" x14ac:dyDescent="0.25">
      <c r="W189" s="66" t="s">
        <v>29</v>
      </c>
      <c r="X189">
        <v>-0.31095930571439973</v>
      </c>
      <c r="Y189">
        <v>-0.14921250775474401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-1.716944228452949E-3</v>
      </c>
      <c r="Y190">
        <v>0.44016787657131129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-6.8647258339072065E-2</v>
      </c>
      <c r="Y191">
        <v>0.42392989432715023</v>
      </c>
    </row>
    <row r="192" spans="1:25" x14ac:dyDescent="0.25">
      <c r="A192" s="66" t="s">
        <v>17</v>
      </c>
      <c r="B192">
        <v>2.9722265365966579E-3</v>
      </c>
      <c r="C192">
        <v>-9.185069721600056E-2</v>
      </c>
      <c r="D192">
        <v>-8.157038974904085E-2</v>
      </c>
      <c r="H192" s="66" t="s">
        <v>70</v>
      </c>
      <c r="I192">
        <v>1.7775358066725571E-2</v>
      </c>
      <c r="J192">
        <v>-5.1969077895980542E-2</v>
      </c>
      <c r="K192">
        <v>-3.0489765297539679E-2</v>
      </c>
      <c r="O192" s="66" t="s">
        <v>71</v>
      </c>
      <c r="P192">
        <v>-5.1882313064702139E-2</v>
      </c>
      <c r="Q192">
        <v>-3.3685843846231703E-2</v>
      </c>
    </row>
    <row r="193" spans="1:25" x14ac:dyDescent="0.25">
      <c r="A193" s="66" t="s">
        <v>20</v>
      </c>
      <c r="B193">
        <v>2.3802342068207E-2</v>
      </c>
      <c r="C193">
        <v>-6.9604124463000364E-2</v>
      </c>
      <c r="D193">
        <v>-6.4169741576384942E-2</v>
      </c>
      <c r="H193" s="66" t="s">
        <v>72</v>
      </c>
      <c r="I193">
        <v>-0.14997970533477931</v>
      </c>
      <c r="J193">
        <v>-2.8294473216826561E-2</v>
      </c>
      <c r="K193">
        <v>-1.111159546612699E-2</v>
      </c>
      <c r="O193" s="66" t="s">
        <v>73</v>
      </c>
      <c r="P193">
        <v>-9.6967527958232561E-2</v>
      </c>
      <c r="Q193">
        <v>-5.7290155970368573E-2</v>
      </c>
    </row>
    <row r="194" spans="1:25" x14ac:dyDescent="0.25">
      <c r="A194" s="66" t="s">
        <v>23</v>
      </c>
      <c r="B194">
        <v>8.3045451282758836E-2</v>
      </c>
      <c r="C194">
        <v>7.7725075026732288E-2</v>
      </c>
      <c r="D194">
        <v>4.8045026409111652E-2</v>
      </c>
      <c r="H194" s="66" t="s">
        <v>74</v>
      </c>
      <c r="I194">
        <v>1.6984303424885449E-2</v>
      </c>
      <c r="J194">
        <v>-0.1736035997704958</v>
      </c>
      <c r="K194">
        <v>-0.15604510361230339</v>
      </c>
      <c r="O194" s="66" t="s">
        <v>75</v>
      </c>
      <c r="P194">
        <v>-7.0507042252948154E-2</v>
      </c>
      <c r="Q194">
        <v>-2.0779449697303051E-2</v>
      </c>
      <c r="W194" s="57" t="s">
        <v>84</v>
      </c>
    </row>
    <row r="195" spans="1:25" x14ac:dyDescent="0.25">
      <c r="A195" s="66" t="s">
        <v>26</v>
      </c>
      <c r="B195">
        <v>1.5895745657818551E-4</v>
      </c>
      <c r="C195">
        <v>-2.5641344829603702E-2</v>
      </c>
      <c r="D195">
        <v>-2.034723147862369E-2</v>
      </c>
      <c r="H195" s="66" t="s">
        <v>76</v>
      </c>
      <c r="I195">
        <v>9.6012211780116083E-2</v>
      </c>
      <c r="J195">
        <v>5.4875423440465306E-3</v>
      </c>
      <c r="K195">
        <v>-1.059065785280734E-2</v>
      </c>
      <c r="O195" s="66" t="s">
        <v>77</v>
      </c>
      <c r="P195">
        <v>-5.3178108056729012E-2</v>
      </c>
      <c r="Q195">
        <v>0.100184559151651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6.1046608665749631E-2</v>
      </c>
      <c r="Y196">
        <v>0.1297921413317614</v>
      </c>
    </row>
    <row r="197" spans="1:25" x14ac:dyDescent="0.25">
      <c r="W197" s="66" t="s">
        <v>21</v>
      </c>
      <c r="X197">
        <v>5.4185454741879947E-2</v>
      </c>
      <c r="Y197">
        <v>0.14360930113126391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7.228228713575339E-4</v>
      </c>
      <c r="Y198">
        <v>3.6535485475172123E-2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-7.6122668538430083E-2</v>
      </c>
      <c r="Y199">
        <v>2.9448813255613771E-2</v>
      </c>
    </row>
    <row r="200" spans="1:25" x14ac:dyDescent="0.25">
      <c r="A200" s="66" t="s">
        <v>17</v>
      </c>
      <c r="B200">
        <v>-0.1281562129493112</v>
      </c>
      <c r="C200">
        <v>4.8692851068979401E-2</v>
      </c>
      <c r="D200">
        <v>4.8761561789006799E-2</v>
      </c>
      <c r="H200" s="66" t="s">
        <v>70</v>
      </c>
      <c r="I200">
        <v>4.7329075411714321E-2</v>
      </c>
      <c r="J200">
        <v>1.8870144501275211E-2</v>
      </c>
      <c r="K200">
        <v>1.6561538645809532E-2</v>
      </c>
      <c r="O200" s="66" t="s">
        <v>71</v>
      </c>
      <c r="P200">
        <v>-0.13586040805004229</v>
      </c>
      <c r="Q200">
        <v>-2.0918072127926561E-2</v>
      </c>
      <c r="W200" s="66" t="s">
        <v>28</v>
      </c>
      <c r="X200">
        <v>5.7852773236366013E-2</v>
      </c>
      <c r="Y200">
        <v>0.1240435757678001</v>
      </c>
    </row>
    <row r="201" spans="1:25" x14ac:dyDescent="0.25">
      <c r="A201" s="66" t="s">
        <v>20</v>
      </c>
      <c r="B201">
        <v>8.6905339766433623E-2</v>
      </c>
      <c r="C201">
        <v>5.1761504301364586E-3</v>
      </c>
      <c r="D201">
        <v>5.9462467760413194E-3</v>
      </c>
      <c r="H201" s="66" t="s">
        <v>72</v>
      </c>
      <c r="I201">
        <v>-4.280467677016174E-2</v>
      </c>
      <c r="J201">
        <v>1.8092193298279029E-2</v>
      </c>
      <c r="K201">
        <v>2.9457891052368911E-2</v>
      </c>
      <c r="O201" s="66" t="s">
        <v>73</v>
      </c>
      <c r="P201">
        <v>-6.9791159629983571E-2</v>
      </c>
      <c r="Q201">
        <v>4.1771762430103117E-2</v>
      </c>
      <c r="W201" s="66" t="s">
        <v>29</v>
      </c>
      <c r="X201">
        <v>3.4913869832313982E-2</v>
      </c>
      <c r="Y201">
        <v>5.003094318827004E-2</v>
      </c>
    </row>
    <row r="202" spans="1:25" x14ac:dyDescent="0.25">
      <c r="A202" s="66" t="s">
        <v>23</v>
      </c>
      <c r="B202">
        <v>-1.512461996636616E-2</v>
      </c>
      <c r="C202">
        <v>4.2034158234131612E-2</v>
      </c>
      <c r="D202">
        <v>3.3431865797635227E-2</v>
      </c>
      <c r="H202" s="66" t="s">
        <v>74</v>
      </c>
      <c r="I202">
        <v>-1.4237310421608361E-2</v>
      </c>
      <c r="J202">
        <v>4.5060517337426453E-3</v>
      </c>
      <c r="K202">
        <v>1.9151665972314089E-2</v>
      </c>
      <c r="O202" s="66" t="s">
        <v>75</v>
      </c>
      <c r="P202">
        <v>7.4019974040271441E-2</v>
      </c>
      <c r="Q202">
        <v>-0.1061985532805768</v>
      </c>
      <c r="W202" s="66" t="s">
        <v>31</v>
      </c>
      <c r="X202">
        <v>1.5177936346087309E-2</v>
      </c>
      <c r="Y202">
        <v>7.4670975712484988E-2</v>
      </c>
    </row>
    <row r="203" spans="1:25" x14ac:dyDescent="0.25">
      <c r="A203" s="66" t="s">
        <v>26</v>
      </c>
      <c r="B203">
        <v>-7.7515551656286819E-2</v>
      </c>
      <c r="C203">
        <v>1.382064104161213E-2</v>
      </c>
      <c r="D203">
        <v>2.8562119492033019E-2</v>
      </c>
      <c r="H203" s="66" t="s">
        <v>76</v>
      </c>
      <c r="I203">
        <v>-9.0008104454854757E-2</v>
      </c>
      <c r="J203">
        <v>-2.4495798911421531E-2</v>
      </c>
      <c r="K203">
        <v>-5.4120886561289131E-3</v>
      </c>
      <c r="O203" s="66" t="s">
        <v>77</v>
      </c>
      <c r="P203">
        <v>6.6771621564194528E-2</v>
      </c>
      <c r="Q203">
        <v>-1.6227111635280698E-2</v>
      </c>
      <c r="W203" s="66" t="s">
        <v>32</v>
      </c>
      <c r="X203">
        <v>2.6486846330447959E-2</v>
      </c>
      <c r="Y203">
        <v>0.10195297790684001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8.9636512175535754E-2</v>
      </c>
      <c r="C208">
        <v>-3.4903741456686448E-2</v>
      </c>
      <c r="D208">
        <v>-3.7469540174311873E-2</v>
      </c>
      <c r="H208" s="66" t="s">
        <v>70</v>
      </c>
      <c r="I208">
        <v>0.60536596613776505</v>
      </c>
      <c r="J208">
        <v>0.26783610429735838</v>
      </c>
      <c r="K208">
        <v>0.23370400362829849</v>
      </c>
      <c r="O208" s="66" t="s">
        <v>71</v>
      </c>
      <c r="P208">
        <v>-2.933368624659671E-2</v>
      </c>
      <c r="Q208">
        <v>0.37614202985001199</v>
      </c>
      <c r="W208" s="66" t="s">
        <v>18</v>
      </c>
      <c r="X208">
        <v>-5.8110762065844958E-2</v>
      </c>
      <c r="Y208">
        <v>1.273657559217512E-2</v>
      </c>
    </row>
    <row r="209" spans="1:25" x14ac:dyDescent="0.25">
      <c r="A209" s="66" t="s">
        <v>20</v>
      </c>
      <c r="B209">
        <v>-0.13065849070465621</v>
      </c>
      <c r="C209">
        <v>0.16245168104423491</v>
      </c>
      <c r="D209">
        <v>0.1293068519511148</v>
      </c>
      <c r="H209" s="66" t="s">
        <v>72</v>
      </c>
      <c r="I209">
        <v>0.36287934811313599</v>
      </c>
      <c r="J209">
        <v>0.1485728260415215</v>
      </c>
      <c r="K209">
        <v>0.1227150287332625</v>
      </c>
      <c r="O209" s="66" t="s">
        <v>73</v>
      </c>
      <c r="P209">
        <v>-4.0739840225627729E-3</v>
      </c>
      <c r="Q209">
        <v>0.58824924155238623</v>
      </c>
      <c r="W209" s="66" t="s">
        <v>21</v>
      </c>
      <c r="X209">
        <v>1.025093096646785E-2</v>
      </c>
      <c r="Y209">
        <v>1.1743630911020131E-2</v>
      </c>
    </row>
    <row r="210" spans="1:25" x14ac:dyDescent="0.25">
      <c r="A210" s="66" t="s">
        <v>23</v>
      </c>
      <c r="B210">
        <v>-0.1029251213638499</v>
      </c>
      <c r="C210">
        <v>0.1123791754186402</v>
      </c>
      <c r="D210">
        <v>8.8562793191388114E-2</v>
      </c>
      <c r="H210" s="66" t="s">
        <v>74</v>
      </c>
      <c r="I210">
        <v>0.58344105653505229</v>
      </c>
      <c r="J210">
        <v>0.20276142465475089</v>
      </c>
      <c r="K210">
        <v>0.14973550379683889</v>
      </c>
      <c r="O210" s="66" t="s">
        <v>75</v>
      </c>
      <c r="P210">
        <v>-3.7680589436177393E-2</v>
      </c>
      <c r="Q210">
        <v>0.30590477156410117</v>
      </c>
      <c r="W210" s="66" t="s">
        <v>24</v>
      </c>
      <c r="X210">
        <v>0.16763524346227901</v>
      </c>
      <c r="Y210">
        <v>-2.182114996780022E-3</v>
      </c>
    </row>
    <row r="211" spans="1:25" x14ac:dyDescent="0.25">
      <c r="A211" s="66" t="s">
        <v>26</v>
      </c>
      <c r="B211">
        <v>-8.3346493205101166E-2</v>
      </c>
      <c r="C211">
        <v>0.1092752922320042</v>
      </c>
      <c r="D211">
        <v>8.5340274883830031E-2</v>
      </c>
      <c r="H211" s="66" t="s">
        <v>76</v>
      </c>
      <c r="I211">
        <v>0.55727308168466005</v>
      </c>
      <c r="J211">
        <v>0.22972068947542729</v>
      </c>
      <c r="K211">
        <v>0.20502278215041181</v>
      </c>
      <c r="O211" s="66" t="s">
        <v>77</v>
      </c>
      <c r="P211">
        <v>-3.8297277713060671E-2</v>
      </c>
      <c r="Q211">
        <v>0.48116647195041468</v>
      </c>
      <c r="W211" s="66" t="s">
        <v>27</v>
      </c>
      <c r="X211">
        <v>2.7739808130986358E-2</v>
      </c>
      <c r="Y211">
        <v>-4.6943732240311273E-2</v>
      </c>
    </row>
    <row r="212" spans="1:25" x14ac:dyDescent="0.25">
      <c r="W212" s="66" t="s">
        <v>28</v>
      </c>
      <c r="X212">
        <v>-0.1613496084918162</v>
      </c>
      <c r="Y212">
        <v>-6.7894774289499651E-2</v>
      </c>
    </row>
    <row r="213" spans="1:25" x14ac:dyDescent="0.25">
      <c r="W213" s="66" t="s">
        <v>29</v>
      </c>
      <c r="X213">
        <v>2.510318142109412E-2</v>
      </c>
      <c r="Y213">
        <v>9.4312408420054686E-2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0.20825815855672319</v>
      </c>
      <c r="Y214">
        <v>0.1063415416690829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2.509276930245409E-2</v>
      </c>
      <c r="Y215">
        <v>-9.937324146446036E-2</v>
      </c>
    </row>
    <row r="216" spans="1:25" x14ac:dyDescent="0.25">
      <c r="A216" s="66" t="s">
        <v>17</v>
      </c>
      <c r="B216">
        <v>8.7788423247763731E-2</v>
      </c>
      <c r="C216">
        <v>-2.2587015859887261E-2</v>
      </c>
      <c r="D216">
        <v>-2.9989892706701882E-2</v>
      </c>
      <c r="H216" s="66" t="s">
        <v>70</v>
      </c>
      <c r="I216">
        <v>-0.10723412295099841</v>
      </c>
      <c r="J216">
        <v>-1.5375956711056481E-2</v>
      </c>
      <c r="K216">
        <v>-2.5332441093412379E-2</v>
      </c>
      <c r="O216" s="66" t="s">
        <v>71</v>
      </c>
      <c r="P216">
        <v>0.17090031594540331</v>
      </c>
      <c r="Q216">
        <v>0.14036526990683881</v>
      </c>
    </row>
    <row r="217" spans="1:25" x14ac:dyDescent="0.25">
      <c r="A217" s="66" t="s">
        <v>20</v>
      </c>
      <c r="B217">
        <v>-0.22140559254682951</v>
      </c>
      <c r="C217">
        <v>1.7472693064261999E-2</v>
      </c>
      <c r="D217">
        <v>1.4149520357611261E-2</v>
      </c>
      <c r="H217" s="66" t="s">
        <v>72</v>
      </c>
      <c r="I217">
        <v>0.1344654758441233</v>
      </c>
      <c r="J217">
        <v>4.6262476451869516E-3</v>
      </c>
      <c r="K217">
        <v>1.2097211835519281E-2</v>
      </c>
      <c r="O217" s="66" t="s">
        <v>73</v>
      </c>
      <c r="P217">
        <v>-0.31241979188663072</v>
      </c>
      <c r="Q217">
        <v>-0.11147060350711729</v>
      </c>
    </row>
    <row r="218" spans="1:25" x14ac:dyDescent="0.25">
      <c r="A218" s="66" t="s">
        <v>23</v>
      </c>
      <c r="B218">
        <v>5.3896333661225988E-2</v>
      </c>
      <c r="C218">
        <v>2.3563765453977509E-2</v>
      </c>
      <c r="D218">
        <v>2.0211053417105648E-2</v>
      </c>
      <c r="H218" s="66" t="s">
        <v>74</v>
      </c>
      <c r="I218">
        <v>1.651597348114222E-2</v>
      </c>
      <c r="J218">
        <v>5.2599383727857177E-2</v>
      </c>
      <c r="K218">
        <v>4.9158727217559373E-2</v>
      </c>
      <c r="O218" s="66" t="s">
        <v>75</v>
      </c>
      <c r="P218">
        <v>5.1738993563355592E-3</v>
      </c>
      <c r="Q218">
        <v>1.7414191323786191E-2</v>
      </c>
      <c r="W218" s="57" t="s">
        <v>89</v>
      </c>
    </row>
    <row r="219" spans="1:25" x14ac:dyDescent="0.25">
      <c r="A219" s="66" t="s">
        <v>26</v>
      </c>
      <c r="B219">
        <v>-0.325812530961682</v>
      </c>
      <c r="C219">
        <v>4.5747726349731642E-2</v>
      </c>
      <c r="D219">
        <v>4.6604226501604652E-2</v>
      </c>
      <c r="H219" s="66" t="s">
        <v>76</v>
      </c>
      <c r="I219">
        <v>9.7810423353982295E-2</v>
      </c>
      <c r="J219">
        <v>1.3168969970933401E-2</v>
      </c>
      <c r="K219">
        <v>5.7727033816741893E-3</v>
      </c>
      <c r="O219" s="66" t="s">
        <v>77</v>
      </c>
      <c r="P219">
        <v>0.19695578439162509</v>
      </c>
      <c r="Q219">
        <v>0.13637975585676029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4.7823058953378933E-2</v>
      </c>
      <c r="Y220">
        <v>-8.0092811950508463E-2</v>
      </c>
    </row>
    <row r="221" spans="1:25" x14ac:dyDescent="0.25">
      <c r="W221" s="66" t="s">
        <v>21</v>
      </c>
      <c r="X221">
        <v>8.792962825088807E-2</v>
      </c>
      <c r="Y221">
        <v>-3.1872618515256961E-3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-2.573269544986747E-2</v>
      </c>
      <c r="Y222">
        <v>3.0349076092121761E-2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-5.2221902862081497E-2</v>
      </c>
      <c r="Y223">
        <v>3.2651841879185697E-2</v>
      </c>
    </row>
    <row r="224" spans="1:25" x14ac:dyDescent="0.25">
      <c r="A224" s="66" t="s">
        <v>17</v>
      </c>
      <c r="B224">
        <v>5.4965742761923066E-3</v>
      </c>
      <c r="C224">
        <v>7.6021627941570788E-2</v>
      </c>
      <c r="D224">
        <v>8.2980298887156856E-2</v>
      </c>
      <c r="H224" s="66" t="s">
        <v>70</v>
      </c>
      <c r="I224">
        <v>-3.8575816472040739E-2</v>
      </c>
      <c r="J224">
        <v>-7.1817845240872563E-2</v>
      </c>
      <c r="K224">
        <v>-6.7961013068792958E-2</v>
      </c>
      <c r="O224" s="66" t="s">
        <v>71</v>
      </c>
      <c r="P224">
        <v>0.28667597558036012</v>
      </c>
      <c r="Q224">
        <v>0.26622138699962372</v>
      </c>
      <c r="W224" s="66" t="s">
        <v>28</v>
      </c>
      <c r="X224">
        <v>4.6928618758989619E-2</v>
      </c>
      <c r="Y224">
        <v>1.5914021419253459E-2</v>
      </c>
    </row>
    <row r="225" spans="1:25" x14ac:dyDescent="0.25">
      <c r="A225" s="66" t="s">
        <v>20</v>
      </c>
      <c r="B225">
        <v>0.17836258836591259</v>
      </c>
      <c r="C225">
        <v>-5.1828335227044477E-2</v>
      </c>
      <c r="D225">
        <v>-7.0692118306800125E-2</v>
      </c>
      <c r="H225" s="66" t="s">
        <v>72</v>
      </c>
      <c r="I225">
        <v>0.33074928745745757</v>
      </c>
      <c r="J225">
        <v>-1.7434646797910219E-2</v>
      </c>
      <c r="K225">
        <v>-0.137831420510971</v>
      </c>
      <c r="O225" s="66" t="s">
        <v>73</v>
      </c>
      <c r="P225">
        <v>0.1089702986533716</v>
      </c>
      <c r="Q225">
        <v>5.9575622014163922E-2</v>
      </c>
      <c r="W225" s="66" t="s">
        <v>29</v>
      </c>
      <c r="X225">
        <v>6.5547331644547485E-2</v>
      </c>
      <c r="Y225">
        <v>-2.8529873815044661E-2</v>
      </c>
    </row>
    <row r="226" spans="1:25" x14ac:dyDescent="0.25">
      <c r="A226" s="66" t="s">
        <v>23</v>
      </c>
      <c r="B226">
        <v>0.27915910866249538</v>
      </c>
      <c r="C226">
        <v>-9.5852292882054199E-2</v>
      </c>
      <c r="D226">
        <v>-0.124664869120275</v>
      </c>
      <c r="H226" s="66" t="s">
        <v>74</v>
      </c>
      <c r="I226">
        <v>7.5264573546758348E-2</v>
      </c>
      <c r="J226">
        <v>-5.5829320903959742E-2</v>
      </c>
      <c r="K226">
        <v>-6.3293052388114071E-2</v>
      </c>
      <c r="O226" s="66" t="s">
        <v>75</v>
      </c>
      <c r="P226">
        <v>0.1198103082154333</v>
      </c>
      <c r="Q226">
        <v>8.1794164255012125E-2</v>
      </c>
      <c r="W226" s="66" t="s">
        <v>31</v>
      </c>
      <c r="X226">
        <v>1.157704045063185E-2</v>
      </c>
      <c r="Y226">
        <v>0.2094966665498838</v>
      </c>
    </row>
    <row r="227" spans="1:25" x14ac:dyDescent="0.25">
      <c r="A227" s="66" t="s">
        <v>26</v>
      </c>
      <c r="B227">
        <v>0.31233566290703618</v>
      </c>
      <c r="C227">
        <v>-6.3257332688302012E-2</v>
      </c>
      <c r="D227">
        <v>-0.1124804370377666</v>
      </c>
      <c r="H227" s="66" t="s">
        <v>76</v>
      </c>
      <c r="I227">
        <v>9.3939172944298072E-2</v>
      </c>
      <c r="J227">
        <v>3.5714711491126052E-3</v>
      </c>
      <c r="K227">
        <v>-5.4330790768586303E-2</v>
      </c>
      <c r="O227" s="66" t="s">
        <v>77</v>
      </c>
      <c r="P227">
        <v>8.2941482978713663E-2</v>
      </c>
      <c r="Q227">
        <v>0.13038403496634049</v>
      </c>
      <c r="W227" s="66" t="s">
        <v>32</v>
      </c>
      <c r="X227">
        <v>-9.7019910159452577E-2</v>
      </c>
      <c r="Y227">
        <v>-8.5778500061247688E-3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-1.0801672024985691E-2</v>
      </c>
      <c r="Y232">
        <v>6.2520628233407899E-2</v>
      </c>
    </row>
    <row r="233" spans="1:25" x14ac:dyDescent="0.25">
      <c r="W233" s="66" t="s">
        <v>21</v>
      </c>
      <c r="X233">
        <v>-0.10616034148847391</v>
      </c>
      <c r="Y233">
        <v>0.22650967283055429</v>
      </c>
    </row>
    <row r="234" spans="1:25" x14ac:dyDescent="0.25">
      <c r="W234" s="66" t="s">
        <v>24</v>
      </c>
      <c r="X234">
        <v>-8.6052163598909302E-3</v>
      </c>
      <c r="Y234">
        <v>0.43936175229387708</v>
      </c>
    </row>
    <row r="235" spans="1:25" x14ac:dyDescent="0.25">
      <c r="W235" s="66" t="s">
        <v>27</v>
      </c>
      <c r="X235">
        <v>-1.019230653939514E-2</v>
      </c>
      <c r="Y235">
        <v>0.56723935201148479</v>
      </c>
    </row>
    <row r="236" spans="1:25" x14ac:dyDescent="0.25">
      <c r="W236" s="66" t="s">
        <v>28</v>
      </c>
      <c r="X236">
        <v>-2.567309574955734E-2</v>
      </c>
      <c r="Y236">
        <v>0.28272840433873597</v>
      </c>
    </row>
    <row r="237" spans="1:25" x14ac:dyDescent="0.25">
      <c r="W237" s="66" t="s">
        <v>29</v>
      </c>
      <c r="X237">
        <v>-4.3629650376431038E-2</v>
      </c>
      <c r="Y237">
        <v>0.29201658008615572</v>
      </c>
    </row>
    <row r="238" spans="1:25" x14ac:dyDescent="0.25">
      <c r="W238" s="66" t="s">
        <v>31</v>
      </c>
      <c r="X238">
        <v>0.13788039124125559</v>
      </c>
      <c r="Y238">
        <v>0.48161063969891849</v>
      </c>
    </row>
    <row r="239" spans="1:25" x14ac:dyDescent="0.25">
      <c r="W239" s="66" t="s">
        <v>32</v>
      </c>
      <c r="X239">
        <v>-2.7246002590301119E-2</v>
      </c>
      <c r="Y239">
        <v>0.35440863970385778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8.0234240534510476E-2</v>
      </c>
      <c r="Y244">
        <v>-3.0565459599529061E-2</v>
      </c>
    </row>
    <row r="245" spans="1:25" x14ac:dyDescent="0.25">
      <c r="W245" s="66" t="s">
        <v>21</v>
      </c>
      <c r="X245">
        <v>-9.1737146467583255E-2</v>
      </c>
      <c r="Y245">
        <v>-6.4399038659081309E-2</v>
      </c>
    </row>
    <row r="246" spans="1:25" x14ac:dyDescent="0.25">
      <c r="W246" s="66" t="s">
        <v>24</v>
      </c>
      <c r="X246">
        <v>0.18459197529823829</v>
      </c>
      <c r="Y246">
        <v>0.16652535348596209</v>
      </c>
    </row>
    <row r="247" spans="1:25" x14ac:dyDescent="0.25">
      <c r="W247" s="66" t="s">
        <v>27</v>
      </c>
      <c r="X247">
        <v>-0.30017369827765811</v>
      </c>
      <c r="Y247">
        <v>-0.1050692599724368</v>
      </c>
    </row>
    <row r="248" spans="1:25" x14ac:dyDescent="0.25">
      <c r="W248" s="66" t="s">
        <v>28</v>
      </c>
      <c r="X248">
        <v>3.2995776067713048E-2</v>
      </c>
      <c r="Y248">
        <v>1.086949876965224E-3</v>
      </c>
    </row>
    <row r="249" spans="1:25" x14ac:dyDescent="0.25">
      <c r="W249" s="66" t="s">
        <v>29</v>
      </c>
      <c r="X249">
        <v>5.8760259003578411E-2</v>
      </c>
      <c r="Y249">
        <v>-5.7551943345541378E-3</v>
      </c>
    </row>
    <row r="250" spans="1:25" x14ac:dyDescent="0.25">
      <c r="W250" s="66" t="s">
        <v>31</v>
      </c>
      <c r="X250">
        <v>0.15426537675920901</v>
      </c>
      <c r="Y250">
        <v>0.1463041663824424</v>
      </c>
    </row>
    <row r="251" spans="1:25" x14ac:dyDescent="0.25">
      <c r="W251" s="66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4.3122041474200699E-2</v>
      </c>
      <c r="Y256">
        <v>-2.42701915455353E-3</v>
      </c>
    </row>
    <row r="257" spans="1:25" x14ac:dyDescent="0.25">
      <c r="W257" s="66" t="s">
        <v>21</v>
      </c>
      <c r="X257">
        <v>0.23486313789057239</v>
      </c>
      <c r="Y257">
        <v>0.18069300768487939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0.31188671557225861</v>
      </c>
      <c r="Y258">
        <v>0.30365261738598548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0.1745905260054344</v>
      </c>
      <c r="Y259">
        <v>0.1033339366378688</v>
      </c>
    </row>
    <row r="260" spans="1:25" x14ac:dyDescent="0.25">
      <c r="A260" s="67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67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66" t="s">
        <v>28</v>
      </c>
      <c r="X260">
        <v>0.29765345020083389</v>
      </c>
      <c r="Y260">
        <v>0.40439180368706679</v>
      </c>
    </row>
    <row r="261" spans="1:25" x14ac:dyDescent="0.25">
      <c r="A261" s="67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67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66" t="s">
        <v>29</v>
      </c>
      <c r="X261">
        <v>0.24665269750064039</v>
      </c>
      <c r="Y261">
        <v>0.28837614231263159</v>
      </c>
    </row>
    <row r="262" spans="1:25" x14ac:dyDescent="0.25">
      <c r="A262" s="67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66" t="s">
        <v>31</v>
      </c>
      <c r="X262">
        <v>0.33930981161254881</v>
      </c>
      <c r="Y262">
        <v>0.27211773417966439</v>
      </c>
    </row>
    <row r="263" spans="1:25" x14ac:dyDescent="0.25">
      <c r="A263" s="67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66" t="s">
        <v>32</v>
      </c>
      <c r="X263">
        <v>0.3428690600129839</v>
      </c>
      <c r="Y263">
        <v>0.3825018309346615</v>
      </c>
    </row>
    <row r="264" spans="1:25" x14ac:dyDescent="0.25">
      <c r="A264" s="67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67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67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67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67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67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67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67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67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67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67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67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67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67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67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67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67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67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67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67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46.875</v>
      </c>
      <c r="C296">
        <v>115.3015041182248</v>
      </c>
      <c r="D296">
        <v>78.125</v>
      </c>
      <c r="E296">
        <v>171.875</v>
      </c>
      <c r="J296" s="67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67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67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67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67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67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67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67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67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67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67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67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67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67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67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67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67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67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67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67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67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67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67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67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67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67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67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67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67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67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67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67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67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67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67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67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67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67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67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67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67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67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67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67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67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67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67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3.427281098253403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3118.2218823018588</v>
      </c>
      <c r="L409" s="69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0.66820794872327682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68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68" t="s">
        <v>133</v>
      </c>
      <c r="H410">
        <v>110.3907814952108</v>
      </c>
      <c r="L410" s="69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0.54425118824512086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68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68" t="s">
        <v>134</v>
      </c>
      <c r="H411">
        <v>289.72591692949669</v>
      </c>
      <c r="L411" s="69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0.76888765223670197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68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68" t="s">
        <v>135</v>
      </c>
      <c r="H412">
        <v>208.7219727168065</v>
      </c>
      <c r="L412" s="69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0.61172038586523292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68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68" t="s">
        <v>136</v>
      </c>
      <c r="H413">
        <v>195.02402416401159</v>
      </c>
      <c r="L413" s="69" t="s">
        <v>136</v>
      </c>
      <c r="M413">
        <v>0.61285007582345774</v>
      </c>
      <c r="N413">
        <v>1</v>
      </c>
      <c r="O413">
        <v>0.55601293226950488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68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68" t="s">
        <v>137</v>
      </c>
      <c r="H414">
        <v>255.15184067182139</v>
      </c>
      <c r="L414" s="69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0.61428192447811669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68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68" t="s">
        <v>138</v>
      </c>
      <c r="H415">
        <v>112.0322529299424</v>
      </c>
      <c r="L415" s="69" t="s">
        <v>138</v>
      </c>
      <c r="M415">
        <v>0.45069473500148027</v>
      </c>
      <c r="N415">
        <v>0.70806789056405672</v>
      </c>
      <c r="O415">
        <v>0.54762553742472908</v>
      </c>
      <c r="P415">
        <v>0.57373809800667952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68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68" t="s">
        <v>139</v>
      </c>
      <c r="H416">
        <v>244.15925108708441</v>
      </c>
      <c r="L416" s="69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68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68" t="s">
        <v>140</v>
      </c>
      <c r="H417">
        <v>196.9662647576223</v>
      </c>
      <c r="L417" s="69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0.5911599375990878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68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68" t="s">
        <v>141</v>
      </c>
      <c r="H418">
        <v>137.14380098123121</v>
      </c>
      <c r="L418" s="69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68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68" t="s">
        <v>142</v>
      </c>
      <c r="H419">
        <v>195.4216762332336</v>
      </c>
      <c r="L419" s="69" t="s">
        <v>142</v>
      </c>
      <c r="M419">
        <v>0.41337379809792202</v>
      </c>
      <c r="N419">
        <v>0.51078810984043221</v>
      </c>
      <c r="O419">
        <v>0.36725221669426378</v>
      </c>
      <c r="P419">
        <v>0.53645522145216085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68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68" t="s">
        <v>143</v>
      </c>
      <c r="H420">
        <v>1472.69319308645</v>
      </c>
      <c r="L420" s="69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0.53605423961092502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68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70.748258871239557</v>
      </c>
      <c r="L432" s="69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68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68" t="s">
        <v>133</v>
      </c>
      <c r="H433">
        <v>32.791328197916897</v>
      </c>
      <c r="L433" s="69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68" t="s">
        <v>134</v>
      </c>
      <c r="H434">
        <v>30.402009994846441</v>
      </c>
      <c r="L434" s="69" t="s">
        <v>148</v>
      </c>
      <c r="M434">
        <v>0.56752825197131096</v>
      </c>
      <c r="N434">
        <v>0.84216790625157478</v>
      </c>
      <c r="O434">
        <v>0.77170603200618615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68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68" t="s">
        <v>135</v>
      </c>
      <c r="H435">
        <v>78.651507615070557</v>
      </c>
      <c r="L435" s="69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0.91730377078176273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68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68" t="s">
        <v>136</v>
      </c>
      <c r="H436">
        <v>59.045223813267988</v>
      </c>
      <c r="L436" s="69" t="s">
        <v>150</v>
      </c>
      <c r="M436">
        <v>0.261284382948337</v>
      </c>
      <c r="N436">
        <v>0.630815869154294</v>
      </c>
      <c r="O436">
        <v>0.52115857021801149</v>
      </c>
      <c r="P436">
        <v>0.85399048947002709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68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68" t="s">
        <v>137</v>
      </c>
      <c r="H437">
        <v>42.800677252892143</v>
      </c>
      <c r="L437" s="69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68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68" t="s">
        <v>138</v>
      </c>
      <c r="H438">
        <v>31.908240922489021</v>
      </c>
      <c r="L438" s="69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68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68" t="s">
        <v>139</v>
      </c>
      <c r="H439">
        <v>62.841059149724188</v>
      </c>
    </row>
    <row r="440" spans="1:20" x14ac:dyDescent="0.25">
      <c r="A440" s="68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68" t="s">
        <v>140</v>
      </c>
      <c r="H440">
        <v>20.31259735668089</v>
      </c>
    </row>
    <row r="441" spans="1:20" x14ac:dyDescent="0.25">
      <c r="A441" s="68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68" t="s">
        <v>141</v>
      </c>
      <c r="H441">
        <v>17.15679137824517</v>
      </c>
    </row>
    <row r="442" spans="1:20" x14ac:dyDescent="0.25">
      <c r="A442" s="68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68" t="s">
        <v>142</v>
      </c>
      <c r="H442">
        <v>31.40225491356253</v>
      </c>
    </row>
    <row r="443" spans="1:20" x14ac:dyDescent="0.25">
      <c r="A443" s="68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68" t="s">
        <v>143</v>
      </c>
      <c r="H443">
        <v>70.64484974159835</v>
      </c>
    </row>
    <row r="444" spans="1:20" x14ac:dyDescent="0.25">
      <c r="A444" s="68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20.884411016569452</v>
      </c>
      <c r="L455" s="69" t="s">
        <v>146</v>
      </c>
      <c r="M455">
        <v>1</v>
      </c>
      <c r="N455">
        <v>1</v>
      </c>
      <c r="O455">
        <v>1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68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68" t="s">
        <v>147</v>
      </c>
      <c r="H456">
        <v>455.38711448565118</v>
      </c>
      <c r="L456" s="69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0.82620053515765413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68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68" t="s">
        <v>148</v>
      </c>
      <c r="H457">
        <v>271.11944529867418</v>
      </c>
      <c r="L457" s="69" t="s">
        <v>148</v>
      </c>
      <c r="M457">
        <v>0.50163077570085524</v>
      </c>
      <c r="N457">
        <v>0.66937052140859643</v>
      </c>
      <c r="O457">
        <v>0.75998883153329244</v>
      </c>
      <c r="P457">
        <v>0.8796349000421213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68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68" t="s">
        <v>149</v>
      </c>
      <c r="H458">
        <v>1188.546066877816</v>
      </c>
      <c r="L458" s="69" t="s">
        <v>149</v>
      </c>
      <c r="M458">
        <v>0.31100813639544989</v>
      </c>
      <c r="N458">
        <v>0.68598495877467558</v>
      </c>
      <c r="O458">
        <v>0.52294051250960549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68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68" t="s">
        <v>150</v>
      </c>
      <c r="H459">
        <v>119.8210387873098</v>
      </c>
    </row>
    <row r="460" spans="1:20" x14ac:dyDescent="0.25">
      <c r="A460" s="68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68" t="s">
        <v>151</v>
      </c>
      <c r="H460">
        <v>59.632876903131823</v>
      </c>
    </row>
    <row r="461" spans="1:20" x14ac:dyDescent="0.25">
      <c r="A461" s="68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68" t="s">
        <v>187</v>
      </c>
      <c r="H461">
        <v>58.472874579647268</v>
      </c>
    </row>
    <row r="462" spans="1:20" x14ac:dyDescent="0.25">
      <c r="A462" s="68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107.760621212031</v>
      </c>
      <c r="L478" s="69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68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68" t="s">
        <v>147</v>
      </c>
      <c r="H479">
        <v>506.88211254212428</v>
      </c>
      <c r="L479" s="69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68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68" t="s">
        <v>148</v>
      </c>
      <c r="H480">
        <v>698.02762291474426</v>
      </c>
      <c r="L480" s="69" t="s">
        <v>134</v>
      </c>
      <c r="M480">
        <v>1</v>
      </c>
      <c r="N480">
        <v>0.52462818082198115</v>
      </c>
      <c r="O480">
        <v>0.6921380007779534</v>
      </c>
      <c r="P480">
        <v>0.5054607552493392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68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68" t="s">
        <v>149</v>
      </c>
      <c r="H481">
        <v>57.751032586739953</v>
      </c>
      <c r="L481" s="69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0.51321040221022118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68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69" t="s">
        <v>136</v>
      </c>
      <c r="M482">
        <v>0.37939217928490848</v>
      </c>
      <c r="N482">
        <v>0.47263164462780899</v>
      </c>
      <c r="O482">
        <v>0.44694887843447451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69" t="s">
        <v>137</v>
      </c>
      <c r="M483">
        <v>0.33566849593483322</v>
      </c>
      <c r="N483">
        <v>0.38469339275182451</v>
      </c>
      <c r="O483">
        <v>0.38704328257025339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69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69" t="s">
        <v>139</v>
      </c>
      <c r="M485">
        <v>0.42211978327684418</v>
      </c>
      <c r="N485">
        <v>0.77123892639047631</v>
      </c>
      <c r="O485">
        <v>0.48466986687579239</v>
      </c>
      <c r="P485">
        <v>0.84772062004181836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69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69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0.54124358592990474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69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69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0.39009635853076252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272.01735400502361</v>
      </c>
      <c r="L501" s="69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68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68" t="s">
        <v>133</v>
      </c>
      <c r="H502">
        <v>2114.53502517892</v>
      </c>
      <c r="L502" s="69" t="s">
        <v>133</v>
      </c>
      <c r="M502">
        <v>1</v>
      </c>
      <c r="N502">
        <v>0.78490308558976352</v>
      </c>
      <c r="O502">
        <v>0.90608035540147691</v>
      </c>
      <c r="P502">
        <v>0.63077303379893335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68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68" t="s">
        <v>134</v>
      </c>
      <c r="H503">
        <v>688.49926917307289</v>
      </c>
      <c r="L503" s="69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68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68" t="s">
        <v>135</v>
      </c>
      <c r="H504">
        <v>664.45368984923823</v>
      </c>
      <c r="L504" s="69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68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68" t="s">
        <v>136</v>
      </c>
      <c r="H505">
        <v>905.18128053930695</v>
      </c>
      <c r="L505" s="69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68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68" t="s">
        <v>137</v>
      </c>
      <c r="H506">
        <v>590.6353458340069</v>
      </c>
      <c r="L506" s="69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68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68" t="s">
        <v>138</v>
      </c>
      <c r="H507">
        <v>452.86506334132451</v>
      </c>
      <c r="L507" s="69" t="s">
        <v>138</v>
      </c>
      <c r="M507">
        <v>0.75748454289748324</v>
      </c>
      <c r="N507">
        <v>0.84752482887071734</v>
      </c>
      <c r="O507">
        <v>0.72909000119625178</v>
      </c>
      <c r="P507">
        <v>0.53988290166936725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68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68" t="s">
        <v>139</v>
      </c>
      <c r="H508">
        <v>1041.958018580252</v>
      </c>
      <c r="L508" s="69" t="s">
        <v>139</v>
      </c>
      <c r="M508">
        <v>0.72415908782741167</v>
      </c>
      <c r="N508">
        <v>0.97047955119085538</v>
      </c>
      <c r="O508">
        <v>0.60980889388633408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68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68" t="s">
        <v>140</v>
      </c>
      <c r="H509">
        <v>749.02212936392652</v>
      </c>
      <c r="L509" s="69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68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68" t="s">
        <v>141</v>
      </c>
      <c r="H510">
        <v>440.49529108100251</v>
      </c>
      <c r="L510" s="69" t="s">
        <v>141</v>
      </c>
      <c r="M510">
        <v>0.63968710065898526</v>
      </c>
      <c r="N510">
        <v>0.85585170453932879</v>
      </c>
      <c r="O510">
        <v>0.69308162353960456</v>
      </c>
      <c r="P510">
        <v>0.77042832097939318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68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68" t="s">
        <v>142</v>
      </c>
      <c r="H511">
        <v>393.31711831958762</v>
      </c>
      <c r="L511" s="69" t="s">
        <v>142</v>
      </c>
      <c r="M511">
        <v>0.83823848373323007</v>
      </c>
      <c r="N511">
        <v>1</v>
      </c>
      <c r="O511">
        <v>0.71919828175102829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68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68" t="s">
        <v>143</v>
      </c>
      <c r="H512">
        <v>548.94510437246129</v>
      </c>
      <c r="L512" s="69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68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34.275441704606308</v>
      </c>
      <c r="L524" s="69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68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68" t="s">
        <v>133</v>
      </c>
      <c r="H525">
        <v>37.997287323046898</v>
      </c>
      <c r="L525" s="69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0.68271210875845412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68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68" t="s">
        <v>134</v>
      </c>
      <c r="H526">
        <v>49.868207487586623</v>
      </c>
      <c r="L526" s="69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68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68" t="s">
        <v>135</v>
      </c>
      <c r="H527">
        <v>47.661268459475629</v>
      </c>
      <c r="L527" s="69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68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68" t="s">
        <v>136</v>
      </c>
      <c r="H528">
        <v>48.580767968150028</v>
      </c>
      <c r="L528" s="69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68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68" t="s">
        <v>137</v>
      </c>
      <c r="H529">
        <v>39.201640127303328</v>
      </c>
      <c r="L529" s="69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0.66949204448069488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68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68" t="s">
        <v>138</v>
      </c>
      <c r="H530">
        <v>129.6115886443562</v>
      </c>
      <c r="L530" s="69" t="s">
        <v>138</v>
      </c>
      <c r="M530">
        <v>0.36546553924692132</v>
      </c>
      <c r="N530">
        <v>0.68660394296105731</v>
      </c>
      <c r="O530">
        <v>0.43031427577539832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68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68" t="s">
        <v>139</v>
      </c>
      <c r="H531">
        <v>65.770517826010661</v>
      </c>
      <c r="L531" s="69" t="s">
        <v>139</v>
      </c>
      <c r="M531">
        <v>0.44866575068452569</v>
      </c>
      <c r="N531">
        <v>0.67023679456555552</v>
      </c>
      <c r="O531">
        <v>0.62017814533699211</v>
      </c>
      <c r="P531">
        <v>0.62163261082338239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68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68" t="s">
        <v>140</v>
      </c>
      <c r="H532">
        <v>41.838086042838867</v>
      </c>
      <c r="L532" s="69" t="s">
        <v>140</v>
      </c>
      <c r="M532">
        <v>0.30669083685203319</v>
      </c>
      <c r="N532">
        <v>0.65950617799698497</v>
      </c>
      <c r="O532">
        <v>0.44062683146411791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68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68" t="s">
        <v>141</v>
      </c>
      <c r="H533">
        <v>22.243189399050038</v>
      </c>
      <c r="L533" s="69" t="s">
        <v>141</v>
      </c>
      <c r="M533">
        <v>0.41535680492155108</v>
      </c>
      <c r="N533">
        <v>0.67426473207408699</v>
      </c>
      <c r="O533">
        <v>0.60103390355001773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68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68" t="s">
        <v>142</v>
      </c>
      <c r="H534">
        <v>20.21240907632842</v>
      </c>
      <c r="L534" s="69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68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68" t="s">
        <v>143</v>
      </c>
      <c r="H535">
        <v>25.261613313581879</v>
      </c>
      <c r="L535" s="69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68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639.44422463599176</v>
      </c>
      <c r="L547" s="69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68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68" t="s">
        <v>133</v>
      </c>
      <c r="H548">
        <v>586.41950082848598</v>
      </c>
      <c r="L548" s="69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0.40323722021231712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68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68" t="s">
        <v>134</v>
      </c>
      <c r="H549">
        <v>985.61612681275676</v>
      </c>
      <c r="L549" s="6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68" t="s">
        <v>135</v>
      </c>
      <c r="H550">
        <v>842.85391644992274</v>
      </c>
      <c r="L550" s="69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68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68" t="s">
        <v>136</v>
      </c>
      <c r="H551">
        <v>788.46153303306426</v>
      </c>
      <c r="L551" s="69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68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68" t="s">
        <v>137</v>
      </c>
      <c r="H552">
        <v>573.09974004518506</v>
      </c>
      <c r="L552" s="69" t="s">
        <v>151</v>
      </c>
      <c r="M552">
        <v>0.192487613628545</v>
      </c>
      <c r="N552">
        <v>0.40571739879237639</v>
      </c>
      <c r="O552">
        <v>0.25560443644528769</v>
      </c>
      <c r="P552">
        <v>0.3948773645513966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68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68" t="s">
        <v>138</v>
      </c>
      <c r="H553">
        <v>271.28253856908941</v>
      </c>
      <c r="L553" s="69" t="s">
        <v>187</v>
      </c>
      <c r="M553">
        <v>9.2415076579216243E-2</v>
      </c>
      <c r="N553">
        <v>0.32335548779305079</v>
      </c>
      <c r="O553">
        <v>0.1237362489662088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68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68" t="s">
        <v>139</v>
      </c>
      <c r="H554">
        <v>374.03066494149658</v>
      </c>
    </row>
    <row r="555" spans="1:20" x14ac:dyDescent="0.25">
      <c r="A555" s="68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68" t="s">
        <v>140</v>
      </c>
      <c r="H555">
        <v>381.4409910026601</v>
      </c>
    </row>
    <row r="556" spans="1:20" x14ac:dyDescent="0.25">
      <c r="A556" s="68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68" t="s">
        <v>141</v>
      </c>
      <c r="H556">
        <v>2288.3547174125638</v>
      </c>
    </row>
    <row r="557" spans="1:20" x14ac:dyDescent="0.25">
      <c r="A557" s="68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68" t="s">
        <v>142</v>
      </c>
      <c r="H557">
        <v>2154.1363438726848</v>
      </c>
    </row>
    <row r="558" spans="1:20" x14ac:dyDescent="0.25">
      <c r="A558" s="68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68" t="s">
        <v>143</v>
      </c>
      <c r="H558">
        <v>984.99219060921178</v>
      </c>
    </row>
    <row r="559" spans="1:20" x14ac:dyDescent="0.25">
      <c r="A559" s="68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287.134187580397</v>
      </c>
      <c r="L570" s="69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0.67468744404087078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68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68" t="s">
        <v>133</v>
      </c>
      <c r="H571">
        <v>209.1572569663916</v>
      </c>
      <c r="L571" s="69" t="s">
        <v>133</v>
      </c>
      <c r="M571">
        <v>0.37847879295244852</v>
      </c>
      <c r="N571">
        <v>0.86917132174555178</v>
      </c>
      <c r="O571">
        <v>0.64363079640368426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68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68" t="s">
        <v>134</v>
      </c>
      <c r="H572">
        <v>356.80600892648442</v>
      </c>
      <c r="L572" s="69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68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68" t="s">
        <v>135</v>
      </c>
      <c r="H573">
        <v>166.8234741665774</v>
      </c>
      <c r="L573" s="69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68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68" t="s">
        <v>136</v>
      </c>
      <c r="H574">
        <v>140.05525056344959</v>
      </c>
      <c r="L574" s="69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0.75175265641765598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68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68" t="s">
        <v>137</v>
      </c>
      <c r="H575">
        <v>100.76359091066951</v>
      </c>
      <c r="L575" s="69" t="s">
        <v>137</v>
      </c>
      <c r="M575">
        <v>0.49813482890539829</v>
      </c>
      <c r="N575">
        <v>0.98264539134804918</v>
      </c>
      <c r="O575">
        <v>0.75644236939347664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68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68" t="s">
        <v>138</v>
      </c>
      <c r="H576">
        <v>166.3183196884055</v>
      </c>
      <c r="L576" s="69" t="s">
        <v>138</v>
      </c>
      <c r="M576">
        <v>1</v>
      </c>
      <c r="N576">
        <v>1</v>
      </c>
      <c r="O576">
        <v>0.75633087998893778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68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68" t="s">
        <v>139</v>
      </c>
      <c r="H577">
        <v>135.50123655633311</v>
      </c>
      <c r="L577" s="69" t="s">
        <v>139</v>
      </c>
      <c r="M577">
        <v>0.42150440232963532</v>
      </c>
      <c r="N577">
        <v>0.95096706161476097</v>
      </c>
      <c r="O577">
        <v>0.77694318365737347</v>
      </c>
      <c r="P577">
        <v>0.76649452510787563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68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68" t="s">
        <v>140</v>
      </c>
      <c r="H578">
        <v>233.90685479618139</v>
      </c>
      <c r="L578" s="69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68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68" t="s">
        <v>141</v>
      </c>
      <c r="H579">
        <v>332.91978092609878</v>
      </c>
      <c r="L579" s="69" t="s">
        <v>141</v>
      </c>
      <c r="M579">
        <v>0.36537957237197</v>
      </c>
      <c r="N579">
        <v>0.922253355343996</v>
      </c>
      <c r="O579">
        <v>0.74451874778363958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68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68" t="s">
        <v>142</v>
      </c>
      <c r="H580">
        <v>78.441368641114451</v>
      </c>
      <c r="L580" s="69" t="s">
        <v>142</v>
      </c>
      <c r="M580">
        <v>0.44879327748997372</v>
      </c>
      <c r="N580">
        <v>0.84871764760082091</v>
      </c>
      <c r="O580">
        <v>0.7171605101643368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68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68" t="s">
        <v>143</v>
      </c>
      <c r="H581">
        <v>172.14387881854941</v>
      </c>
      <c r="L581" s="69" t="s">
        <v>143</v>
      </c>
      <c r="M581">
        <v>0.40033472842826251</v>
      </c>
      <c r="N581">
        <v>0.8989429157893204</v>
      </c>
      <c r="O581">
        <v>0.74137487575364625</v>
      </c>
      <c r="P581">
        <v>0.71261365177052727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68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36.83567148920212</v>
      </c>
      <c r="L593" s="69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68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68" t="s">
        <v>147</v>
      </c>
      <c r="H594">
        <v>64.148961201862761</v>
      </c>
      <c r="L594" s="69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68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68" t="s">
        <v>148</v>
      </c>
      <c r="H595">
        <v>836.90270502498959</v>
      </c>
      <c r="L595" s="69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68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68" t="s">
        <v>149</v>
      </c>
      <c r="H596">
        <v>1006.373402176536</v>
      </c>
      <c r="L596" s="69" t="s">
        <v>135</v>
      </c>
      <c r="M596">
        <v>0.80352546974768513</v>
      </c>
      <c r="N596">
        <v>0.49529235936091348</v>
      </c>
      <c r="O596">
        <v>0.36710890852744382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68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68" t="s">
        <v>150</v>
      </c>
      <c r="H597">
        <v>285.91597979749008</v>
      </c>
      <c r="L597" s="69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68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68" t="s">
        <v>151</v>
      </c>
      <c r="H598">
        <v>85.851689582053922</v>
      </c>
      <c r="L598" s="69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0.35989774189750529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68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68" t="s">
        <v>187</v>
      </c>
      <c r="H599">
        <v>30.732675524400999</v>
      </c>
      <c r="L599" s="69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68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69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69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69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69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1</v>
      </c>
      <c r="N604">
        <v>0.54218690861026153</v>
      </c>
      <c r="O604">
        <v>0.49934620339756569</v>
      </c>
      <c r="P604">
        <v>0.57840506574596173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3.1100449096171578</v>
      </c>
      <c r="C616">
        <v>1.7958070259011449</v>
      </c>
    </row>
    <row r="617" spans="1:3" x14ac:dyDescent="0.25">
      <c r="A617" s="57" t="s">
        <v>20</v>
      </c>
      <c r="B617">
        <v>16.474904875810591</v>
      </c>
      <c r="C617">
        <v>6.7549033236381701</v>
      </c>
    </row>
    <row r="618" spans="1:3" x14ac:dyDescent="0.25">
      <c r="A618" s="57" t="s">
        <v>23</v>
      </c>
      <c r="B618">
        <v>6.5044577567332107</v>
      </c>
      <c r="C618">
        <v>5.146179362785765</v>
      </c>
    </row>
    <row r="619" spans="1:3" x14ac:dyDescent="0.25">
      <c r="A619" s="57" t="s">
        <v>26</v>
      </c>
      <c r="B619">
        <v>4.5890114564432114</v>
      </c>
      <c r="C619">
        <v>2.4141941978802071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0.76259292276123869</v>
      </c>
      <c r="C629">
        <v>1.167855736332007</v>
      </c>
    </row>
    <row r="630" spans="1:3" x14ac:dyDescent="0.25">
      <c r="A630" s="57" t="s">
        <v>20</v>
      </c>
      <c r="B630">
        <v>6.06338437635182</v>
      </c>
      <c r="C630">
        <v>3.7202046410909051</v>
      </c>
    </row>
    <row r="631" spans="1:3" x14ac:dyDescent="0.25">
      <c r="A631" s="57" t="s">
        <v>23</v>
      </c>
      <c r="B631">
        <v>2.538284540101639</v>
      </c>
      <c r="C631">
        <v>2.257686417256167</v>
      </c>
    </row>
    <row r="632" spans="1:3" x14ac:dyDescent="0.25">
      <c r="A632" s="57" t="s">
        <v>26</v>
      </c>
      <c r="B632">
        <v>1.7556981546063839</v>
      </c>
      <c r="C632">
        <v>1.2769792947856391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1.106597962735886</v>
      </c>
      <c r="C642">
        <v>1.3359039058680779</v>
      </c>
    </row>
    <row r="643" spans="1:3" x14ac:dyDescent="0.25">
      <c r="A643" s="57" t="s">
        <v>20</v>
      </c>
      <c r="B643">
        <v>8.9900444345759798</v>
      </c>
      <c r="C643">
        <v>4.6020505472025839</v>
      </c>
    </row>
    <row r="644" spans="1:3" x14ac:dyDescent="0.25">
      <c r="A644" s="57" t="s">
        <v>23</v>
      </c>
      <c r="B644">
        <v>7.7729662613601782</v>
      </c>
      <c r="C644">
        <v>6.1213961922241058</v>
      </c>
    </row>
    <row r="645" spans="1:3" x14ac:dyDescent="0.25">
      <c r="A645" s="57" t="s">
        <v>26</v>
      </c>
      <c r="B645">
        <v>5.7661428849215222</v>
      </c>
      <c r="C645">
        <v>4.6855088118949526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0.91589224007316417</v>
      </c>
      <c r="C655">
        <v>1.2108617084769051</v>
      </c>
    </row>
    <row r="656" spans="1:3" x14ac:dyDescent="0.25">
      <c r="A656" s="57" t="s">
        <v>20</v>
      </c>
      <c r="B656">
        <v>6.7818992278870223</v>
      </c>
      <c r="C656">
        <v>4.0278687913931561</v>
      </c>
    </row>
    <row r="657" spans="1:3" x14ac:dyDescent="0.25">
      <c r="A657" s="57" t="s">
        <v>23</v>
      </c>
      <c r="B657">
        <v>8.7173530175720373</v>
      </c>
      <c r="C657">
        <v>6.1968054266879058</v>
      </c>
    </row>
    <row r="658" spans="1:3" x14ac:dyDescent="0.25">
      <c r="A658" s="57" t="s">
        <v>26</v>
      </c>
      <c r="B658">
        <v>7.6496421316459191</v>
      </c>
      <c r="C658">
        <v>4.7675785199715008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5.7292665193117163</v>
      </c>
      <c r="C668">
        <v>2.7514200525567332</v>
      </c>
    </row>
    <row r="669" spans="1:3" x14ac:dyDescent="0.25">
      <c r="A669" s="57" t="s">
        <v>20</v>
      </c>
      <c r="B669">
        <v>25.77096019144604</v>
      </c>
      <c r="C669">
        <v>10.797715965608649</v>
      </c>
    </row>
    <row r="670" spans="1:3" x14ac:dyDescent="0.25">
      <c r="A670" s="57" t="s">
        <v>23</v>
      </c>
      <c r="B670">
        <v>12.591936489309621</v>
      </c>
      <c r="C670">
        <v>9.3665669359952517</v>
      </c>
    </row>
    <row r="671" spans="1:3" x14ac:dyDescent="0.25">
      <c r="A671" s="57" t="s">
        <v>26</v>
      </c>
      <c r="B671">
        <v>8.7746657537881418</v>
      </c>
      <c r="C671">
        <v>5.6434286285022486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0.67647078147341455</v>
      </c>
      <c r="C681">
        <v>1.1223582521505919</v>
      </c>
    </row>
    <row r="682" spans="1:3" x14ac:dyDescent="0.25">
      <c r="A682" s="57" t="s">
        <v>20</v>
      </c>
      <c r="B682">
        <v>5.4156845183130953</v>
      </c>
      <c r="C682">
        <v>3.4745046704991629</v>
      </c>
    </row>
    <row r="683" spans="1:3" x14ac:dyDescent="0.25">
      <c r="A683" s="57" t="s">
        <v>23</v>
      </c>
      <c r="B683">
        <v>2.6835935339919978</v>
      </c>
      <c r="C683">
        <v>2.914298421610932</v>
      </c>
    </row>
    <row r="684" spans="1:3" x14ac:dyDescent="0.25">
      <c r="A684" s="57" t="s">
        <v>26</v>
      </c>
      <c r="B684">
        <v>2.482811185596145</v>
      </c>
      <c r="C684">
        <v>1.3512164807986811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7.2070822503822516</v>
      </c>
      <c r="C694">
        <v>4.3584803142616719</v>
      </c>
    </row>
    <row r="695" spans="1:3" x14ac:dyDescent="0.25">
      <c r="A695" s="57" t="s">
        <v>20</v>
      </c>
      <c r="B695">
        <v>19.2045620719474</v>
      </c>
      <c r="C695">
        <v>14.852462711164501</v>
      </c>
    </row>
    <row r="696" spans="1:3" x14ac:dyDescent="0.25">
      <c r="A696" s="57" t="s">
        <v>23</v>
      </c>
      <c r="B696">
        <v>6.8871498948139527</v>
      </c>
      <c r="C696">
        <v>6.5012883897081544</v>
      </c>
    </row>
    <row r="697" spans="1:3" x14ac:dyDescent="0.25">
      <c r="A697" s="57" t="s">
        <v>26</v>
      </c>
      <c r="B697">
        <v>4.3717550817332853</v>
      </c>
      <c r="C697">
        <v>5.3899501642558256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5.5990800086618577</v>
      </c>
      <c r="C707">
        <v>2.9541933578940909</v>
      </c>
    </row>
    <row r="708" spans="1:3" x14ac:dyDescent="0.25">
      <c r="A708" s="57" t="s">
        <v>20</v>
      </c>
      <c r="B708">
        <v>10.965989666221789</v>
      </c>
      <c r="C708">
        <v>8.1855099924262564</v>
      </c>
    </row>
    <row r="709" spans="1:3" x14ac:dyDescent="0.25">
      <c r="A709" s="57" t="s">
        <v>23</v>
      </c>
      <c r="B709">
        <v>3.4189801244990021</v>
      </c>
      <c r="C709">
        <v>2.6257702730469652</v>
      </c>
    </row>
    <row r="710" spans="1:3" x14ac:dyDescent="0.25">
      <c r="A710" s="57" t="s">
        <v>26</v>
      </c>
      <c r="B710">
        <v>1.858286692076683</v>
      </c>
      <c r="C710">
        <v>1.7669739200347661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1.2898962900908151</v>
      </c>
      <c r="C720">
        <v>1.62484671308051</v>
      </c>
    </row>
    <row r="721" spans="1:3" x14ac:dyDescent="0.25">
      <c r="A721" s="57" t="s">
        <v>20</v>
      </c>
      <c r="B721">
        <v>11.544385543183649</v>
      </c>
      <c r="C721">
        <v>6.3416925441696748</v>
      </c>
    </row>
    <row r="722" spans="1:3" x14ac:dyDescent="0.25">
      <c r="A722" s="57" t="s">
        <v>23</v>
      </c>
      <c r="B722">
        <v>11.25905994439643</v>
      </c>
      <c r="C722">
        <v>8.0877524553853171</v>
      </c>
    </row>
    <row r="723" spans="1:3" x14ac:dyDescent="0.25">
      <c r="A723" s="57" t="s">
        <v>26</v>
      </c>
      <c r="B723">
        <v>6.6492660357213476</v>
      </c>
      <c r="C723">
        <v>7.2663824702654658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0.56813177620532285</v>
      </c>
      <c r="C736">
        <v>1.0454414982580069</v>
      </c>
    </row>
    <row r="737" spans="1:3" x14ac:dyDescent="0.25">
      <c r="A737" s="57" t="s">
        <v>20</v>
      </c>
      <c r="B737">
        <v>3.2386959912812001</v>
      </c>
      <c r="C737">
        <v>2.4632327214646339</v>
      </c>
    </row>
    <row r="738" spans="1:3" x14ac:dyDescent="0.25">
      <c r="A738" s="57" t="s">
        <v>23</v>
      </c>
      <c r="B738">
        <v>2.2361619495253988</v>
      </c>
      <c r="C738">
        <v>1.7075401079929531</v>
      </c>
    </row>
    <row r="739" spans="1:3" x14ac:dyDescent="0.25">
      <c r="A739" s="57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67</v>
      </c>
      <c r="G2" s="80" t="s">
        <v>197</v>
      </c>
      <c r="H2" s="80"/>
      <c r="I2" s="80"/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6.04319902546679</v>
      </c>
      <c r="C8">
        <v>17.153940543083412</v>
      </c>
      <c r="H8" s="65" t="s">
        <v>18</v>
      </c>
      <c r="I8">
        <v>7.7466476372910542E-2</v>
      </c>
      <c r="J8">
        <v>9.9788269342186098E-2</v>
      </c>
      <c r="P8" s="65" t="s">
        <v>19</v>
      </c>
      <c r="Q8">
        <v>0.39051060262378751</v>
      </c>
      <c r="R8">
        <v>-0.40860261421458882</v>
      </c>
    </row>
    <row r="9" spans="1:18" x14ac:dyDescent="0.25">
      <c r="A9" s="57" t="s">
        <v>20</v>
      </c>
      <c r="B9">
        <v>49.590435044597022</v>
      </c>
      <c r="C9">
        <v>15.45806509852329</v>
      </c>
      <c r="H9" s="65" t="s">
        <v>21</v>
      </c>
      <c r="I9">
        <v>0.1450636282143552</v>
      </c>
      <c r="J9">
        <v>6.0416201583625373E-2</v>
      </c>
      <c r="P9" s="65" t="s">
        <v>22</v>
      </c>
      <c r="Q9">
        <v>4.5022162590376924</v>
      </c>
      <c r="R9">
        <v>7.486229626488714</v>
      </c>
    </row>
    <row r="10" spans="1:18" x14ac:dyDescent="0.25">
      <c r="A10" s="57" t="s">
        <v>23</v>
      </c>
      <c r="B10">
        <v>7.1560195738797354</v>
      </c>
      <c r="C10">
        <v>20.47091565816503</v>
      </c>
      <c r="H10" s="65" t="s">
        <v>24</v>
      </c>
      <c r="I10">
        <v>9.3295268446692392E-2</v>
      </c>
      <c r="J10">
        <v>9.4491389035124093E-2</v>
      </c>
      <c r="P10" s="65" t="s">
        <v>25</v>
      </c>
      <c r="Q10">
        <v>25.015588588566018</v>
      </c>
      <c r="R10">
        <v>37.064461107461881</v>
      </c>
    </row>
    <row r="11" spans="1:18" x14ac:dyDescent="0.25">
      <c r="A11" s="57" t="s">
        <v>26</v>
      </c>
      <c r="B11">
        <v>17.14591802398127</v>
      </c>
      <c r="C11">
        <v>4.8792290587567297</v>
      </c>
      <c r="H11" s="65" t="s">
        <v>27</v>
      </c>
      <c r="I11">
        <v>9.6330314175643431E-2</v>
      </c>
      <c r="J11">
        <v>0.27022607092669898</v>
      </c>
    </row>
    <row r="12" spans="1:18" x14ac:dyDescent="0.25">
      <c r="H12" s="65" t="s">
        <v>28</v>
      </c>
      <c r="I12">
        <v>7.8768788334134685E-2</v>
      </c>
      <c r="J12">
        <v>8.3722138554079423E-2</v>
      </c>
    </row>
    <row r="13" spans="1:18" x14ac:dyDescent="0.25">
      <c r="H13" s="65" t="s">
        <v>29</v>
      </c>
      <c r="I13">
        <v>0.12773663829345369</v>
      </c>
      <c r="J13">
        <v>6.8293935820141233E-2</v>
      </c>
      <c r="P13" s="65" t="s">
        <v>30</v>
      </c>
      <c r="Q13">
        <v>445.02642282635009</v>
      </c>
    </row>
    <row r="14" spans="1:18" x14ac:dyDescent="0.25">
      <c r="H14" s="65" t="s">
        <v>31</v>
      </c>
      <c r="I14">
        <v>0.11658478181748</v>
      </c>
      <c r="J14">
        <v>0.1123724799530532</v>
      </c>
    </row>
    <row r="15" spans="1:18" x14ac:dyDescent="0.25">
      <c r="H15" s="65" t="s">
        <v>32</v>
      </c>
      <c r="I15">
        <v>0.1247032326068136</v>
      </c>
      <c r="J15">
        <v>0.13717436648003289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5.9139416864541277</v>
      </c>
      <c r="C21">
        <v>21.789003663784101</v>
      </c>
      <c r="H21" s="65" t="s">
        <v>18</v>
      </c>
      <c r="I21">
        <v>0.30222426496288601</v>
      </c>
      <c r="J21">
        <v>0.30640515287011683</v>
      </c>
      <c r="P21" s="65" t="s">
        <v>19</v>
      </c>
      <c r="Q21">
        <v>6.4704070951927137E-2</v>
      </c>
      <c r="R21">
        <v>0.29498166854526592</v>
      </c>
    </row>
    <row r="22" spans="1:18" x14ac:dyDescent="0.25">
      <c r="A22" s="57" t="s">
        <v>20</v>
      </c>
      <c r="B22">
        <v>35.057691807080047</v>
      </c>
      <c r="C22">
        <v>16.36675449544661</v>
      </c>
      <c r="H22" s="65" t="s">
        <v>21</v>
      </c>
      <c r="I22">
        <v>0.14078375064440979</v>
      </c>
      <c r="J22">
        <v>0.19113008422255279</v>
      </c>
      <c r="P22" s="65" t="s">
        <v>22</v>
      </c>
      <c r="Q22">
        <v>3.310724085292748</v>
      </c>
      <c r="R22">
        <v>6.8773493434258377</v>
      </c>
    </row>
    <row r="23" spans="1:18" x14ac:dyDescent="0.25">
      <c r="A23" s="57" t="s">
        <v>23</v>
      </c>
      <c r="B23">
        <v>5.9929378763222916</v>
      </c>
      <c r="C23">
        <v>8.699304199660256</v>
      </c>
      <c r="H23" s="65" t="s">
        <v>24</v>
      </c>
      <c r="I23">
        <v>0.53931876991120475</v>
      </c>
      <c r="J23">
        <v>0.65429603967932026</v>
      </c>
      <c r="P23" s="65" t="s">
        <v>25</v>
      </c>
      <c r="Q23">
        <v>19.079026358424951</v>
      </c>
      <c r="R23">
        <v>36.912992962870987</v>
      </c>
    </row>
    <row r="24" spans="1:18" x14ac:dyDescent="0.25">
      <c r="A24" s="57" t="s">
        <v>26</v>
      </c>
      <c r="B24">
        <v>9.4696645934340236</v>
      </c>
      <c r="C24">
        <v>5.2105089567737739</v>
      </c>
      <c r="H24" s="65" t="s">
        <v>27</v>
      </c>
      <c r="I24">
        <v>0.49706701311722268</v>
      </c>
      <c r="J24">
        <v>0.42710919087135563</v>
      </c>
    </row>
    <row r="25" spans="1:18" x14ac:dyDescent="0.25">
      <c r="H25" s="65" t="s">
        <v>28</v>
      </c>
      <c r="I25">
        <v>0.2224160313013947</v>
      </c>
      <c r="J25">
        <v>0.2319422312754402</v>
      </c>
    </row>
    <row r="26" spans="1:18" x14ac:dyDescent="0.25">
      <c r="H26" s="65" t="s">
        <v>29</v>
      </c>
      <c r="I26">
        <v>0.30702716714185452</v>
      </c>
      <c r="J26">
        <v>0.29071236761444308</v>
      </c>
      <c r="P26" s="65" t="s">
        <v>30</v>
      </c>
      <c r="Q26">
        <v>267.40682604515888</v>
      </c>
    </row>
    <row r="27" spans="1:18" x14ac:dyDescent="0.25">
      <c r="H27" s="65" t="s">
        <v>31</v>
      </c>
      <c r="I27">
        <v>0.53428185721256849</v>
      </c>
      <c r="J27">
        <v>0.50241484205017017</v>
      </c>
    </row>
    <row r="28" spans="1:18" x14ac:dyDescent="0.25">
      <c r="H28" s="65" t="s">
        <v>32</v>
      </c>
      <c r="I28">
        <v>0.62242453314535862</v>
      </c>
      <c r="J28">
        <v>0.63795813277053082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5.4194646007680696</v>
      </c>
      <c r="C34">
        <v>19.269073286172599</v>
      </c>
      <c r="H34" s="65" t="s">
        <v>18</v>
      </c>
      <c r="I34">
        <v>0.28428750714366968</v>
      </c>
      <c r="J34">
        <v>0.24314481730526061</v>
      </c>
      <c r="P34" s="65" t="s">
        <v>19</v>
      </c>
      <c r="Q34">
        <v>-1.4143358877150769</v>
      </c>
      <c r="R34">
        <v>2.4847360716688089</v>
      </c>
    </row>
    <row r="35" spans="1:18" x14ac:dyDescent="0.25">
      <c r="A35" s="57" t="s">
        <v>20</v>
      </c>
      <c r="B35">
        <v>39.730437793970651</v>
      </c>
      <c r="C35">
        <v>34.253300779279193</v>
      </c>
      <c r="H35" s="65" t="s">
        <v>21</v>
      </c>
      <c r="I35">
        <v>0.42674683214875497</v>
      </c>
      <c r="J35">
        <v>0.43934897978245802</v>
      </c>
      <c r="P35" s="65" t="s">
        <v>22</v>
      </c>
      <c r="Q35">
        <v>25.922503820638902</v>
      </c>
      <c r="R35">
        <v>22.857232419843601</v>
      </c>
    </row>
    <row r="36" spans="1:18" x14ac:dyDescent="0.25">
      <c r="A36" s="57" t="s">
        <v>23</v>
      </c>
      <c r="B36">
        <v>26.358665254200972</v>
      </c>
      <c r="C36">
        <v>40.729058503497107</v>
      </c>
      <c r="H36" s="65" t="s">
        <v>24</v>
      </c>
      <c r="I36">
        <v>0.70240185697358959</v>
      </c>
      <c r="J36">
        <v>0.75902757764412232</v>
      </c>
      <c r="P36" s="65" t="s">
        <v>25</v>
      </c>
      <c r="Q36">
        <v>94.486163661291698</v>
      </c>
      <c r="R36">
        <v>91.316512647723528</v>
      </c>
    </row>
    <row r="37" spans="1:18" x14ac:dyDescent="0.25">
      <c r="A37" s="57" t="s">
        <v>26</v>
      </c>
      <c r="B37">
        <v>19.183113045605982</v>
      </c>
      <c r="C37">
        <v>24.111848539794529</v>
      </c>
      <c r="H37" s="65" t="s">
        <v>27</v>
      </c>
      <c r="I37">
        <v>0.47538755691468432</v>
      </c>
      <c r="J37">
        <v>0.43303089199556949</v>
      </c>
    </row>
    <row r="38" spans="1:18" x14ac:dyDescent="0.25">
      <c r="H38" s="65" t="s">
        <v>28</v>
      </c>
      <c r="I38">
        <v>0.38097027435574737</v>
      </c>
      <c r="J38">
        <v>0.26694008504863947</v>
      </c>
    </row>
    <row r="39" spans="1:18" x14ac:dyDescent="0.25">
      <c r="H39" s="65" t="s">
        <v>29</v>
      </c>
      <c r="I39">
        <v>0.3701192290166293</v>
      </c>
      <c r="J39">
        <v>0.39696802694372152</v>
      </c>
      <c r="P39" s="65" t="s">
        <v>30</v>
      </c>
      <c r="Q39">
        <v>2047.015150877085</v>
      </c>
    </row>
    <row r="40" spans="1:18" x14ac:dyDescent="0.25">
      <c r="H40" s="65" t="s">
        <v>31</v>
      </c>
      <c r="I40">
        <v>0.4740968810964159</v>
      </c>
      <c r="J40">
        <v>0.53305210801424052</v>
      </c>
    </row>
    <row r="41" spans="1:18" x14ac:dyDescent="0.25">
      <c r="H41" s="65" t="s">
        <v>32</v>
      </c>
      <c r="I41">
        <v>0.55656015681514037</v>
      </c>
      <c r="J41">
        <v>0.56906116781358929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5.6054330315321286</v>
      </c>
      <c r="C47">
        <v>19.163199344329762</v>
      </c>
      <c r="H47" s="65" t="s">
        <v>18</v>
      </c>
      <c r="I47">
        <v>0.25344666039704927</v>
      </c>
      <c r="J47">
        <v>0.1673820728558694</v>
      </c>
      <c r="P47" s="65" t="s">
        <v>19</v>
      </c>
      <c r="Q47">
        <v>-0.51008645847823242</v>
      </c>
      <c r="R47">
        <v>-0.59466041733566022</v>
      </c>
    </row>
    <row r="48" spans="1:18" x14ac:dyDescent="0.25">
      <c r="A48" s="57" t="s">
        <v>20</v>
      </c>
      <c r="B48">
        <v>35.016230241567328</v>
      </c>
      <c r="C48">
        <v>26.39721474674543</v>
      </c>
      <c r="H48" s="65" t="s">
        <v>21</v>
      </c>
      <c r="I48">
        <v>6.3779309159933795E-2</v>
      </c>
      <c r="J48">
        <v>6.7664486891179917E-2</v>
      </c>
      <c r="P48" s="65" t="s">
        <v>22</v>
      </c>
      <c r="Q48">
        <v>8.6934871277089236</v>
      </c>
      <c r="R48">
        <v>18.291229758689209</v>
      </c>
    </row>
    <row r="49" spans="1:18" x14ac:dyDescent="0.25">
      <c r="A49" s="57" t="s">
        <v>23</v>
      </c>
      <c r="B49">
        <v>34.768373791169338</v>
      </c>
      <c r="C49">
        <v>29.48418763678697</v>
      </c>
      <c r="H49" s="65" t="s">
        <v>24</v>
      </c>
      <c r="I49">
        <v>0.11954043905416289</v>
      </c>
      <c r="J49">
        <v>0.18940860109956839</v>
      </c>
      <c r="P49" s="65" t="s">
        <v>25</v>
      </c>
      <c r="Q49">
        <v>33.582020415082852</v>
      </c>
      <c r="R49">
        <v>79.048263425160229</v>
      </c>
    </row>
    <row r="50" spans="1:18" x14ac:dyDescent="0.25">
      <c r="A50" s="57" t="s">
        <v>26</v>
      </c>
      <c r="B50">
        <v>16.312881384920601</v>
      </c>
      <c r="C50">
        <v>19.006500923441671</v>
      </c>
      <c r="H50" s="65" t="s">
        <v>27</v>
      </c>
      <c r="I50">
        <v>0.10766653529545001</v>
      </c>
      <c r="J50">
        <v>0.16638118444166261</v>
      </c>
    </row>
    <row r="51" spans="1:18" x14ac:dyDescent="0.25">
      <c r="H51" s="65" t="s">
        <v>28</v>
      </c>
      <c r="I51">
        <v>0.17746724582846771</v>
      </c>
      <c r="J51">
        <v>6.5333196399608121E-2</v>
      </c>
    </row>
    <row r="52" spans="1:18" x14ac:dyDescent="0.25">
      <c r="H52" s="65" t="s">
        <v>29</v>
      </c>
      <c r="I52">
        <v>0.10778841407810701</v>
      </c>
      <c r="J52">
        <v>9.8215692514877745E-2</v>
      </c>
      <c r="P52" s="65" t="s">
        <v>30</v>
      </c>
      <c r="Q52">
        <v>601.05425426661168</v>
      </c>
    </row>
    <row r="53" spans="1:18" x14ac:dyDescent="0.25">
      <c r="H53" s="65" t="s">
        <v>31</v>
      </c>
      <c r="I53">
        <v>0.13033922884668869</v>
      </c>
      <c r="J53">
        <v>0.12317085919375111</v>
      </c>
    </row>
    <row r="54" spans="1:18" x14ac:dyDescent="0.25">
      <c r="H54" s="65" t="s">
        <v>32</v>
      </c>
      <c r="I54">
        <v>0.17096269185342169</v>
      </c>
      <c r="J54">
        <v>0.16977575757412569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15.57020915245133</v>
      </c>
      <c r="C60">
        <v>96.740187581731504</v>
      </c>
      <c r="H60" s="65" t="s">
        <v>18</v>
      </c>
      <c r="I60">
        <v>7.7327643166525156E-2</v>
      </c>
      <c r="J60">
        <v>6.7659676244394812E-2</v>
      </c>
      <c r="P60" s="65" t="s">
        <v>19</v>
      </c>
      <c r="Q60">
        <v>-2.329237581322078</v>
      </c>
      <c r="R60">
        <v>-1.6940690808732179</v>
      </c>
    </row>
    <row r="61" spans="1:18" x14ac:dyDescent="0.25">
      <c r="A61" s="57" t="s">
        <v>20</v>
      </c>
      <c r="B61">
        <v>269.48991981487052</v>
      </c>
      <c r="C61">
        <v>92.34014564236692</v>
      </c>
      <c r="H61" s="65" t="s">
        <v>21</v>
      </c>
      <c r="I61">
        <v>0.1035544343617541</v>
      </c>
      <c r="J61">
        <v>7.610153063358123E-2</v>
      </c>
      <c r="P61" s="65" t="s">
        <v>22</v>
      </c>
      <c r="Q61">
        <v>37.201707928373629</v>
      </c>
      <c r="R61">
        <v>37.26441784600037</v>
      </c>
    </row>
    <row r="62" spans="1:18" x14ac:dyDescent="0.25">
      <c r="A62" s="57" t="s">
        <v>23</v>
      </c>
      <c r="B62">
        <v>36.278451448729541</v>
      </c>
      <c r="C62">
        <v>72.747361281821711</v>
      </c>
      <c r="H62" s="65" t="s">
        <v>24</v>
      </c>
      <c r="I62">
        <v>0.17961574754927639</v>
      </c>
      <c r="J62">
        <v>0.1965875046369541</v>
      </c>
      <c r="P62" s="65" t="s">
        <v>25</v>
      </c>
      <c r="Q62">
        <v>158.41803139378379</v>
      </c>
      <c r="R62">
        <v>216.65245252171991</v>
      </c>
    </row>
    <row r="63" spans="1:18" x14ac:dyDescent="0.25">
      <c r="A63" s="57" t="s">
        <v>26</v>
      </c>
      <c r="B63">
        <v>113.6938495879683</v>
      </c>
      <c r="C63">
        <v>44.655644818056302</v>
      </c>
      <c r="H63" s="65" t="s">
        <v>27</v>
      </c>
      <c r="I63">
        <v>6.8862884783268172E-2</v>
      </c>
      <c r="J63">
        <v>0.1087310349324855</v>
      </c>
    </row>
    <row r="64" spans="1:18" x14ac:dyDescent="0.25">
      <c r="H64" s="65" t="s">
        <v>28</v>
      </c>
      <c r="I64">
        <v>0.20630149363630629</v>
      </c>
      <c r="J64">
        <v>0.15001634960990951</v>
      </c>
    </row>
    <row r="65" spans="1:18" x14ac:dyDescent="0.25">
      <c r="H65" s="65" t="s">
        <v>29</v>
      </c>
      <c r="I65">
        <v>0.31777122422702619</v>
      </c>
      <c r="J65">
        <v>0.2353956334642465</v>
      </c>
      <c r="P65" s="65" t="s">
        <v>30</v>
      </c>
      <c r="Q65">
        <v>19013.979223161219</v>
      </c>
    </row>
    <row r="66" spans="1:18" x14ac:dyDescent="0.25">
      <c r="H66" s="65" t="s">
        <v>31</v>
      </c>
      <c r="I66">
        <v>0.2233322958067116</v>
      </c>
      <c r="J66">
        <v>0.19409821523112539</v>
      </c>
    </row>
    <row r="67" spans="1:18" x14ac:dyDescent="0.25">
      <c r="H67" s="65" t="s">
        <v>32</v>
      </c>
      <c r="I67">
        <v>0.17556884957551869</v>
      </c>
      <c r="J67">
        <v>0.1050439997725503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5.7548083107750179</v>
      </c>
      <c r="C73">
        <v>17.01660230759623</v>
      </c>
      <c r="H73" s="65" t="s">
        <v>18</v>
      </c>
      <c r="I73">
        <v>0.32507673596035919</v>
      </c>
      <c r="J73">
        <v>0.28135293011112539</v>
      </c>
      <c r="P73" s="65" t="s">
        <v>19</v>
      </c>
      <c r="Q73">
        <v>-0.23924317280649829</v>
      </c>
      <c r="R73">
        <v>-0.1266422842038733</v>
      </c>
    </row>
    <row r="74" spans="1:18" x14ac:dyDescent="0.25">
      <c r="A74" s="57" t="s">
        <v>20</v>
      </c>
      <c r="B74">
        <v>32.993565007005913</v>
      </c>
      <c r="C74">
        <v>19.546407426621339</v>
      </c>
      <c r="H74" s="65" t="s">
        <v>21</v>
      </c>
      <c r="I74">
        <v>0.30166061749571471</v>
      </c>
      <c r="J74">
        <v>0.29153386856709318</v>
      </c>
      <c r="P74" s="65" t="s">
        <v>22</v>
      </c>
      <c r="Q74">
        <v>3.3891980298261108</v>
      </c>
      <c r="R74">
        <v>6.3046095550434789</v>
      </c>
    </row>
    <row r="75" spans="1:18" x14ac:dyDescent="0.25">
      <c r="A75" s="57" t="s">
        <v>23</v>
      </c>
      <c r="B75">
        <v>6.0207390981018838</v>
      </c>
      <c r="C75">
        <v>9.5540811486799484</v>
      </c>
      <c r="H75" s="65" t="s">
        <v>24</v>
      </c>
      <c r="I75">
        <v>0.33495941922148242</v>
      </c>
      <c r="J75">
        <v>0.30934130857771991</v>
      </c>
      <c r="P75" s="65" t="s">
        <v>25</v>
      </c>
      <c r="Q75">
        <v>19.58542156283514</v>
      </c>
      <c r="R75">
        <v>31.48197163574088</v>
      </c>
    </row>
    <row r="76" spans="1:18" x14ac:dyDescent="0.25">
      <c r="A76" s="57" t="s">
        <v>26</v>
      </c>
      <c r="B76">
        <v>17.760187249353621</v>
      </c>
      <c r="C76">
        <v>7.0339175624858488</v>
      </c>
      <c r="H76" s="65" t="s">
        <v>27</v>
      </c>
      <c r="I76">
        <v>0.27556174596924637</v>
      </c>
      <c r="J76">
        <v>0.2665070115066171</v>
      </c>
    </row>
    <row r="77" spans="1:18" x14ac:dyDescent="0.25">
      <c r="H77" s="65" t="s">
        <v>28</v>
      </c>
      <c r="I77">
        <v>0.31395591782328408</v>
      </c>
      <c r="J77">
        <v>0.28426374431146062</v>
      </c>
    </row>
    <row r="78" spans="1:18" x14ac:dyDescent="0.25">
      <c r="H78" s="65" t="s">
        <v>29</v>
      </c>
      <c r="I78">
        <v>0.25767928426747883</v>
      </c>
      <c r="J78">
        <v>0.25970756832955061</v>
      </c>
      <c r="P78" s="65" t="s">
        <v>30</v>
      </c>
      <c r="Q78">
        <v>217.81781703801121</v>
      </c>
    </row>
    <row r="79" spans="1:18" x14ac:dyDescent="0.25">
      <c r="H79" s="65" t="s">
        <v>31</v>
      </c>
      <c r="I79">
        <v>0.19689923054056829</v>
      </c>
      <c r="J79">
        <v>9.1119945186866308E-2</v>
      </c>
    </row>
    <row r="80" spans="1:18" x14ac:dyDescent="0.25">
      <c r="H80" s="65" t="s">
        <v>32</v>
      </c>
      <c r="I80">
        <v>0.24596691369663151</v>
      </c>
      <c r="J80">
        <v>0.23272887475124471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9.405693518978552</v>
      </c>
      <c r="C86">
        <v>42.497966542594781</v>
      </c>
      <c r="H86" s="65" t="s">
        <v>18</v>
      </c>
      <c r="I86">
        <v>0.25486096997702268</v>
      </c>
      <c r="J86">
        <v>0.32617203321849952</v>
      </c>
      <c r="P86" s="65" t="s">
        <v>19</v>
      </c>
      <c r="Q86">
        <v>-9.0374403704413422E-2</v>
      </c>
      <c r="R86">
        <v>1.2126854725353799</v>
      </c>
    </row>
    <row r="87" spans="1:18" x14ac:dyDescent="0.25">
      <c r="A87" s="57" t="s">
        <v>20</v>
      </c>
      <c r="B87">
        <v>97.069001113982509</v>
      </c>
      <c r="C87">
        <v>157.3974317379768</v>
      </c>
      <c r="H87" s="65" t="s">
        <v>21</v>
      </c>
      <c r="I87">
        <v>0.34193276943539103</v>
      </c>
      <c r="J87">
        <v>0.33738272240584571</v>
      </c>
      <c r="P87" s="65" t="s">
        <v>22</v>
      </c>
      <c r="Q87">
        <v>10.10384227517228</v>
      </c>
      <c r="R87">
        <v>14.879840388974481</v>
      </c>
    </row>
    <row r="88" spans="1:18" x14ac:dyDescent="0.25">
      <c r="A88" s="57" t="s">
        <v>23</v>
      </c>
      <c r="B88">
        <v>33.897745594357183</v>
      </c>
      <c r="C88">
        <v>34.574745868377178</v>
      </c>
      <c r="H88" s="65" t="s">
        <v>24</v>
      </c>
      <c r="I88">
        <v>0.49494190055533788</v>
      </c>
      <c r="J88">
        <v>0.58860500292280948</v>
      </c>
      <c r="P88" s="65" t="s">
        <v>25</v>
      </c>
      <c r="Q88">
        <v>55.022065663683463</v>
      </c>
      <c r="R88">
        <v>99.102957604585953</v>
      </c>
    </row>
    <row r="89" spans="1:18" x14ac:dyDescent="0.25">
      <c r="A89" s="57" t="s">
        <v>26</v>
      </c>
      <c r="B89">
        <v>18.863369377549098</v>
      </c>
      <c r="C89">
        <v>29.485010339473551</v>
      </c>
      <c r="H89" s="65" t="s">
        <v>27</v>
      </c>
      <c r="I89">
        <v>0.19708535621225839</v>
      </c>
      <c r="J89">
        <v>0.34301111998222861</v>
      </c>
    </row>
    <row r="90" spans="1:18" x14ac:dyDescent="0.25">
      <c r="H90" s="65" t="s">
        <v>28</v>
      </c>
      <c r="I90">
        <v>0.23692362703753531</v>
      </c>
      <c r="J90">
        <v>0.26000840662770403</v>
      </c>
    </row>
    <row r="91" spans="1:18" x14ac:dyDescent="0.25">
      <c r="H91" s="65" t="s">
        <v>29</v>
      </c>
      <c r="I91">
        <v>0.30735045500964397</v>
      </c>
      <c r="J91">
        <v>0.33534734169541058</v>
      </c>
      <c r="P91" s="65" t="s">
        <v>30</v>
      </c>
      <c r="Q91">
        <v>1546.2731894841299</v>
      </c>
    </row>
    <row r="92" spans="1:18" x14ac:dyDescent="0.25">
      <c r="H92" s="65" t="s">
        <v>31</v>
      </c>
      <c r="I92">
        <v>0.3851365256133934</v>
      </c>
      <c r="J92">
        <v>0.48774026937048409</v>
      </c>
    </row>
    <row r="93" spans="1:18" x14ac:dyDescent="0.25">
      <c r="H93" s="65" t="s">
        <v>32</v>
      </c>
      <c r="I93">
        <v>0.35878183684179171</v>
      </c>
      <c r="J93">
        <v>0.73368523851327971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6.118213681397541</v>
      </c>
      <c r="C99">
        <v>29.223916153848069</v>
      </c>
      <c r="H99" s="65" t="s">
        <v>18</v>
      </c>
      <c r="I99">
        <v>0.23166767442363559</v>
      </c>
      <c r="J99">
        <v>0.25192412992955149</v>
      </c>
      <c r="P99" s="65" t="s">
        <v>19</v>
      </c>
      <c r="Q99">
        <v>0.29050651704615349</v>
      </c>
      <c r="R99">
        <v>-0.3373193406099777</v>
      </c>
    </row>
    <row r="100" spans="1:18" x14ac:dyDescent="0.25">
      <c r="A100" s="57" t="s">
        <v>20</v>
      </c>
      <c r="B100">
        <v>45.331284229732972</v>
      </c>
      <c r="C100">
        <v>46.228674567156567</v>
      </c>
      <c r="H100" s="65" t="s">
        <v>21</v>
      </c>
      <c r="I100">
        <v>0.26040340804195378</v>
      </c>
      <c r="J100">
        <v>0.27488360369560172</v>
      </c>
      <c r="P100" s="65" t="s">
        <v>22</v>
      </c>
      <c r="Q100">
        <v>4.0733563049762802</v>
      </c>
      <c r="R100">
        <v>4.9819641048586396</v>
      </c>
    </row>
    <row r="101" spans="1:18" x14ac:dyDescent="0.25">
      <c r="A101" s="57" t="s">
        <v>23</v>
      </c>
      <c r="B101">
        <v>10.819668244588939</v>
      </c>
      <c r="C101">
        <v>13.701425279068721</v>
      </c>
      <c r="H101" s="65" t="s">
        <v>24</v>
      </c>
      <c r="I101">
        <v>0.24008877229533551</v>
      </c>
      <c r="J101">
        <v>0.23058148440794429</v>
      </c>
      <c r="P101" s="65" t="s">
        <v>25</v>
      </c>
      <c r="Q101">
        <v>30.062841119901002</v>
      </c>
      <c r="R101">
        <v>36.782330292130368</v>
      </c>
    </row>
    <row r="102" spans="1:18" x14ac:dyDescent="0.25">
      <c r="A102" s="57" t="s">
        <v>26</v>
      </c>
      <c r="B102">
        <v>28.151794427705539</v>
      </c>
      <c r="C102">
        <v>8.2361089843219393</v>
      </c>
      <c r="H102" s="65" t="s">
        <v>27</v>
      </c>
      <c r="I102">
        <v>0.20820098906180659</v>
      </c>
      <c r="J102">
        <v>0.20487376212711589</v>
      </c>
    </row>
    <row r="103" spans="1:18" x14ac:dyDescent="0.25">
      <c r="H103" s="65" t="s">
        <v>28</v>
      </c>
      <c r="I103">
        <v>0.1984064043019497</v>
      </c>
      <c r="J103">
        <v>0.2086978753315174</v>
      </c>
    </row>
    <row r="104" spans="1:18" x14ac:dyDescent="0.25">
      <c r="H104" s="65" t="s">
        <v>29</v>
      </c>
      <c r="I104">
        <v>0.18615496796944131</v>
      </c>
      <c r="J104">
        <v>0.17471311712305851</v>
      </c>
      <c r="P104" s="65" t="s">
        <v>30</v>
      </c>
      <c r="Q104">
        <v>444.80815923939087</v>
      </c>
    </row>
    <row r="105" spans="1:18" x14ac:dyDescent="0.25">
      <c r="H105" s="65" t="s">
        <v>31</v>
      </c>
      <c r="I105">
        <v>0.1267877925414253</v>
      </c>
      <c r="J105">
        <v>0.23162915969681611</v>
      </c>
    </row>
    <row r="106" spans="1:18" x14ac:dyDescent="0.25">
      <c r="H106" s="65" t="s">
        <v>32</v>
      </c>
      <c r="I106">
        <v>0.1119770601724726</v>
      </c>
      <c r="J106">
        <v>0.14036340988345319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7.1711255201133621</v>
      </c>
      <c r="C112">
        <v>31.197719740528662</v>
      </c>
      <c r="H112" s="65" t="s">
        <v>18</v>
      </c>
      <c r="I112">
        <v>0.13154789617457219</v>
      </c>
      <c r="J112">
        <v>0.11396972862712219</v>
      </c>
      <c r="P112" s="65" t="s">
        <v>19</v>
      </c>
      <c r="Q112">
        <v>-0.63933704478833331</v>
      </c>
      <c r="R112">
        <v>-2.1298972478694478</v>
      </c>
    </row>
    <row r="113" spans="1:18" x14ac:dyDescent="0.25">
      <c r="A113" s="57" t="s">
        <v>20</v>
      </c>
      <c r="B113">
        <v>111.81400765850481</v>
      </c>
      <c r="C113">
        <v>102.8616635199169</v>
      </c>
      <c r="H113" s="65" t="s">
        <v>21</v>
      </c>
      <c r="I113">
        <v>0.1493133589432904</v>
      </c>
      <c r="J113">
        <v>0.16808241082978609</v>
      </c>
      <c r="P113" s="65" t="s">
        <v>22</v>
      </c>
      <c r="Q113">
        <v>9.0140587481616965</v>
      </c>
      <c r="R113">
        <v>16.48475164799941</v>
      </c>
    </row>
    <row r="114" spans="1:18" x14ac:dyDescent="0.25">
      <c r="A114" s="57" t="s">
        <v>23</v>
      </c>
      <c r="B114">
        <v>33.553197847003091</v>
      </c>
      <c r="C114">
        <v>43.345406917854362</v>
      </c>
      <c r="H114" s="65" t="s">
        <v>24</v>
      </c>
      <c r="I114">
        <v>0.22424240336035231</v>
      </c>
      <c r="J114">
        <v>0.22110218353668329</v>
      </c>
      <c r="P114" s="65" t="s">
        <v>25</v>
      </c>
      <c r="Q114">
        <v>42.383763551282307</v>
      </c>
      <c r="R114">
        <v>79.952713726991036</v>
      </c>
    </row>
    <row r="115" spans="1:18" x14ac:dyDescent="0.25">
      <c r="A115" s="57" t="s">
        <v>26</v>
      </c>
      <c r="B115" s="26">
        <v>584.68586565163503</v>
      </c>
      <c r="C115">
        <v>39.0040367163068</v>
      </c>
      <c r="H115" s="65" t="s">
        <v>27</v>
      </c>
      <c r="I115">
        <v>0.1060473315510246</v>
      </c>
      <c r="J115">
        <v>7.5781576796101466E-2</v>
      </c>
    </row>
    <row r="116" spans="1:18" x14ac:dyDescent="0.25">
      <c r="H116" s="65" t="s">
        <v>28</v>
      </c>
      <c r="I116">
        <v>0.29244243448896728</v>
      </c>
      <c r="J116">
        <v>0.1842834979459444</v>
      </c>
    </row>
    <row r="117" spans="1:18" x14ac:dyDescent="0.25">
      <c r="H117" s="65" t="s">
        <v>29</v>
      </c>
      <c r="I117">
        <v>0.234161442426915</v>
      </c>
      <c r="J117">
        <v>9.9316514109313192E-2</v>
      </c>
      <c r="P117" s="65" t="s">
        <v>30</v>
      </c>
      <c r="Q117">
        <v>2381.189966434702</v>
      </c>
    </row>
    <row r="118" spans="1:18" x14ac:dyDescent="0.25">
      <c r="H118" s="65" t="s">
        <v>31</v>
      </c>
      <c r="I118">
        <v>0.16229138348665789</v>
      </c>
      <c r="J118">
        <v>0.117394649156165</v>
      </c>
    </row>
    <row r="119" spans="1:18" x14ac:dyDescent="0.25">
      <c r="H119" s="65" t="s">
        <v>32</v>
      </c>
      <c r="I119">
        <v>0.20468895053758229</v>
      </c>
      <c r="J119">
        <v>0.1894677763717306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6.4901256023391012</v>
      </c>
      <c r="C146">
        <v>16.75449374321499</v>
      </c>
    </row>
    <row r="147" spans="1:25" x14ac:dyDescent="0.25">
      <c r="A147" s="57" t="s">
        <v>20</v>
      </c>
      <c r="B147">
        <v>37.039312277780773</v>
      </c>
      <c r="C147">
        <v>17.362855042788759</v>
      </c>
    </row>
    <row r="148" spans="1:25" x14ac:dyDescent="0.25">
      <c r="A148" s="57" t="s">
        <v>23</v>
      </c>
      <c r="B148">
        <v>6.8860709865989786</v>
      </c>
      <c r="C148">
        <v>7.650075660957838</v>
      </c>
    </row>
    <row r="149" spans="1:25" x14ac:dyDescent="0.25">
      <c r="A149" s="57" t="s">
        <v>26</v>
      </c>
      <c r="B149">
        <v>9.1917566767818322</v>
      </c>
      <c r="C149">
        <v>5.8904521020560683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7.1700381857002518E-2</v>
      </c>
      <c r="C160">
        <v>-2.4341527685088071E-2</v>
      </c>
      <c r="D160">
        <v>-2.386667557756213E-2</v>
      </c>
      <c r="H160" s="66" t="s">
        <v>70</v>
      </c>
      <c r="I160">
        <v>-4.9848837140089003E-2</v>
      </c>
      <c r="J160">
        <v>4.0133430010403703E-2</v>
      </c>
      <c r="K160">
        <v>3.2036039728818889E-2</v>
      </c>
      <c r="O160" s="66" t="s">
        <v>71</v>
      </c>
      <c r="P160">
        <v>6.2127660453412071E-4</v>
      </c>
      <c r="Q160">
        <v>-7.3868273646094194E-3</v>
      </c>
      <c r="W160" s="66" t="s">
        <v>18</v>
      </c>
      <c r="X160">
        <v>4.1523997540147982E-2</v>
      </c>
      <c r="Y160">
        <v>2.3565316372098119E-2</v>
      </c>
    </row>
    <row r="161" spans="1:25" x14ac:dyDescent="0.25">
      <c r="A161" s="66" t="s">
        <v>20</v>
      </c>
      <c r="B161">
        <v>2.2497277596887629E-2</v>
      </c>
      <c r="C161">
        <v>-3.2526426084096893E-2</v>
      </c>
      <c r="D161">
        <v>-2.8531845829087271E-2</v>
      </c>
      <c r="H161" s="66" t="s">
        <v>72</v>
      </c>
      <c r="I161">
        <v>-1.040850163434778E-2</v>
      </c>
      <c r="J161">
        <v>1.8848439236730529E-2</v>
      </c>
      <c r="K161">
        <v>8.3951042457184582E-3</v>
      </c>
      <c r="O161" s="66" t="s">
        <v>73</v>
      </c>
      <c r="P161">
        <v>6.3355081796495724E-2</v>
      </c>
      <c r="Q161">
        <v>2.1306703811637299E-2</v>
      </c>
      <c r="W161" s="66" t="s">
        <v>21</v>
      </c>
      <c r="X161">
        <v>5.7646768054000729E-2</v>
      </c>
      <c r="Y161">
        <v>3.7096290556683439E-2</v>
      </c>
    </row>
    <row r="162" spans="1:25" x14ac:dyDescent="0.25">
      <c r="A162" s="66" t="s">
        <v>23</v>
      </c>
      <c r="B162">
        <v>8.2216009445064422E-2</v>
      </c>
      <c r="C162">
        <v>4.8271538198922603E-2</v>
      </c>
      <c r="D162">
        <v>3.7286031443828048E-2</v>
      </c>
      <c r="H162" s="66" t="s">
        <v>74</v>
      </c>
      <c r="I162">
        <v>3.2166533210390022E-2</v>
      </c>
      <c r="J162">
        <v>-2.718130394136456E-2</v>
      </c>
      <c r="K162">
        <v>-3.3942391690073737E-2</v>
      </c>
      <c r="O162" s="66" t="s">
        <v>75</v>
      </c>
      <c r="P162">
        <v>2.616212193906221E-2</v>
      </c>
      <c r="Q162">
        <v>-2.1405742251714231E-2</v>
      </c>
      <c r="W162" s="66" t="s">
        <v>24</v>
      </c>
      <c r="X162">
        <v>5.3165868523745989E-2</v>
      </c>
      <c r="Y162">
        <v>7.5879949388321738E-2</v>
      </c>
    </row>
    <row r="163" spans="1:25" x14ac:dyDescent="0.25">
      <c r="A163" s="66" t="s">
        <v>26</v>
      </c>
      <c r="B163">
        <v>-2.5845238460308652E-4</v>
      </c>
      <c r="C163">
        <v>3.2464856909973798E-2</v>
      </c>
      <c r="D163">
        <v>2.8235363367151552E-2</v>
      </c>
      <c r="H163" s="66" t="s">
        <v>76</v>
      </c>
      <c r="I163">
        <v>-4.4470597811638597E-2</v>
      </c>
      <c r="J163">
        <v>-1.136724550116747E-2</v>
      </c>
      <c r="K163">
        <v>-2.3671620606443119E-2</v>
      </c>
      <c r="O163" s="66" t="s">
        <v>77</v>
      </c>
      <c r="P163">
        <v>0.1412307297142586</v>
      </c>
      <c r="Q163">
        <v>4.7062841134223682E-2</v>
      </c>
      <c r="W163" s="66" t="s">
        <v>27</v>
      </c>
      <c r="X163">
        <v>4.551821922321863E-2</v>
      </c>
      <c r="Y163">
        <v>-1.3008237589900509E-2</v>
      </c>
    </row>
    <row r="164" spans="1:25" x14ac:dyDescent="0.25">
      <c r="W164" s="66" t="s">
        <v>28</v>
      </c>
      <c r="X164">
        <v>5.5962245294860831E-2</v>
      </c>
      <c r="Y164">
        <v>2.1984181185759968E-2</v>
      </c>
    </row>
    <row r="165" spans="1:25" x14ac:dyDescent="0.25">
      <c r="W165" s="66" t="s">
        <v>29</v>
      </c>
      <c r="X165">
        <v>0.122245084732584</v>
      </c>
      <c r="Y165">
        <v>6.6552831748658031E-2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7.9187387997225842E-2</v>
      </c>
      <c r="Y166">
        <v>0.14464467798157371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0.1425262798116291</v>
      </c>
      <c r="Y167">
        <v>0.16869327808626969</v>
      </c>
    </row>
    <row r="168" spans="1:25" x14ac:dyDescent="0.25">
      <c r="A168" s="66" t="s">
        <v>17</v>
      </c>
      <c r="B168">
        <v>-0.1516972089217721</v>
      </c>
      <c r="C168">
        <v>-0.11036170311959539</v>
      </c>
      <c r="D168">
        <v>-9.2153486402952442E-2</v>
      </c>
      <c r="H168" s="66" t="s">
        <v>70</v>
      </c>
      <c r="I168">
        <v>0.69055936931956896</v>
      </c>
      <c r="J168">
        <v>0.3297503027439207</v>
      </c>
      <c r="K168">
        <v>0.272294089498548</v>
      </c>
      <c r="O168" s="66" t="s">
        <v>71</v>
      </c>
      <c r="P168">
        <v>0.75971126919901877</v>
      </c>
      <c r="Q168">
        <v>0.76884509775137977</v>
      </c>
    </row>
    <row r="169" spans="1:25" x14ac:dyDescent="0.25">
      <c r="A169" s="66" t="s">
        <v>20</v>
      </c>
      <c r="B169">
        <v>-0.14617405935950351</v>
      </c>
      <c r="C169">
        <v>-0.13438578542801011</v>
      </c>
      <c r="D169">
        <v>-0.1106834847545928</v>
      </c>
      <c r="H169" s="66" t="s">
        <v>72</v>
      </c>
      <c r="I169">
        <v>0.2209696667052167</v>
      </c>
      <c r="J169">
        <v>-0.1210999027764237</v>
      </c>
      <c r="K169">
        <v>-0.1571059653057949</v>
      </c>
      <c r="O169" s="66" t="s">
        <v>73</v>
      </c>
      <c r="P169">
        <v>9.1445452913613307E-2</v>
      </c>
      <c r="Q169">
        <v>0.1665806790889329</v>
      </c>
    </row>
    <row r="170" spans="1:25" x14ac:dyDescent="0.25">
      <c r="A170" s="66" t="s">
        <v>23</v>
      </c>
      <c r="B170">
        <v>0.42284659064187619</v>
      </c>
      <c r="C170">
        <v>0.35856046984565992</v>
      </c>
      <c r="D170">
        <v>0.25601084076331548</v>
      </c>
      <c r="H170" s="66" t="s">
        <v>74</v>
      </c>
      <c r="I170">
        <v>-0.31276441943755129</v>
      </c>
      <c r="J170">
        <v>-0.22214987162140989</v>
      </c>
      <c r="K170">
        <v>-0.19411449373455311</v>
      </c>
      <c r="O170" s="66" t="s">
        <v>75</v>
      </c>
      <c r="P170">
        <v>-0.26338887349164392</v>
      </c>
      <c r="Q170">
        <v>-0.23182147327986649</v>
      </c>
      <c r="W170" s="57" t="s">
        <v>79</v>
      </c>
    </row>
    <row r="171" spans="1:25" x14ac:dyDescent="0.25">
      <c r="A171" s="66" t="s">
        <v>26</v>
      </c>
      <c r="B171">
        <v>0.71948559845361759</v>
      </c>
      <c r="C171">
        <v>0.54542488107159048</v>
      </c>
      <c r="D171">
        <v>0.46662486605976189</v>
      </c>
      <c r="H171" s="66" t="s">
        <v>76</v>
      </c>
      <c r="I171">
        <v>0.36809300737340339</v>
      </c>
      <c r="J171">
        <v>0.14478895601893729</v>
      </c>
      <c r="K171">
        <v>6.8621629928743266E-2</v>
      </c>
      <c r="O171" s="66" t="s">
        <v>77</v>
      </c>
      <c r="P171">
        <v>3.4010585059468648E-2</v>
      </c>
      <c r="Q171">
        <v>5.3981264124890363E-2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4.8150679663259012E-2</v>
      </c>
      <c r="Y172">
        <v>7.7261819689478553E-2</v>
      </c>
    </row>
    <row r="173" spans="1:25" x14ac:dyDescent="0.25">
      <c r="W173" s="66" t="s">
        <v>21</v>
      </c>
      <c r="X173">
        <v>0.1254327922306322</v>
      </c>
      <c r="Y173">
        <v>0.16015975920343159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0.72833271020539647</v>
      </c>
      <c r="Y174">
        <v>0.74650238446281192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0.64008071233022679</v>
      </c>
      <c r="Y175">
        <v>0.67186169372634863</v>
      </c>
    </row>
    <row r="176" spans="1:25" x14ac:dyDescent="0.25">
      <c r="A176" s="66" t="s">
        <v>17</v>
      </c>
      <c r="B176">
        <v>-5.120591796478649E-2</v>
      </c>
      <c r="C176">
        <v>-6.8821209473637693E-3</v>
      </c>
      <c r="D176">
        <v>1.650504226284482E-2</v>
      </c>
      <c r="H176" s="66" t="s">
        <v>70</v>
      </c>
      <c r="I176">
        <v>0.70779968904999668</v>
      </c>
      <c r="J176">
        <v>0.4152425508502271</v>
      </c>
      <c r="K176">
        <v>0.37848259819751162</v>
      </c>
      <c r="O176" s="66" t="s">
        <v>71</v>
      </c>
      <c r="P176">
        <v>0.57880927552786965</v>
      </c>
      <c r="Q176">
        <v>0.63362770454279171</v>
      </c>
      <c r="W176" s="66" t="s">
        <v>28</v>
      </c>
      <c r="X176">
        <v>-6.784056550238253E-2</v>
      </c>
      <c r="Y176">
        <v>-2.58577264701251E-2</v>
      </c>
    </row>
    <row r="177" spans="1:25" x14ac:dyDescent="0.25">
      <c r="A177" s="66" t="s">
        <v>20</v>
      </c>
      <c r="B177">
        <v>-1.808563435757974E-2</v>
      </c>
      <c r="C177">
        <v>-3.1603043406758853E-2</v>
      </c>
      <c r="D177">
        <v>-1.520850517634554E-2</v>
      </c>
      <c r="H177" s="66" t="s">
        <v>72</v>
      </c>
      <c r="I177">
        <v>-0.25795002456117661</v>
      </c>
      <c r="J177">
        <v>-0.18573826289034531</v>
      </c>
      <c r="K177">
        <v>-0.1789948228309127</v>
      </c>
      <c r="O177" s="66" t="s">
        <v>73</v>
      </c>
      <c r="P177">
        <v>-7.6224253260725738E-2</v>
      </c>
      <c r="Q177">
        <v>-0.1074687767071453</v>
      </c>
      <c r="W177" s="66" t="s">
        <v>29</v>
      </c>
      <c r="X177">
        <v>0.38177461431549969</v>
      </c>
      <c r="Y177">
        <v>0.40451410703612639</v>
      </c>
    </row>
    <row r="178" spans="1:25" x14ac:dyDescent="0.25">
      <c r="A178" s="66" t="s">
        <v>23</v>
      </c>
      <c r="B178">
        <v>0.42150589039175312</v>
      </c>
      <c r="C178">
        <v>5.9837340545760226E-3</v>
      </c>
      <c r="D178">
        <v>-2.0715395178402929E-2</v>
      </c>
      <c r="H178" s="66" t="s">
        <v>74</v>
      </c>
      <c r="I178">
        <v>-0.24125309295370079</v>
      </c>
      <c r="J178">
        <v>-0.25817463503407923</v>
      </c>
      <c r="K178">
        <v>-0.2461746926101907</v>
      </c>
      <c r="O178" s="66" t="s">
        <v>75</v>
      </c>
      <c r="P178">
        <v>-0.15340138955844501</v>
      </c>
      <c r="Q178">
        <v>-0.2132279812091801</v>
      </c>
      <c r="W178" s="66" t="s">
        <v>31</v>
      </c>
      <c r="X178">
        <v>0.69816720386217201</v>
      </c>
      <c r="Y178">
        <v>0.69897912639286808</v>
      </c>
    </row>
    <row r="179" spans="1:25" x14ac:dyDescent="0.25">
      <c r="A179" s="66" t="s">
        <v>26</v>
      </c>
      <c r="B179">
        <v>0.30788170223998168</v>
      </c>
      <c r="C179">
        <v>0.12696651262349939</v>
      </c>
      <c r="D179">
        <v>8.7400816238684953E-2</v>
      </c>
      <c r="H179" s="66" t="s">
        <v>76</v>
      </c>
      <c r="I179">
        <v>0.20517748942806169</v>
      </c>
      <c r="J179">
        <v>5.8697164540536632E-2</v>
      </c>
      <c r="K179">
        <v>4.4875691447117019E-2</v>
      </c>
      <c r="O179" s="66" t="s">
        <v>77</v>
      </c>
      <c r="P179">
        <v>0.51692513361474512</v>
      </c>
      <c r="Q179">
        <v>0.50612032358318848</v>
      </c>
      <c r="W179" s="66" t="s">
        <v>32</v>
      </c>
      <c r="X179">
        <v>0.72192316891700559</v>
      </c>
      <c r="Y179">
        <v>0.73552420596398838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0.25732324165857068</v>
      </c>
      <c r="C184">
        <v>0.22188139716765479</v>
      </c>
      <c r="D184">
        <v>0.14469169726951411</v>
      </c>
      <c r="H184" s="66" t="s">
        <v>70</v>
      </c>
      <c r="I184">
        <v>5.3762523699703052E-2</v>
      </c>
      <c r="J184">
        <v>8.3984780385079047E-2</v>
      </c>
      <c r="K184">
        <v>4.9539889018437852E-2</v>
      </c>
      <c r="O184" s="66" t="s">
        <v>71</v>
      </c>
      <c r="P184">
        <v>0.16448935379352769</v>
      </c>
      <c r="Q184">
        <v>0.32653195803230228</v>
      </c>
      <c r="W184" s="66" t="s">
        <v>18</v>
      </c>
      <c r="X184">
        <v>4.026144208875658E-2</v>
      </c>
      <c r="Y184">
        <v>2.8562900208654599E-2</v>
      </c>
    </row>
    <row r="185" spans="1:25" x14ac:dyDescent="0.25">
      <c r="A185" s="66" t="s">
        <v>20</v>
      </c>
      <c r="B185">
        <v>0.18603434319314349</v>
      </c>
      <c r="C185">
        <v>0.17822508827166669</v>
      </c>
      <c r="D185">
        <v>0.15425073392449731</v>
      </c>
      <c r="H185" s="66" t="s">
        <v>72</v>
      </c>
      <c r="I185">
        <v>0.1400628360307071</v>
      </c>
      <c r="J185">
        <v>7.4536141874588291E-2</v>
      </c>
      <c r="K185">
        <v>0.14232282395564139</v>
      </c>
      <c r="O185" s="66" t="s">
        <v>73</v>
      </c>
      <c r="P185">
        <v>0.26221733233496097</v>
      </c>
      <c r="Q185">
        <v>0.12501919134308731</v>
      </c>
      <c r="W185" s="66" t="s">
        <v>21</v>
      </c>
      <c r="X185">
        <v>0.18317514821067291</v>
      </c>
      <c r="Y185">
        <v>0.1919003921840797</v>
      </c>
    </row>
    <row r="186" spans="1:25" x14ac:dyDescent="0.25">
      <c r="A186" s="66" t="s">
        <v>23</v>
      </c>
      <c r="B186">
        <v>7.7780363699937773E-3</v>
      </c>
      <c r="C186">
        <v>1.3318539639908981E-2</v>
      </c>
      <c r="D186">
        <v>-0.1207189667288103</v>
      </c>
      <c r="H186" s="66" t="s">
        <v>74</v>
      </c>
      <c r="I186">
        <v>0.15589570824016921</v>
      </c>
      <c r="J186">
        <v>0.14934381149830939</v>
      </c>
      <c r="K186">
        <v>5.7239784897492131E-2</v>
      </c>
      <c r="O186" s="66" t="s">
        <v>75</v>
      </c>
      <c r="P186">
        <v>0.18296544812117421</v>
      </c>
      <c r="Q186">
        <v>0.1012513662244993</v>
      </c>
      <c r="W186" s="66" t="s">
        <v>24</v>
      </c>
      <c r="X186">
        <v>0.70916480398800574</v>
      </c>
      <c r="Y186">
        <v>0.8102892891377611</v>
      </c>
    </row>
    <row r="187" spans="1:25" x14ac:dyDescent="0.25">
      <c r="A187" s="66" t="s">
        <v>26</v>
      </c>
      <c r="B187">
        <v>0.17410868970416821</v>
      </c>
      <c r="C187">
        <v>0.1181865554989744</v>
      </c>
      <c r="D187">
        <v>0.1282015060944644</v>
      </c>
      <c r="H187" s="66" t="s">
        <v>76</v>
      </c>
      <c r="I187">
        <v>0.227356793864746</v>
      </c>
      <c r="J187">
        <v>0.20262156224309069</v>
      </c>
      <c r="K187">
        <v>4.7611606044963856E-3</v>
      </c>
      <c r="O187" s="66" t="s">
        <v>77</v>
      </c>
      <c r="P187">
        <v>4.3120477919444851E-2</v>
      </c>
      <c r="Q187">
        <v>0.25119005239079872</v>
      </c>
      <c r="W187" s="66" t="s">
        <v>27</v>
      </c>
      <c r="X187">
        <v>0.64827507851175548</v>
      </c>
      <c r="Y187">
        <v>0.66911962669323932</v>
      </c>
    </row>
    <row r="188" spans="1:25" x14ac:dyDescent="0.25">
      <c r="W188" s="66" t="s">
        <v>28</v>
      </c>
      <c r="X188">
        <v>-1.435163741825483E-2</v>
      </c>
      <c r="Y188">
        <v>-3.2282540372472919E-2</v>
      </c>
    </row>
    <row r="189" spans="1:25" x14ac:dyDescent="0.25">
      <c r="W189" s="66" t="s">
        <v>29</v>
      </c>
      <c r="X189">
        <v>0.3547934997156641</v>
      </c>
      <c r="Y189">
        <v>0.33485899326367707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0.5901127092626347</v>
      </c>
      <c r="Y190">
        <v>0.69679981784529621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0.54713379368702897</v>
      </c>
      <c r="Y191">
        <v>0.59897044237053854</v>
      </c>
    </row>
    <row r="192" spans="1:25" x14ac:dyDescent="0.25">
      <c r="A192" s="66" t="s">
        <v>17</v>
      </c>
      <c r="B192">
        <v>2.62964621448421E-2</v>
      </c>
      <c r="C192">
        <v>-3.5613086857914943E-2</v>
      </c>
      <c r="D192">
        <v>-5.0804529006903687E-2</v>
      </c>
      <c r="H192" s="66" t="s">
        <v>70</v>
      </c>
      <c r="I192">
        <v>-2.3097730258316459E-2</v>
      </c>
      <c r="J192">
        <v>5.1427020461898607E-2</v>
      </c>
      <c r="K192">
        <v>5.0123961234818437E-2</v>
      </c>
      <c r="O192" s="66" t="s">
        <v>71</v>
      </c>
      <c r="P192">
        <v>7.4152625874631381E-2</v>
      </c>
      <c r="Q192">
        <v>0.1099164765965189</v>
      </c>
    </row>
    <row r="193" spans="1:25" x14ac:dyDescent="0.25">
      <c r="A193" s="66" t="s">
        <v>20</v>
      </c>
      <c r="B193">
        <v>4.0044243322354199E-2</v>
      </c>
      <c r="C193">
        <v>5.0298035289317949E-2</v>
      </c>
      <c r="D193">
        <v>2.0583487864362579E-2</v>
      </c>
      <c r="H193" s="66" t="s">
        <v>72</v>
      </c>
      <c r="I193">
        <v>-6.5598135038684127E-2</v>
      </c>
      <c r="J193">
        <v>5.6229736955375276E-3</v>
      </c>
      <c r="K193">
        <v>-1.3717329254245941E-2</v>
      </c>
      <c r="O193" s="66" t="s">
        <v>73</v>
      </c>
      <c r="P193">
        <v>5.8185979826382121E-2</v>
      </c>
      <c r="Q193">
        <v>-2.4430257241231941E-2</v>
      </c>
    </row>
    <row r="194" spans="1:25" x14ac:dyDescent="0.25">
      <c r="A194" s="66" t="s">
        <v>23</v>
      </c>
      <c r="B194">
        <v>6.0391134555475963E-2</v>
      </c>
      <c r="C194">
        <v>-9.2518639949770137E-2</v>
      </c>
      <c r="D194">
        <v>-0.1007325431619485</v>
      </c>
      <c r="H194" s="66" t="s">
        <v>74</v>
      </c>
      <c r="I194">
        <v>7.4327903696124742E-3</v>
      </c>
      <c r="J194">
        <v>-2.5908151170765621E-2</v>
      </c>
      <c r="K194">
        <v>-4.1173033987223863E-2</v>
      </c>
      <c r="O194" s="66" t="s">
        <v>75</v>
      </c>
      <c r="P194">
        <v>6.7107454385474788E-2</v>
      </c>
      <c r="Q194">
        <v>-1.433051770356613E-2</v>
      </c>
      <c r="W194" s="57" t="s">
        <v>84</v>
      </c>
    </row>
    <row r="195" spans="1:25" x14ac:dyDescent="0.25">
      <c r="A195" s="66" t="s">
        <v>26</v>
      </c>
      <c r="B195">
        <v>-2.3895655835901551E-2</v>
      </c>
      <c r="C195">
        <v>1.6960108310104169E-4</v>
      </c>
      <c r="D195">
        <v>2.1600922996657081E-2</v>
      </c>
      <c r="H195" s="66" t="s">
        <v>76</v>
      </c>
      <c r="I195">
        <v>-3.3851977793885588E-2</v>
      </c>
      <c r="J195">
        <v>1.573862863161634E-2</v>
      </c>
      <c r="K195">
        <v>-1.519614410927482E-2</v>
      </c>
      <c r="O195" s="66" t="s">
        <v>77</v>
      </c>
      <c r="P195">
        <v>-2.086813418536229E-3</v>
      </c>
      <c r="Q195">
        <v>-4.0136908653060736E-3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0.17861117175691579</v>
      </c>
      <c r="Y196">
        <v>0.23800597730602621</v>
      </c>
    </row>
    <row r="197" spans="1:25" x14ac:dyDescent="0.25">
      <c r="W197" s="66" t="s">
        <v>21</v>
      </c>
      <c r="X197">
        <v>0.1786183317268456</v>
      </c>
      <c r="Y197">
        <v>0.17751451930251569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4.57944694576643E-2</v>
      </c>
      <c r="Y198">
        <v>0.31109677924909118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0.16420468538240221</v>
      </c>
      <c r="Y199">
        <v>0.10894764805477861</v>
      </c>
    </row>
    <row r="200" spans="1:25" x14ac:dyDescent="0.25">
      <c r="A200" s="66" t="s">
        <v>17</v>
      </c>
      <c r="B200">
        <v>-7.4948762521265991E-2</v>
      </c>
      <c r="C200">
        <v>2.4098372815668022E-3</v>
      </c>
      <c r="D200">
        <v>-1.087073993724883E-2</v>
      </c>
      <c r="H200" s="66" t="s">
        <v>70</v>
      </c>
      <c r="I200">
        <v>-6.5962027959935001E-3</v>
      </c>
      <c r="J200">
        <v>-5.0122810107247243E-2</v>
      </c>
      <c r="K200">
        <v>-3.3350010468595467E-2</v>
      </c>
      <c r="O200" s="66" t="s">
        <v>71</v>
      </c>
      <c r="P200">
        <v>3.0998352399410359E-2</v>
      </c>
      <c r="Q200">
        <v>0.23019378168185589</v>
      </c>
      <c r="W200" s="66" t="s">
        <v>28</v>
      </c>
      <c r="X200">
        <v>0.24638751988700569</v>
      </c>
      <c r="Y200">
        <v>0.23746727340817281</v>
      </c>
    </row>
    <row r="201" spans="1:25" x14ac:dyDescent="0.25">
      <c r="A201" s="66" t="s">
        <v>20</v>
      </c>
      <c r="B201">
        <v>2.2555455411521361E-2</v>
      </c>
      <c r="C201">
        <v>-2.4595607457758229E-2</v>
      </c>
      <c r="D201">
        <v>-2.1142440222159331E-2</v>
      </c>
      <c r="H201" s="66" t="s">
        <v>72</v>
      </c>
      <c r="I201">
        <v>-0.15061474792242541</v>
      </c>
      <c r="J201">
        <v>-5.1923514289849447E-2</v>
      </c>
      <c r="K201">
        <v>-6.3853512609872459E-2</v>
      </c>
      <c r="O201" s="66" t="s">
        <v>73</v>
      </c>
      <c r="P201">
        <v>-4.8187422947887887E-2</v>
      </c>
      <c r="Q201">
        <v>-0.17733959901133309</v>
      </c>
      <c r="W201" s="66" t="s">
        <v>29</v>
      </c>
      <c r="X201">
        <v>6.2423929977590713E-2</v>
      </c>
      <c r="Y201">
        <v>0.29374466630140639</v>
      </c>
    </row>
    <row r="202" spans="1:25" x14ac:dyDescent="0.25">
      <c r="A202" s="66" t="s">
        <v>23</v>
      </c>
      <c r="B202">
        <v>-1.238349791369728E-2</v>
      </c>
      <c r="C202">
        <v>2.81825253673939E-2</v>
      </c>
      <c r="D202">
        <v>4.0348307958900348E-2</v>
      </c>
      <c r="H202" s="66" t="s">
        <v>74</v>
      </c>
      <c r="I202">
        <v>-3.4882962900345087E-2</v>
      </c>
      <c r="J202">
        <v>-5.7397846805869769E-2</v>
      </c>
      <c r="K202">
        <v>-6.3524917268160341E-2</v>
      </c>
      <c r="O202" s="66" t="s">
        <v>75</v>
      </c>
      <c r="P202">
        <v>1.7022785067521389E-3</v>
      </c>
      <c r="Q202">
        <v>-7.4541247753428408E-2</v>
      </c>
      <c r="W202" s="66" t="s">
        <v>31</v>
      </c>
      <c r="X202">
        <v>2.6429210291695562E-2</v>
      </c>
      <c r="Y202">
        <v>0.33279674598025782</v>
      </c>
    </row>
    <row r="203" spans="1:25" x14ac:dyDescent="0.25">
      <c r="A203" s="66" t="s">
        <v>26</v>
      </c>
      <c r="B203">
        <v>-6.8551628587454463E-2</v>
      </c>
      <c r="C203">
        <v>-0.11419223981716239</v>
      </c>
      <c r="D203">
        <v>-9.836125703831948E-2</v>
      </c>
      <c r="H203" s="66" t="s">
        <v>76</v>
      </c>
      <c r="I203">
        <v>-0.19913489028148831</v>
      </c>
      <c r="J203">
        <v>-5.2929180386452793E-2</v>
      </c>
      <c r="K203">
        <v>-4.7757995282807469E-2</v>
      </c>
      <c r="O203" s="66" t="s">
        <v>77</v>
      </c>
      <c r="P203">
        <v>-0.10723522627832591</v>
      </c>
      <c r="Q203">
        <v>-0.12881543355572719</v>
      </c>
      <c r="W203" s="66" t="s">
        <v>32</v>
      </c>
      <c r="X203">
        <v>0.18242833703474889</v>
      </c>
      <c r="Y203">
        <v>0.33345898714322408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-0.58375145949179885</v>
      </c>
      <c r="C208">
        <v>-0.18920994527214649</v>
      </c>
      <c r="D208">
        <v>-0.2225981706755156</v>
      </c>
      <c r="H208" s="66" t="s">
        <v>70</v>
      </c>
      <c r="I208">
        <v>-3.7259361014961627E-2</v>
      </c>
      <c r="J208">
        <v>-0.21932190126993359</v>
      </c>
      <c r="K208">
        <v>-0.20713637980307029</v>
      </c>
      <c r="O208" s="66" t="s">
        <v>71</v>
      </c>
      <c r="P208">
        <v>0.47888834977417699</v>
      </c>
      <c r="Q208">
        <v>0.75347457588656563</v>
      </c>
      <c r="W208" s="66" t="s">
        <v>18</v>
      </c>
      <c r="X208">
        <v>-2.0707657913633101E-2</v>
      </c>
      <c r="Y208">
        <v>-1.054592114839911E-2</v>
      </c>
    </row>
    <row r="209" spans="1:25" x14ac:dyDescent="0.25">
      <c r="A209" s="66" t="s">
        <v>20</v>
      </c>
      <c r="B209">
        <v>0.1134973926297073</v>
      </c>
      <c r="C209">
        <v>-1.6550574846506131E-2</v>
      </c>
      <c r="D209">
        <v>-4.1336643912679803E-3</v>
      </c>
      <c r="H209" s="66" t="s">
        <v>72</v>
      </c>
      <c r="I209">
        <v>0.44561894904050969</v>
      </c>
      <c r="J209">
        <v>4.791766751153529E-2</v>
      </c>
      <c r="K209">
        <v>3.5797696900048699E-2</v>
      </c>
      <c r="O209" s="66" t="s">
        <v>73</v>
      </c>
      <c r="P209">
        <v>7.4119843207193004E-2</v>
      </c>
      <c r="Q209">
        <v>-3.5934410956031483E-2</v>
      </c>
      <c r="W209" s="66" t="s">
        <v>21</v>
      </c>
      <c r="X209">
        <v>5.8943104578231598E-2</v>
      </c>
      <c r="Y209">
        <v>7.9016924927072119E-3</v>
      </c>
    </row>
    <row r="210" spans="1:25" x14ac:dyDescent="0.25">
      <c r="A210" s="66" t="s">
        <v>23</v>
      </c>
      <c r="B210">
        <v>0.28788727820238602</v>
      </c>
      <c r="C210">
        <v>0.14471449565990821</v>
      </c>
      <c r="D210">
        <v>0.11615738301496401</v>
      </c>
      <c r="H210" s="66" t="s">
        <v>74</v>
      </c>
      <c r="I210">
        <v>0.60572031499001189</v>
      </c>
      <c r="J210">
        <v>0.2204701860574512</v>
      </c>
      <c r="K210">
        <v>0.21846293826834251</v>
      </c>
      <c r="O210" s="66" t="s">
        <v>75</v>
      </c>
      <c r="P210">
        <v>1.3367454445496051E-2</v>
      </c>
      <c r="Q210">
        <v>0.61341450043305079</v>
      </c>
      <c r="W210" s="66" t="s">
        <v>24</v>
      </c>
      <c r="X210">
        <v>-9.5982333433537476E-3</v>
      </c>
      <c r="Y210">
        <v>1.1713363765681431E-2</v>
      </c>
    </row>
    <row r="211" spans="1:25" x14ac:dyDescent="0.25">
      <c r="A211" s="66" t="s">
        <v>26</v>
      </c>
      <c r="B211">
        <v>4.7283995273357381E-2</v>
      </c>
      <c r="C211">
        <v>-9.5529279573034559E-2</v>
      </c>
      <c r="D211">
        <v>-7.6645953446137532E-2</v>
      </c>
      <c r="H211" s="66" t="s">
        <v>76</v>
      </c>
      <c r="I211">
        <v>0.21377308140882439</v>
      </c>
      <c r="J211">
        <v>8.9001979065364625E-2</v>
      </c>
      <c r="K211">
        <v>9.5571130450864419E-2</v>
      </c>
      <c r="O211" s="66" t="s">
        <v>77</v>
      </c>
      <c r="P211">
        <v>-3.104075131246296E-2</v>
      </c>
      <c r="Q211">
        <v>-3.8319368995212898E-2</v>
      </c>
      <c r="W211" s="66" t="s">
        <v>27</v>
      </c>
      <c r="X211">
        <v>-2.5532276111747021E-2</v>
      </c>
      <c r="Y211">
        <v>-2.4215873009574292E-2</v>
      </c>
    </row>
    <row r="212" spans="1:25" x14ac:dyDescent="0.25">
      <c r="W212" s="66" t="s">
        <v>28</v>
      </c>
      <c r="X212">
        <v>6.6179181392781988E-3</v>
      </c>
      <c r="Y212">
        <v>-5.1035285361599111E-2</v>
      </c>
    </row>
    <row r="213" spans="1:25" x14ac:dyDescent="0.25">
      <c r="W213" s="66" t="s">
        <v>29</v>
      </c>
      <c r="X213">
        <v>-6.8149715139645762E-3</v>
      </c>
      <c r="Y213">
        <v>-9.7206413081541414E-3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2.208645525104724E-2</v>
      </c>
      <c r="Y214">
        <v>0.127607825617505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3.2815156384370728E-2</v>
      </c>
      <c r="Y215">
        <v>7.5866962788251585E-2</v>
      </c>
    </row>
    <row r="216" spans="1:25" x14ac:dyDescent="0.25">
      <c r="A216" s="66" t="s">
        <v>17</v>
      </c>
      <c r="B216">
        <v>0.1173335844137641</v>
      </c>
      <c r="C216">
        <v>-2.464434417023444E-2</v>
      </c>
      <c r="D216">
        <v>-2.4789857064459169E-2</v>
      </c>
      <c r="H216" s="66" t="s">
        <v>70</v>
      </c>
      <c r="I216">
        <v>1.528969588682925E-2</v>
      </c>
      <c r="J216">
        <v>-3.8694711853713017E-2</v>
      </c>
      <c r="K216">
        <v>-1.5701592847541399E-2</v>
      </c>
      <c r="O216" s="66" t="s">
        <v>71</v>
      </c>
      <c r="P216">
        <v>0.15478822362237399</v>
      </c>
      <c r="Q216">
        <v>-5.4272905480218124E-3</v>
      </c>
    </row>
    <row r="217" spans="1:25" x14ac:dyDescent="0.25">
      <c r="A217" s="66" t="s">
        <v>20</v>
      </c>
      <c r="B217">
        <v>4.4670076873106757E-2</v>
      </c>
      <c r="C217">
        <v>-5.2583731920202402E-2</v>
      </c>
      <c r="D217">
        <v>-5.1901137932967752E-2</v>
      </c>
      <c r="H217" s="66" t="s">
        <v>72</v>
      </c>
      <c r="I217">
        <v>-2.7105120838930932E-2</v>
      </c>
      <c r="J217">
        <v>5.5883600425618218E-3</v>
      </c>
      <c r="K217">
        <v>1.4920193324403849E-2</v>
      </c>
      <c r="O217" s="66" t="s">
        <v>73</v>
      </c>
      <c r="P217">
        <v>8.821178616734715E-2</v>
      </c>
      <c r="Q217">
        <v>-4.4531838005503782E-2</v>
      </c>
    </row>
    <row r="218" spans="1:25" x14ac:dyDescent="0.25">
      <c r="A218" s="66" t="s">
        <v>23</v>
      </c>
      <c r="B218">
        <v>0.2214532478326405</v>
      </c>
      <c r="C218">
        <v>-3.01361848975184E-2</v>
      </c>
      <c r="D218">
        <v>-3.0759438269353491E-2</v>
      </c>
      <c r="H218" s="66" t="s">
        <v>74</v>
      </c>
      <c r="I218">
        <v>-4.2763455331259102E-2</v>
      </c>
      <c r="J218">
        <v>-4.9613522420233714E-3</v>
      </c>
      <c r="K218">
        <v>-1.4666200209646381E-3</v>
      </c>
      <c r="O218" s="66" t="s">
        <v>75</v>
      </c>
      <c r="P218">
        <v>1.8549304595398951E-2</v>
      </c>
      <c r="Q218">
        <v>-4.8934639010147198E-2</v>
      </c>
      <c r="W218" s="57" t="s">
        <v>89</v>
      </c>
    </row>
    <row r="219" spans="1:25" x14ac:dyDescent="0.25">
      <c r="A219" s="66" t="s">
        <v>26</v>
      </c>
      <c r="B219">
        <v>-4.2075322669206189E-2</v>
      </c>
      <c r="C219">
        <v>-9.2750587848296637E-2</v>
      </c>
      <c r="D219">
        <v>-9.5419872479040407E-2</v>
      </c>
      <c r="H219" s="66" t="s">
        <v>76</v>
      </c>
      <c r="I219">
        <v>-9.3582166289833846E-2</v>
      </c>
      <c r="J219">
        <v>1.8218200129382049E-4</v>
      </c>
      <c r="K219">
        <v>1.698293574198264E-2</v>
      </c>
      <c r="O219" s="66" t="s">
        <v>77</v>
      </c>
      <c r="P219">
        <v>5.9491564836560512E-2</v>
      </c>
      <c r="Q219">
        <v>-7.3488692452171628E-2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-3.0450383875778139E-2</v>
      </c>
      <c r="Y220">
        <v>2.4149353094018739E-2</v>
      </c>
    </row>
    <row r="221" spans="1:25" x14ac:dyDescent="0.25">
      <c r="W221" s="66" t="s">
        <v>21</v>
      </c>
      <c r="X221">
        <v>-2.94779121723563E-3</v>
      </c>
      <c r="Y221">
        <v>-7.2632912157238466E-3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5.3396661176797582E-3</v>
      </c>
      <c r="Y222">
        <v>0.14048249072686481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-4.7475945337724097E-2</v>
      </c>
      <c r="Y223">
        <v>1.586736270685404E-2</v>
      </c>
    </row>
    <row r="224" spans="1:25" x14ac:dyDescent="0.25">
      <c r="A224" s="66" t="s">
        <v>17</v>
      </c>
      <c r="B224">
        <v>0.26474139870786068</v>
      </c>
      <c r="C224">
        <v>0.22626275849814001</v>
      </c>
      <c r="D224">
        <v>0.18688570841245389</v>
      </c>
      <c r="H224" s="66" t="s">
        <v>70</v>
      </c>
      <c r="I224">
        <v>3.5436851053406833E-2</v>
      </c>
      <c r="J224">
        <v>0.1735402462927432</v>
      </c>
      <c r="K224">
        <v>0.14752470087400771</v>
      </c>
      <c r="O224" s="66" t="s">
        <v>71</v>
      </c>
      <c r="P224">
        <v>0.20307797409092529</v>
      </c>
      <c r="Q224">
        <v>3.8433949469526447E-2</v>
      </c>
      <c r="W224" s="66" t="s">
        <v>28</v>
      </c>
      <c r="X224">
        <v>-6.0428233775093293E-2</v>
      </c>
      <c r="Y224">
        <v>-0.10470193369111989</v>
      </c>
    </row>
    <row r="225" spans="1:25" x14ac:dyDescent="0.25">
      <c r="A225" s="66" t="s">
        <v>20</v>
      </c>
      <c r="B225">
        <v>0.2083754549144213</v>
      </c>
      <c r="C225">
        <v>2.0714441139819241E-3</v>
      </c>
      <c r="D225">
        <v>-8.1309728285187104E-3</v>
      </c>
      <c r="H225" s="66" t="s">
        <v>72</v>
      </c>
      <c r="I225">
        <v>0.15254360242489781</v>
      </c>
      <c r="J225">
        <v>0.2699519091319959</v>
      </c>
      <c r="K225">
        <v>0.23834434566327239</v>
      </c>
      <c r="O225" s="66" t="s">
        <v>73</v>
      </c>
      <c r="P225">
        <v>0.25373855612982332</v>
      </c>
      <c r="Q225">
        <v>0.2122443044037946</v>
      </c>
      <c r="W225" s="66" t="s">
        <v>29</v>
      </c>
      <c r="X225">
        <v>-6.5314869917932297E-2</v>
      </c>
      <c r="Y225">
        <v>-2.4028444461998071E-2</v>
      </c>
    </row>
    <row r="226" spans="1:25" x14ac:dyDescent="0.25">
      <c r="A226" s="66" t="s">
        <v>23</v>
      </c>
      <c r="B226">
        <v>0.17947918240711139</v>
      </c>
      <c r="C226">
        <v>1.4185049864178029E-2</v>
      </c>
      <c r="D226">
        <v>-7.4518905649859444E-3</v>
      </c>
      <c r="H226" s="66" t="s">
        <v>74</v>
      </c>
      <c r="I226">
        <v>4.9605348149537591E-2</v>
      </c>
      <c r="J226">
        <v>0.1348444294355336</v>
      </c>
      <c r="K226">
        <v>0.1171091633871838</v>
      </c>
      <c r="O226" s="66" t="s">
        <v>75</v>
      </c>
      <c r="P226">
        <v>9.3169071437876491E-2</v>
      </c>
      <c r="Q226">
        <v>3.6894779014485193E-2</v>
      </c>
      <c r="W226" s="66" t="s">
        <v>31</v>
      </c>
      <c r="X226">
        <v>-4.6304388736332899E-2</v>
      </c>
      <c r="Y226">
        <v>0.34674292887195751</v>
      </c>
    </row>
    <row r="227" spans="1:25" x14ac:dyDescent="0.25">
      <c r="A227" s="66" t="s">
        <v>26</v>
      </c>
      <c r="B227">
        <v>0.17510926669758101</v>
      </c>
      <c r="C227">
        <v>8.8526879785565227E-2</v>
      </c>
      <c r="D227">
        <v>6.8901825946767123E-2</v>
      </c>
      <c r="H227" s="66" t="s">
        <v>76</v>
      </c>
      <c r="I227">
        <v>2.6051992243854311E-2</v>
      </c>
      <c r="J227">
        <v>5.5850568463720641E-2</v>
      </c>
      <c r="K227">
        <v>2.4805536369830079E-2</v>
      </c>
      <c r="O227" s="66" t="s">
        <v>77</v>
      </c>
      <c r="P227">
        <v>0.20516206198722589</v>
      </c>
      <c r="Q227">
        <v>2.794746456683251E-2</v>
      </c>
      <c r="W227" s="66" t="s">
        <v>32</v>
      </c>
      <c r="X227">
        <v>-1.4851788669943061E-2</v>
      </c>
      <c r="Y227">
        <v>0.10655102742529669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-0.1437499731433515</v>
      </c>
      <c r="Y232">
        <v>0.1036790997280382</v>
      </c>
    </row>
    <row r="233" spans="1:25" x14ac:dyDescent="0.25">
      <c r="W233" s="66" t="s">
        <v>21</v>
      </c>
      <c r="X233">
        <v>9.0828256365287671E-2</v>
      </c>
      <c r="Y233">
        <v>0.68697974073628842</v>
      </c>
    </row>
    <row r="234" spans="1:25" x14ac:dyDescent="0.25">
      <c r="W234" s="66" t="s">
        <v>24</v>
      </c>
      <c r="X234">
        <v>0.50304177732545674</v>
      </c>
      <c r="Y234">
        <v>0.74506744544733394</v>
      </c>
    </row>
    <row r="235" spans="1:25" x14ac:dyDescent="0.25">
      <c r="W235" s="66" t="s">
        <v>27</v>
      </c>
      <c r="X235">
        <v>5.4453647107710397E-2</v>
      </c>
      <c r="Y235">
        <v>-4.442047177361845E-2</v>
      </c>
    </row>
    <row r="236" spans="1:25" x14ac:dyDescent="0.25">
      <c r="W236" s="66" t="s">
        <v>28</v>
      </c>
      <c r="X236">
        <v>-0.51493450645909766</v>
      </c>
      <c r="Y236">
        <v>-7.7406687275030042E-2</v>
      </c>
    </row>
    <row r="237" spans="1:25" x14ac:dyDescent="0.25">
      <c r="W237" s="66" t="s">
        <v>29</v>
      </c>
      <c r="X237">
        <v>-7.1655636523349386E-2</v>
      </c>
      <c r="Y237">
        <v>-3.3479649173078628E-2</v>
      </c>
    </row>
    <row r="238" spans="1:25" x14ac:dyDescent="0.25">
      <c r="W238" s="66" t="s">
        <v>31</v>
      </c>
      <c r="X238">
        <v>0.49333622224808032</v>
      </c>
      <c r="Y238">
        <v>0.64067516137975244</v>
      </c>
    </row>
    <row r="239" spans="1:25" x14ac:dyDescent="0.25">
      <c r="W239" s="66" t="s">
        <v>32</v>
      </c>
      <c r="X239">
        <v>0.44923838585981218</v>
      </c>
      <c r="Y239">
        <v>0.76659116791317738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1.342159980952742E-2</v>
      </c>
      <c r="Y244">
        <v>-1.254734093494321E-2</v>
      </c>
    </row>
    <row r="245" spans="1:25" x14ac:dyDescent="0.25">
      <c r="W245" s="66" t="s">
        <v>21</v>
      </c>
      <c r="X245">
        <v>5.1934956002804573E-2</v>
      </c>
      <c r="Y245">
        <v>-3.1032125156115819E-2</v>
      </c>
    </row>
    <row r="246" spans="1:25" x14ac:dyDescent="0.25">
      <c r="W246" s="66" t="s">
        <v>24</v>
      </c>
      <c r="X246">
        <v>7.4479622995959699E-2</v>
      </c>
      <c r="Y246">
        <v>2.40595543389138E-2</v>
      </c>
    </row>
    <row r="247" spans="1:25" x14ac:dyDescent="0.25">
      <c r="W247" s="66" t="s">
        <v>27</v>
      </c>
      <c r="X247">
        <v>2.392722691672277E-2</v>
      </c>
      <c r="Y247">
        <v>1.8523436940952849E-3</v>
      </c>
    </row>
    <row r="248" spans="1:25" x14ac:dyDescent="0.25">
      <c r="W248" s="66" t="s">
        <v>28</v>
      </c>
      <c r="X248">
        <v>6.8280849150011091E-2</v>
      </c>
      <c r="Y248">
        <v>-2.404692582263988E-2</v>
      </c>
    </row>
    <row r="249" spans="1:25" x14ac:dyDescent="0.25">
      <c r="W249" s="66" t="s">
        <v>29</v>
      </c>
      <c r="X249">
        <v>6.9481413007449727E-2</v>
      </c>
      <c r="Y249">
        <v>-3.7224057772535332E-2</v>
      </c>
    </row>
    <row r="250" spans="1:25" x14ac:dyDescent="0.25">
      <c r="W250" s="66" t="s">
        <v>31</v>
      </c>
      <c r="X250">
        <v>0.24256508795765289</v>
      </c>
      <c r="Y250">
        <v>8.7585893146863172E-2</v>
      </c>
    </row>
    <row r="251" spans="1:25" x14ac:dyDescent="0.25">
      <c r="W251" s="66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8.9402621850017232E-3</v>
      </c>
      <c r="Y256">
        <v>2.9930889698236769E-2</v>
      </c>
    </row>
    <row r="257" spans="1:25" x14ac:dyDescent="0.25">
      <c r="W257" s="66" t="s">
        <v>21</v>
      </c>
      <c r="X257">
        <v>0.1210874669643662</v>
      </c>
      <c r="Y257">
        <v>3.4455934685201001E-2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0.11313604547360059</v>
      </c>
      <c r="Y258">
        <v>-1.794178420363475E-2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8.8858791153784922E-2</v>
      </c>
      <c r="Y259">
        <v>4.8147301228822638E-2</v>
      </c>
    </row>
    <row r="260" spans="1:25" x14ac:dyDescent="0.25">
      <c r="A260" s="67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67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66" t="s">
        <v>28</v>
      </c>
      <c r="X260">
        <v>0.20272322756300409</v>
      </c>
      <c r="Y260">
        <v>0.12706300890441369</v>
      </c>
    </row>
    <row r="261" spans="1:25" x14ac:dyDescent="0.25">
      <c r="A261" s="67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67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66" t="s">
        <v>29</v>
      </c>
      <c r="X261">
        <v>0.19625850966433689</v>
      </c>
      <c r="Y261">
        <v>1.748741837346951E-2</v>
      </c>
    </row>
    <row r="262" spans="1:25" x14ac:dyDescent="0.25">
      <c r="A262" s="67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66" t="s">
        <v>31</v>
      </c>
      <c r="X262">
        <v>0.157650009911939</v>
      </c>
      <c r="Y262">
        <v>-1.776067707463759E-2</v>
      </c>
    </row>
    <row r="263" spans="1:25" x14ac:dyDescent="0.25">
      <c r="A263" s="67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66" t="s">
        <v>32</v>
      </c>
      <c r="X263">
        <v>0.1828226434165143</v>
      </c>
      <c r="Y263">
        <v>4.2750409335662688E-2</v>
      </c>
    </row>
    <row r="264" spans="1:25" x14ac:dyDescent="0.25">
      <c r="A264" s="67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67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67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67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67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67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67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67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67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67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67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67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67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67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67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67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67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67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67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67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67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67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67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67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67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67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67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67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67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67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67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67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67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67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67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67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67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67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67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67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67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67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67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67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67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67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67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67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67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67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67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67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67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67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67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67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67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67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67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67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67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67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67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67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67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67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67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67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67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67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67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3.8942310225907302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177.0022021191877</v>
      </c>
      <c r="L409" s="69" t="s">
        <v>132</v>
      </c>
      <c r="M409">
        <v>0.91504309127854544</v>
      </c>
      <c r="N409">
        <v>0.82951275250746337</v>
      </c>
      <c r="O409">
        <v>0.8699916404223893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68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68" t="s">
        <v>133</v>
      </c>
      <c r="H410">
        <v>160.41408645265349</v>
      </c>
      <c r="L410" s="69" t="s">
        <v>133</v>
      </c>
      <c r="M410">
        <v>0.95038491836880989</v>
      </c>
      <c r="N410">
        <v>0.81913977084924761</v>
      </c>
      <c r="O410">
        <v>0.87943131851586798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68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68" t="s">
        <v>134</v>
      </c>
      <c r="H411">
        <v>68.523127559492252</v>
      </c>
      <c r="L411" s="69" t="s">
        <v>134</v>
      </c>
      <c r="M411">
        <v>0.88994460371331263</v>
      </c>
      <c r="N411">
        <v>0.91007549021655154</v>
      </c>
      <c r="O411">
        <v>0.78378270948133488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68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68" t="s">
        <v>135</v>
      </c>
      <c r="H412">
        <v>81.447465277077299</v>
      </c>
      <c r="L412" s="69" t="s">
        <v>135</v>
      </c>
      <c r="M412">
        <v>0.90123459550711205</v>
      </c>
      <c r="N412">
        <v>0.86222418879397977</v>
      </c>
      <c r="O412">
        <v>0.81525618349652229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68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68" t="s">
        <v>136</v>
      </c>
      <c r="H413">
        <v>158.33121799160489</v>
      </c>
      <c r="L413" s="69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0.92926828247281901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68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68" t="s">
        <v>137</v>
      </c>
      <c r="H414">
        <v>73.585373592356305</v>
      </c>
      <c r="L414" s="69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68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68" t="s">
        <v>138</v>
      </c>
      <c r="H415">
        <v>86.505697469671063</v>
      </c>
      <c r="L415" s="69" t="s">
        <v>138</v>
      </c>
      <c r="M415">
        <v>0.97980229160885302</v>
      </c>
      <c r="N415">
        <v>0.92665136942020276</v>
      </c>
      <c r="O415">
        <v>0.71000282352816158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68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68" t="s">
        <v>139</v>
      </c>
      <c r="H416">
        <v>55.298884236339497</v>
      </c>
      <c r="L416" s="69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68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68" t="s">
        <v>140</v>
      </c>
      <c r="H417">
        <v>102.64042450894721</v>
      </c>
      <c r="L417" s="69" t="s">
        <v>140</v>
      </c>
      <c r="M417">
        <v>0.99137156526151127</v>
      </c>
      <c r="N417">
        <v>1</v>
      </c>
      <c r="O417">
        <v>0.71952979747941337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68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68" t="s">
        <v>141</v>
      </c>
      <c r="H418">
        <v>66.557981180763051</v>
      </c>
      <c r="L418" s="69" t="s">
        <v>141</v>
      </c>
      <c r="M418">
        <v>0.94566864358935232</v>
      </c>
      <c r="N418">
        <v>0.94033746973306154</v>
      </c>
      <c r="O418">
        <v>0.76780149890663241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68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68" t="s">
        <v>142</v>
      </c>
      <c r="H419">
        <v>114.2165468497351</v>
      </c>
      <c r="L419" s="69" t="s">
        <v>142</v>
      </c>
      <c r="M419">
        <v>0.91262743551968872</v>
      </c>
      <c r="N419">
        <v>0.8792540839634041</v>
      </c>
      <c r="O419">
        <v>0.65845132237392057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68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68" t="s">
        <v>143</v>
      </c>
      <c r="H420">
        <v>115.8915359924362</v>
      </c>
      <c r="L420" s="69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68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79.848395485027424</v>
      </c>
      <c r="L432" s="69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68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68" t="s">
        <v>133</v>
      </c>
      <c r="H433">
        <v>39.002793354361671</v>
      </c>
      <c r="L433" s="69" t="s">
        <v>147</v>
      </c>
      <c r="M433">
        <v>1</v>
      </c>
      <c r="N433">
        <v>0.80637194614400354</v>
      </c>
      <c r="O433">
        <v>0.75980117332027264</v>
      </c>
      <c r="P433">
        <v>0.56370195894059238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68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68" t="s">
        <v>134</v>
      </c>
      <c r="H434">
        <v>111.81415173505481</v>
      </c>
      <c r="L434" s="69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68" t="s">
        <v>135</v>
      </c>
      <c r="H435">
        <v>22.513745170993261</v>
      </c>
      <c r="L435" s="69" t="s">
        <v>149</v>
      </c>
      <c r="M435">
        <v>0.95803589293706815</v>
      </c>
      <c r="N435">
        <v>0.86329195099148359</v>
      </c>
      <c r="O435">
        <v>0.7951888958221156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68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68" t="s">
        <v>136</v>
      </c>
      <c r="H436">
        <v>18.89865962815016</v>
      </c>
      <c r="L436" s="69" t="s">
        <v>150</v>
      </c>
      <c r="M436">
        <v>0.99012419512629724</v>
      </c>
      <c r="N436">
        <v>0.84689608838761066</v>
      </c>
      <c r="O436">
        <v>0.78673361395944197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68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68" t="s">
        <v>137</v>
      </c>
      <c r="H437">
        <v>37.694396552111847</v>
      </c>
      <c r="L437" s="69" t="s">
        <v>151</v>
      </c>
      <c r="M437">
        <v>0.99640588769661109</v>
      </c>
      <c r="N437">
        <v>1</v>
      </c>
      <c r="O437">
        <v>1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68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68" t="s">
        <v>138</v>
      </c>
      <c r="H438">
        <v>39.11665347388621</v>
      </c>
      <c r="L438" s="69" t="s">
        <v>187</v>
      </c>
      <c r="M438">
        <v>0.83876830273693936</v>
      </c>
      <c r="N438">
        <v>0.73584048957328263</v>
      </c>
      <c r="O438">
        <v>0.67144997278345897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68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68" t="s">
        <v>139</v>
      </c>
      <c r="H439">
        <v>29.510626075050158</v>
      </c>
    </row>
    <row r="440" spans="1:20" x14ac:dyDescent="0.25">
      <c r="A440" s="68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68" t="s">
        <v>140</v>
      </c>
      <c r="H440">
        <v>25.872066328374881</v>
      </c>
    </row>
    <row r="441" spans="1:20" x14ac:dyDescent="0.25">
      <c r="A441" s="68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68" t="s">
        <v>141</v>
      </c>
      <c r="H441">
        <v>43.839392284319921</v>
      </c>
    </row>
    <row r="442" spans="1:20" x14ac:dyDescent="0.25">
      <c r="A442" s="68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68" t="s">
        <v>142</v>
      </c>
      <c r="H442">
        <v>36.343017506163747</v>
      </c>
    </row>
    <row r="443" spans="1:20" x14ac:dyDescent="0.25">
      <c r="A443" s="68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68" t="s">
        <v>143</v>
      </c>
      <c r="H443">
        <v>17.48956240150229</v>
      </c>
    </row>
    <row r="444" spans="1:20" x14ac:dyDescent="0.25">
      <c r="A444" s="68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6.2387113284891029</v>
      </c>
      <c r="L455" s="69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68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68" t="s">
        <v>147</v>
      </c>
      <c r="H456">
        <v>142.99372735269691</v>
      </c>
      <c r="L456" s="69" t="s">
        <v>147</v>
      </c>
      <c r="M456">
        <v>1</v>
      </c>
      <c r="N456">
        <v>1</v>
      </c>
      <c r="O456">
        <v>0.99999999999999989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68" t="s">
        <v>148</v>
      </c>
      <c r="H457">
        <v>530.21514377189487</v>
      </c>
      <c r="L457" s="69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0.83834192984138522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68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68" t="s">
        <v>149</v>
      </c>
      <c r="H458">
        <v>1097.435644060582</v>
      </c>
      <c r="L458" s="69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0.51257414137546087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68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68" t="s">
        <v>150</v>
      </c>
      <c r="H459">
        <v>40.772175783269248</v>
      </c>
      <c r="L459" s="69" t="s">
        <v>150</v>
      </c>
      <c r="M459">
        <v>0.94625913755824465</v>
      </c>
      <c r="N459">
        <v>0.819334583404141</v>
      </c>
      <c r="O459">
        <v>0.84999971365947014</v>
      </c>
      <c r="P459">
        <v>0.64841674241055924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68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68" t="s">
        <v>151</v>
      </c>
      <c r="H460">
        <v>24.490381812091041</v>
      </c>
      <c r="L460" s="69" t="s">
        <v>151</v>
      </c>
      <c r="M460">
        <v>0.94821930441679159</v>
      </c>
      <c r="N460">
        <v>0.83224991324378061</v>
      </c>
      <c r="O460">
        <v>0.84715227755600908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68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68" t="s">
        <v>187</v>
      </c>
      <c r="H461">
        <v>23.47929300187058</v>
      </c>
      <c r="L461" s="69" t="s">
        <v>187</v>
      </c>
      <c r="M461">
        <v>0.87825261475719174</v>
      </c>
      <c r="N461">
        <v>0.78665038384199204</v>
      </c>
      <c r="O461">
        <v>0.77586828713431955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68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10.69393325930232</v>
      </c>
      <c r="L478" s="69" t="s">
        <v>132</v>
      </c>
      <c r="M478">
        <v>0.37178732139472642</v>
      </c>
      <c r="N478">
        <v>0.17558943208971831</v>
      </c>
      <c r="O478">
        <v>0.44414367962687679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68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68" t="s">
        <v>147</v>
      </c>
      <c r="H479">
        <v>421.99568537757648</v>
      </c>
      <c r="L479" s="69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68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68" t="s">
        <v>148</v>
      </c>
      <c r="H480">
        <v>319.16682818097883</v>
      </c>
      <c r="L480" s="69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68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68" t="s">
        <v>149</v>
      </c>
      <c r="H481">
        <v>70.58025140424445</v>
      </c>
      <c r="L481" s="69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68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68" t="s">
        <v>150</v>
      </c>
      <c r="H482">
        <v>49.366356311321731</v>
      </c>
      <c r="L482" s="69" t="s">
        <v>136</v>
      </c>
      <c r="M482">
        <v>1</v>
      </c>
      <c r="N482">
        <v>1</v>
      </c>
      <c r="O482">
        <v>0.75734186387677715</v>
      </c>
      <c r="P482">
        <v>1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68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68" t="s">
        <v>151</v>
      </c>
      <c r="H483">
        <v>33.983243779120222</v>
      </c>
      <c r="L483" s="69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68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68" t="s">
        <v>187</v>
      </c>
      <c r="H484">
        <v>85.795652821842936</v>
      </c>
      <c r="L484" s="69" t="s">
        <v>138</v>
      </c>
      <c r="M484">
        <v>0.46408627271827629</v>
      </c>
      <c r="N484">
        <v>0.25500455619741119</v>
      </c>
      <c r="O484">
        <v>0.6794919343556941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68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69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0.59340429367435754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69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0.94053049054689275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69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69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0.48854209343854149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69" t="s">
        <v>143</v>
      </c>
      <c r="M489">
        <v>0.40884177704449998</v>
      </c>
      <c r="N489">
        <v>0.22283181660539161</v>
      </c>
      <c r="O489">
        <v>1</v>
      </c>
      <c r="P489">
        <v>0.50215290340140717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1182.990693296116</v>
      </c>
      <c r="L501" s="69" t="s">
        <v>132</v>
      </c>
      <c r="M501">
        <v>0.98576023696169446</v>
      </c>
      <c r="N501">
        <v>1</v>
      </c>
      <c r="O501">
        <v>0.97990753577889056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68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68" t="s">
        <v>133</v>
      </c>
      <c r="H502">
        <v>468.96598039332059</v>
      </c>
      <c r="L502" s="69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68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68" t="s">
        <v>134</v>
      </c>
      <c r="H503">
        <v>2140.368659397348</v>
      </c>
      <c r="L503" s="69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68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68" t="s">
        <v>135</v>
      </c>
      <c r="H504">
        <v>4713.533870173158</v>
      </c>
      <c r="L504" s="69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68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68" t="s">
        <v>136</v>
      </c>
      <c r="H505">
        <v>7022.2705220946536</v>
      </c>
      <c r="L505" s="69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0.45186074189714642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68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68" t="s">
        <v>137</v>
      </c>
      <c r="H506">
        <v>5982.0014907246696</v>
      </c>
      <c r="L506" s="69" t="s">
        <v>137</v>
      </c>
      <c r="M506">
        <v>1</v>
      </c>
      <c r="N506">
        <v>0.67629274145813301</v>
      </c>
      <c r="O506">
        <v>0.6574697009861411</v>
      </c>
      <c r="P506">
        <v>0.45236798543598611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68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68" t="s">
        <v>138</v>
      </c>
      <c r="H507">
        <v>1989.909263070067</v>
      </c>
      <c r="L507" s="69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68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68" t="s">
        <v>139</v>
      </c>
      <c r="H508">
        <v>3213.890580242115</v>
      </c>
      <c r="L508" s="69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0.41358239550670312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68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68" t="s">
        <v>140</v>
      </c>
      <c r="H509">
        <v>7873.0932291402351</v>
      </c>
      <c r="L509" s="69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0.42160279986334909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68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68" t="s">
        <v>141</v>
      </c>
      <c r="H510">
        <v>1876.7148887371111</v>
      </c>
      <c r="L510" s="69" t="s">
        <v>141</v>
      </c>
      <c r="M510">
        <v>0.8912297818737539</v>
      </c>
      <c r="N510">
        <v>0.49862534887817439</v>
      </c>
      <c r="O510">
        <v>0.9334161838837125</v>
      </c>
      <c r="P510">
        <v>0.5715372896169133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68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68" t="s">
        <v>142</v>
      </c>
      <c r="H511">
        <v>1140.0034893013999</v>
      </c>
      <c r="L511" s="69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68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68" t="s">
        <v>143</v>
      </c>
      <c r="H512">
        <v>1294.9988038292749</v>
      </c>
      <c r="L512" s="69" t="s">
        <v>143</v>
      </c>
      <c r="M512">
        <v>0.95028940771923753</v>
      </c>
      <c r="N512">
        <v>0.60281584049474368</v>
      </c>
      <c r="O512">
        <v>0.63871362046270652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68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42.782820821201852</v>
      </c>
      <c r="L524" s="69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0.90085199154854267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68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68" t="s">
        <v>133</v>
      </c>
      <c r="H525">
        <v>18.880760490246619</v>
      </c>
      <c r="L525" s="69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0.7736763364248902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68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68" t="s">
        <v>134</v>
      </c>
      <c r="H526">
        <v>30.76790934617167</v>
      </c>
      <c r="L526" s="69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68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68" t="s">
        <v>135</v>
      </c>
      <c r="H527">
        <v>13.675449044252201</v>
      </c>
      <c r="L527" s="69" t="s">
        <v>135</v>
      </c>
      <c r="M527">
        <v>0.9134430283171211</v>
      </c>
      <c r="N527">
        <v>0.77233443947061697</v>
      </c>
      <c r="O527">
        <v>0.81781260310647108</v>
      </c>
      <c r="P527">
        <v>0.80895200368764109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68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68" t="s">
        <v>136</v>
      </c>
      <c r="H528">
        <v>20.37404019456261</v>
      </c>
      <c r="L528" s="69" t="s">
        <v>136</v>
      </c>
      <c r="M528">
        <v>0.86377029777881287</v>
      </c>
      <c r="N528">
        <v>0.76377357809256463</v>
      </c>
      <c r="O528">
        <v>0.83917443103266809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68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68" t="s">
        <v>137</v>
      </c>
      <c r="H529">
        <v>37.107930491961291</v>
      </c>
      <c r="L529" s="69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68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68" t="s">
        <v>138</v>
      </c>
      <c r="H530">
        <v>20.489994852969399</v>
      </c>
      <c r="L530" s="69" t="s">
        <v>138</v>
      </c>
      <c r="M530">
        <v>0.87606849436719281</v>
      </c>
      <c r="N530">
        <v>0.81209735423696094</v>
      </c>
      <c r="O530">
        <v>0.82893351785532521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68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68" t="s">
        <v>139</v>
      </c>
      <c r="H531">
        <v>34.525073040924113</v>
      </c>
      <c r="L531" s="69" t="s">
        <v>139</v>
      </c>
      <c r="M531">
        <v>1</v>
      </c>
      <c r="N531">
        <v>0.74369174607170929</v>
      </c>
      <c r="O531">
        <v>0.86063809771768263</v>
      </c>
      <c r="P531">
        <v>0.80485723588036084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68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68" t="s">
        <v>140</v>
      </c>
      <c r="H532">
        <v>23.505685637605492</v>
      </c>
      <c r="L532" s="69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0.83272348539354968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68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68" t="s">
        <v>141</v>
      </c>
      <c r="H533">
        <v>41.450824601057938</v>
      </c>
      <c r="L533" s="69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68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68" t="s">
        <v>142</v>
      </c>
      <c r="H534">
        <v>63.367122551499087</v>
      </c>
      <c r="L534" s="69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68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68" t="s">
        <v>143</v>
      </c>
      <c r="H535">
        <v>59.501913381799532</v>
      </c>
      <c r="L535" s="69" t="s">
        <v>143</v>
      </c>
      <c r="M535">
        <v>0.91459535745035403</v>
      </c>
      <c r="N535">
        <v>0.66640116039902164</v>
      </c>
      <c r="O535">
        <v>0.87828894913025324</v>
      </c>
      <c r="P535">
        <v>0.73871961115964446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68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891.71084238084381</v>
      </c>
      <c r="L547" s="69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68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68" t="s">
        <v>133</v>
      </c>
      <c r="H548">
        <v>483.20167338247779</v>
      </c>
      <c r="L548" s="69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68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68" t="s">
        <v>134</v>
      </c>
      <c r="H549">
        <v>820.00305350556391</v>
      </c>
      <c r="L549" s="69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68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68" t="s">
        <v>135</v>
      </c>
      <c r="H550">
        <v>494.74982622370243</v>
      </c>
      <c r="L550" s="69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68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68" t="s">
        <v>136</v>
      </c>
      <c r="H551">
        <v>615.5334067356863</v>
      </c>
      <c r="L551" s="69" t="s">
        <v>150</v>
      </c>
      <c r="M551">
        <v>0.8142252500798639</v>
      </c>
      <c r="N551">
        <v>0.97010541099149528</v>
      </c>
      <c r="O551">
        <v>0.31033227196242591</v>
      </c>
      <c r="P551">
        <v>0.16409003487148041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68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68" t="s">
        <v>137</v>
      </c>
      <c r="H552">
        <v>603.57617131587097</v>
      </c>
      <c r="L552" s="69" t="s">
        <v>151</v>
      </c>
      <c r="M552">
        <v>0.80178183552858784</v>
      </c>
      <c r="N552">
        <v>0.93843576461532274</v>
      </c>
      <c r="O552">
        <v>0.34648360535156808</v>
      </c>
      <c r="P552">
        <v>0.2333825816386739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68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68" t="s">
        <v>138</v>
      </c>
      <c r="H553">
        <v>697.7607242955844</v>
      </c>
      <c r="L553" s="69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68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68" t="s">
        <v>139</v>
      </c>
      <c r="H554">
        <v>565.70710626889036</v>
      </c>
    </row>
    <row r="555" spans="1:20" x14ac:dyDescent="0.25">
      <c r="A555" s="68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68" t="s">
        <v>140</v>
      </c>
      <c r="H555">
        <v>1039.639886216788</v>
      </c>
    </row>
    <row r="556" spans="1:20" x14ac:dyDescent="0.25">
      <c r="A556" s="68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238.57097585140011</v>
      </c>
      <c r="L570" s="69" t="s">
        <v>132</v>
      </c>
      <c r="M570">
        <v>0.95823337791657492</v>
      </c>
      <c r="N570">
        <v>0.91515406688957579</v>
      </c>
      <c r="O570">
        <v>0.88148995770030381</v>
      </c>
      <c r="P570">
        <v>0.66667009300680657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68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68" t="s">
        <v>133</v>
      </c>
      <c r="H571">
        <v>82.487073682309969</v>
      </c>
      <c r="L571" s="69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68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68" t="s">
        <v>134</v>
      </c>
      <c r="H572">
        <v>64.401960333374532</v>
      </c>
      <c r="L572" s="69" t="s">
        <v>134</v>
      </c>
      <c r="M572">
        <v>0.89859654127222321</v>
      </c>
      <c r="N572">
        <v>0.9728829283572753</v>
      </c>
      <c r="O572">
        <v>1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68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68" t="s">
        <v>135</v>
      </c>
      <c r="H573">
        <v>77.216361829296588</v>
      </c>
      <c r="L573" s="69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0.6750123328946066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68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68" t="s">
        <v>136</v>
      </c>
      <c r="H574">
        <v>47.672412189477157</v>
      </c>
      <c r="L574" s="69" t="s">
        <v>136</v>
      </c>
      <c r="M574">
        <v>0.92613967130017794</v>
      </c>
      <c r="N574">
        <v>0.95785763729904161</v>
      </c>
      <c r="O574">
        <v>0.84101377187143533</v>
      </c>
      <c r="P574">
        <v>0.71301118792143803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68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68" t="s">
        <v>137</v>
      </c>
      <c r="H575">
        <v>72.792760368408068</v>
      </c>
      <c r="L575" s="69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0.67128971447754771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68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68" t="s">
        <v>138</v>
      </c>
      <c r="H576">
        <v>136.37452752343799</v>
      </c>
      <c r="L576" s="69" t="s">
        <v>138</v>
      </c>
      <c r="M576">
        <v>0.95425735598730388</v>
      </c>
      <c r="N576">
        <v>0.81454295807432875</v>
      </c>
      <c r="O576">
        <v>0.93442790640425943</v>
      </c>
      <c r="P576">
        <v>0.73042449335044124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68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68" t="s">
        <v>139</v>
      </c>
      <c r="H577">
        <v>71.160757016257833</v>
      </c>
      <c r="L577" s="69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0.68800035069199572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68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68" t="s">
        <v>140</v>
      </c>
      <c r="H578">
        <v>109.7645127454703</v>
      </c>
      <c r="L578" s="69" t="s">
        <v>140</v>
      </c>
      <c r="M578">
        <v>0.88569342364864778</v>
      </c>
      <c r="N578">
        <v>0.87817060504558653</v>
      </c>
      <c r="O578">
        <v>0.89999618621698785</v>
      </c>
      <c r="P578">
        <v>0.64383387920656721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68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68" t="s">
        <v>141</v>
      </c>
      <c r="H579">
        <v>187.4024073134953</v>
      </c>
      <c r="L579" s="69" t="s">
        <v>141</v>
      </c>
      <c r="M579">
        <v>1</v>
      </c>
      <c r="N579">
        <v>1</v>
      </c>
      <c r="O579">
        <v>0.89947456517480728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68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68" t="s">
        <v>142</v>
      </c>
      <c r="H580">
        <v>121.0489136756597</v>
      </c>
      <c r="L580" s="69" t="s">
        <v>142</v>
      </c>
      <c r="M580">
        <v>0.883952718393477</v>
      </c>
      <c r="N580">
        <v>0.85468144602654728</v>
      </c>
      <c r="O580">
        <v>0.86982579429543261</v>
      </c>
      <c r="P580">
        <v>0.61102110159502798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68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68" t="s">
        <v>143</v>
      </c>
      <c r="H581">
        <v>71.274685694850433</v>
      </c>
      <c r="L581" s="69" t="s">
        <v>143</v>
      </c>
      <c r="M581">
        <v>0.91945394340514297</v>
      </c>
      <c r="N581">
        <v>0.77839869331645872</v>
      </c>
      <c r="O581">
        <v>0.9287016584442418</v>
      </c>
      <c r="P581">
        <v>0.63544767586633411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68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824.07384832196919</v>
      </c>
      <c r="L593" s="69" t="s">
        <v>132</v>
      </c>
      <c r="M593">
        <v>0.6075853395366777</v>
      </c>
      <c r="N593">
        <v>0.47151850162783698</v>
      </c>
      <c r="O593">
        <v>0.39576066577557578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68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68" t="s">
        <v>147</v>
      </c>
      <c r="H594">
        <v>1003.1724178993391</v>
      </c>
      <c r="L594" s="69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0.34115039401606018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68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68" t="s">
        <v>148</v>
      </c>
      <c r="H595">
        <v>122.8408216436336</v>
      </c>
      <c r="L595" s="69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68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68" t="s">
        <v>149</v>
      </c>
      <c r="H596">
        <v>139.87654857034099</v>
      </c>
      <c r="L596" s="69" t="s">
        <v>135</v>
      </c>
      <c r="M596">
        <v>0.63141749282659332</v>
      </c>
      <c r="N596">
        <v>0.49077844019495032</v>
      </c>
      <c r="O596">
        <v>0.36017140553922838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68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68" t="s">
        <v>150</v>
      </c>
      <c r="H597">
        <v>26.674653941395469</v>
      </c>
      <c r="L597" s="69" t="s">
        <v>136</v>
      </c>
      <c r="M597">
        <v>0.6515757912807344</v>
      </c>
      <c r="N597">
        <v>0.42058277079462658</v>
      </c>
      <c r="O597">
        <v>0.32884684505249101</v>
      </c>
      <c r="P597">
        <v>0.37597540946735158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68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68" t="s">
        <v>151</v>
      </c>
      <c r="H598">
        <v>15.339153615651741</v>
      </c>
      <c r="L598" s="69" t="s">
        <v>137</v>
      </c>
      <c r="M598">
        <v>0.63683741773391833</v>
      </c>
      <c r="N598">
        <v>0.43898893552038198</v>
      </c>
      <c r="O598">
        <v>0.36331847193366062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68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68" t="s">
        <v>187</v>
      </c>
      <c r="H599">
        <v>53.112249768834523</v>
      </c>
      <c r="L599" s="69" t="s">
        <v>138</v>
      </c>
      <c r="M599">
        <v>1</v>
      </c>
      <c r="N599">
        <v>0.55787722665445971</v>
      </c>
      <c r="O599">
        <v>0.80788428561721082</v>
      </c>
      <c r="P599">
        <v>0.46872094547968901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68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69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0.48108441461607693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69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2.16067174657011</v>
      </c>
      <c r="C616">
        <v>6.790949069042636</v>
      </c>
    </row>
    <row r="617" spans="1:3" x14ac:dyDescent="0.25">
      <c r="A617" s="57" t="s">
        <v>20</v>
      </c>
      <c r="B617">
        <v>21.25210276651779</v>
      </c>
      <c r="C617">
        <v>8.1241916914932286</v>
      </c>
    </row>
    <row r="618" spans="1:3" x14ac:dyDescent="0.25">
      <c r="A618" s="57" t="s">
        <v>23</v>
      </c>
      <c r="B618">
        <v>3.8738108745703612</v>
      </c>
      <c r="C618">
        <v>7.6569212945723564</v>
      </c>
    </row>
    <row r="619" spans="1:3" x14ac:dyDescent="0.25">
      <c r="A619" s="57" t="s">
        <v>26</v>
      </c>
      <c r="B619">
        <v>4.9653321338848349</v>
      </c>
      <c r="C619">
        <v>2.864297816913381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1.909090421477978</v>
      </c>
      <c r="C629">
        <v>7.7301503088755243</v>
      </c>
    </row>
    <row r="630" spans="1:3" x14ac:dyDescent="0.25">
      <c r="A630" s="57" t="s">
        <v>20</v>
      </c>
      <c r="B630">
        <v>14.62002359771628</v>
      </c>
      <c r="C630">
        <v>7.6443721835640437</v>
      </c>
    </row>
    <row r="631" spans="1:3" x14ac:dyDescent="0.25">
      <c r="A631" s="57" t="s">
        <v>23</v>
      </c>
      <c r="B631">
        <v>2.954695490556861</v>
      </c>
      <c r="C631">
        <v>4.0061993882923934</v>
      </c>
    </row>
    <row r="632" spans="1:3" x14ac:dyDescent="0.25">
      <c r="A632" s="57" t="s">
        <v>26</v>
      </c>
      <c r="B632">
        <v>3.4478626351522119</v>
      </c>
      <c r="C632">
        <v>2.5369372590217352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2.0174034323532331</v>
      </c>
      <c r="C642">
        <v>8.0091103364515863</v>
      </c>
    </row>
    <row r="643" spans="1:3" x14ac:dyDescent="0.25">
      <c r="A643" s="57" t="s">
        <v>20</v>
      </c>
      <c r="B643">
        <v>17.159663426270971</v>
      </c>
      <c r="C643">
        <v>10.31722146954491</v>
      </c>
    </row>
    <row r="644" spans="1:3" x14ac:dyDescent="0.25">
      <c r="A644" s="57" t="s">
        <v>23</v>
      </c>
      <c r="B644">
        <v>6.1419353817190672</v>
      </c>
      <c r="C644">
        <v>9.3243979891546651</v>
      </c>
    </row>
    <row r="645" spans="1:3" x14ac:dyDescent="0.25">
      <c r="A645" s="57" t="s">
        <v>26</v>
      </c>
      <c r="B645">
        <v>4.706482856251367</v>
      </c>
      <c r="C645">
        <v>4.9165320765091192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1.853467632435065</v>
      </c>
      <c r="C655">
        <v>7.414160001678086</v>
      </c>
    </row>
    <row r="656" spans="1:3" x14ac:dyDescent="0.25">
      <c r="A656" s="57" t="s">
        <v>20</v>
      </c>
      <c r="B656">
        <v>15.279559512761081</v>
      </c>
      <c r="C656">
        <v>9.2663706097044027</v>
      </c>
    </row>
    <row r="657" spans="1:3" x14ac:dyDescent="0.25">
      <c r="A657" s="57" t="s">
        <v>23</v>
      </c>
      <c r="B657">
        <v>6.4645855326194086</v>
      </c>
      <c r="C657">
        <v>7.880211105674813</v>
      </c>
    </row>
    <row r="658" spans="1:3" x14ac:dyDescent="0.25">
      <c r="A658" s="57" t="s">
        <v>26</v>
      </c>
      <c r="B658">
        <v>4.8971806309979566</v>
      </c>
      <c r="C658">
        <v>4.6536728252958266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4.065277735444778</v>
      </c>
      <c r="C668">
        <v>14.44482116931788</v>
      </c>
    </row>
    <row r="669" spans="1:3" x14ac:dyDescent="0.25">
      <c r="A669" s="57" t="s">
        <v>20</v>
      </c>
      <c r="B669">
        <v>72.198181670601755</v>
      </c>
      <c r="C669">
        <v>23.782424401660009</v>
      </c>
    </row>
    <row r="670" spans="1:3" x14ac:dyDescent="0.25">
      <c r="A670" s="57" t="s">
        <v>23</v>
      </c>
      <c r="B670">
        <v>10.26418711046764</v>
      </c>
      <c r="C670">
        <v>19.181156161095881</v>
      </c>
    </row>
    <row r="671" spans="1:3" x14ac:dyDescent="0.25">
      <c r="A671" s="57" t="s">
        <v>26</v>
      </c>
      <c r="B671">
        <v>13.116427546275499</v>
      </c>
      <c r="C671">
        <v>9.3437960996806488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1.747896292503774</v>
      </c>
      <c r="C681">
        <v>6.3175875535547457</v>
      </c>
    </row>
    <row r="682" spans="1:3" x14ac:dyDescent="0.25">
      <c r="A682" s="57" t="s">
        <v>20</v>
      </c>
      <c r="B682">
        <v>13.616822969064041</v>
      </c>
      <c r="C682">
        <v>7.1260458889878384</v>
      </c>
    </row>
    <row r="683" spans="1:3" x14ac:dyDescent="0.25">
      <c r="A683" s="57" t="s">
        <v>23</v>
      </c>
      <c r="B683">
        <v>2.9911316281351139</v>
      </c>
      <c r="C683">
        <v>4.3457185614306404</v>
      </c>
    </row>
    <row r="684" spans="1:3" x14ac:dyDescent="0.25">
      <c r="A684" s="57" t="s">
        <v>26</v>
      </c>
      <c r="B684">
        <v>3.856872109202345</v>
      </c>
      <c r="C684">
        <v>2.6141420600033358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2.7631328421654842</v>
      </c>
      <c r="C694">
        <v>12.164422036842501</v>
      </c>
    </row>
    <row r="695" spans="1:3" x14ac:dyDescent="0.25">
      <c r="A695" s="57" t="s">
        <v>20</v>
      </c>
      <c r="B695">
        <v>23.251363732512999</v>
      </c>
      <c r="C695">
        <v>37.881865679288723</v>
      </c>
    </row>
    <row r="696" spans="1:3" x14ac:dyDescent="0.25">
      <c r="A696" s="57" t="s">
        <v>23</v>
      </c>
      <c r="B696">
        <v>6.8616001765234742</v>
      </c>
      <c r="C696">
        <v>9.257417433558853</v>
      </c>
    </row>
    <row r="697" spans="1:3" x14ac:dyDescent="0.25">
      <c r="A697" s="57" t="s">
        <v>26</v>
      </c>
      <c r="B697">
        <v>8.5284255524080148</v>
      </c>
      <c r="C697">
        <v>8.1885452300819583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2.3898165167222341</v>
      </c>
      <c r="C707">
        <v>10.052609400683121</v>
      </c>
    </row>
    <row r="708" spans="1:3" x14ac:dyDescent="0.25">
      <c r="A708" s="57" t="s">
        <v>20</v>
      </c>
      <c r="B708">
        <v>17.548696586058661</v>
      </c>
      <c r="C708">
        <v>15.04481133552189</v>
      </c>
    </row>
    <row r="709" spans="1:3" x14ac:dyDescent="0.25">
      <c r="A709" s="57" t="s">
        <v>23</v>
      </c>
      <c r="B709">
        <v>4.6453087700809661</v>
      </c>
      <c r="C709">
        <v>4.6028611413753033</v>
      </c>
    </row>
    <row r="710" spans="1:3" x14ac:dyDescent="0.25">
      <c r="A710" s="57" t="s">
        <v>26</v>
      </c>
      <c r="B710">
        <v>6.6124433183161626</v>
      </c>
      <c r="C710">
        <v>3.9773141547374622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2.455764064902374</v>
      </c>
      <c r="C720">
        <v>12.11761309965733</v>
      </c>
    </row>
    <row r="721" spans="1:3" x14ac:dyDescent="0.25">
      <c r="A721" s="57" t="s">
        <v>20</v>
      </c>
      <c r="B721">
        <v>24.371677829103739</v>
      </c>
      <c r="C721">
        <v>13.752711412235399</v>
      </c>
    </row>
    <row r="722" spans="1:3" x14ac:dyDescent="0.25">
      <c r="A722" s="57" t="s">
        <v>23</v>
      </c>
      <c r="B722">
        <v>7.8633793744133209</v>
      </c>
      <c r="C722">
        <v>13.18371665488543</v>
      </c>
    </row>
    <row r="723" spans="1:3" x14ac:dyDescent="0.25">
      <c r="A723" s="57" t="s">
        <v>26</v>
      </c>
      <c r="B723">
        <v>258.59749366463041</v>
      </c>
      <c r="C723">
        <v>7.4014917886591034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2.0064119665692841</v>
      </c>
      <c r="C736">
        <v>6.6123207870601188</v>
      </c>
    </row>
    <row r="737" spans="1:3" x14ac:dyDescent="0.25">
      <c r="A737" s="57" t="s">
        <v>20</v>
      </c>
      <c r="B737">
        <v>12.35101929482804</v>
      </c>
      <c r="C737">
        <v>6.9753956070637679</v>
      </c>
    </row>
    <row r="738" spans="1:3" x14ac:dyDescent="0.25">
      <c r="A738" s="57" t="s">
        <v>23</v>
      </c>
      <c r="B738">
        <v>2.8153665067781581</v>
      </c>
      <c r="C738">
        <v>2.4962163693298272</v>
      </c>
    </row>
    <row r="739" spans="1:3" x14ac:dyDescent="0.25">
      <c r="A739" s="57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70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13.88962983877912</v>
      </c>
      <c r="C8">
        <v>9.184114176240838</v>
      </c>
      <c r="H8" s="65" t="s">
        <v>18</v>
      </c>
      <c r="I8">
        <v>7.0758597729585954E-2</v>
      </c>
      <c r="J8">
        <v>6.9475752353965914E-2</v>
      </c>
      <c r="P8" s="65" t="s">
        <v>19</v>
      </c>
      <c r="Q8">
        <v>1.5273257630646999</v>
      </c>
      <c r="R8">
        <v>0.45140217637367319</v>
      </c>
    </row>
    <row r="9" spans="1:18" x14ac:dyDescent="0.25">
      <c r="A9" s="57" t="s">
        <v>20</v>
      </c>
      <c r="B9">
        <v>63.053903869805097</v>
      </c>
      <c r="C9">
        <v>47.995234921781147</v>
      </c>
      <c r="H9" s="65" t="s">
        <v>21</v>
      </c>
      <c r="I9">
        <v>0.16491806733632081</v>
      </c>
      <c r="J9">
        <v>0.1190167716297532</v>
      </c>
      <c r="P9" s="65" t="s">
        <v>22</v>
      </c>
      <c r="Q9">
        <v>7.3660801714703146</v>
      </c>
      <c r="R9">
        <v>6.4933497973025913</v>
      </c>
    </row>
    <row r="10" spans="1:18" x14ac:dyDescent="0.25">
      <c r="A10" s="57" t="s">
        <v>23</v>
      </c>
      <c r="B10">
        <v>15.574065602739299</v>
      </c>
      <c r="C10">
        <v>26.719308092632829</v>
      </c>
      <c r="H10" s="65" t="s">
        <v>24</v>
      </c>
      <c r="I10">
        <v>0.2209844973443767</v>
      </c>
      <c r="J10">
        <v>0.10051059838084971</v>
      </c>
      <c r="P10" s="65" t="s">
        <v>25</v>
      </c>
      <c r="Q10">
        <v>78.354666568994034</v>
      </c>
      <c r="R10">
        <v>52.100827789082047</v>
      </c>
    </row>
    <row r="11" spans="1:18" x14ac:dyDescent="0.25">
      <c r="A11" s="57" t="s">
        <v>26</v>
      </c>
      <c r="B11">
        <v>16.045517923374049</v>
      </c>
      <c r="C11">
        <v>24.07983568147802</v>
      </c>
      <c r="H11" s="65" t="s">
        <v>27</v>
      </c>
      <c r="I11">
        <v>0.25379739290727338</v>
      </c>
      <c r="J11">
        <v>0.19894962061867419</v>
      </c>
    </row>
    <row r="12" spans="1:18" x14ac:dyDescent="0.25">
      <c r="H12" s="65" t="s">
        <v>28</v>
      </c>
      <c r="I12">
        <v>9.0679006553025951E-2</v>
      </c>
      <c r="J12">
        <v>0.1053873509357625</v>
      </c>
    </row>
    <row r="13" spans="1:18" x14ac:dyDescent="0.25">
      <c r="H13" s="65" t="s">
        <v>29</v>
      </c>
      <c r="I13">
        <v>9.2429396033444688E-2</v>
      </c>
      <c r="J13">
        <v>5.9900763597169733E-2</v>
      </c>
      <c r="P13" s="65" t="s">
        <v>30</v>
      </c>
      <c r="Q13">
        <v>1999.6367796038171</v>
      </c>
    </row>
    <row r="14" spans="1:18" x14ac:dyDescent="0.25">
      <c r="H14" s="65" t="s">
        <v>31</v>
      </c>
      <c r="I14">
        <v>0.188450242707913</v>
      </c>
      <c r="J14">
        <v>0.1865542222637448</v>
      </c>
    </row>
    <row r="15" spans="1:18" x14ac:dyDescent="0.25">
      <c r="H15" s="65" t="s">
        <v>32</v>
      </c>
      <c r="I15">
        <v>0.2442780720778078</v>
      </c>
      <c r="J15">
        <v>0.25703010850950569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11.501074511372479</v>
      </c>
      <c r="C21">
        <v>7.0032251922092854</v>
      </c>
      <c r="H21" s="65" t="s">
        <v>18</v>
      </c>
      <c r="I21">
        <v>0.39507178561915107</v>
      </c>
      <c r="J21">
        <v>0.32035597421685069</v>
      </c>
      <c r="P21" s="65" t="s">
        <v>19</v>
      </c>
      <c r="Q21">
        <v>-3.1150985031161399E-2</v>
      </c>
      <c r="R21">
        <v>1.9057641539781459E-2</v>
      </c>
    </row>
    <row r="22" spans="1:18" x14ac:dyDescent="0.25">
      <c r="A22" s="57" t="s">
        <v>20</v>
      </c>
      <c r="B22">
        <v>11.68082932373262</v>
      </c>
      <c r="C22">
        <v>15.035661822116049</v>
      </c>
      <c r="H22" s="65" t="s">
        <v>21</v>
      </c>
      <c r="I22">
        <v>0.38394327664280181</v>
      </c>
      <c r="J22">
        <v>0.4186421881958316</v>
      </c>
      <c r="P22" s="65" t="s">
        <v>22</v>
      </c>
      <c r="Q22">
        <v>1.8819582473997341</v>
      </c>
      <c r="R22">
        <v>3.6130372848099319</v>
      </c>
    </row>
    <row r="23" spans="1:18" x14ac:dyDescent="0.25">
      <c r="A23" s="57" t="s">
        <v>23</v>
      </c>
      <c r="B23">
        <v>10.64883593439421</v>
      </c>
      <c r="C23">
        <v>15.08732646497829</v>
      </c>
      <c r="H23" s="65" t="s">
        <v>24</v>
      </c>
      <c r="I23">
        <v>0.55067727066047778</v>
      </c>
      <c r="J23">
        <v>0.50807229283530164</v>
      </c>
      <c r="P23" s="65" t="s">
        <v>25</v>
      </c>
      <c r="Q23">
        <v>12.30426057203943</v>
      </c>
      <c r="R23">
        <v>21.06874223359824</v>
      </c>
    </row>
    <row r="24" spans="1:18" x14ac:dyDescent="0.25">
      <c r="A24" s="57" t="s">
        <v>26</v>
      </c>
      <c r="B24">
        <v>7.3428579583417646</v>
      </c>
      <c r="C24">
        <v>15.53516585738152</v>
      </c>
      <c r="H24" s="65" t="s">
        <v>27</v>
      </c>
      <c r="I24">
        <v>0.77709639628734295</v>
      </c>
      <c r="J24">
        <v>0.63033059960741133</v>
      </c>
    </row>
    <row r="25" spans="1:18" x14ac:dyDescent="0.25">
      <c r="H25" s="65" t="s">
        <v>28</v>
      </c>
      <c r="I25">
        <v>0.59637351939423067</v>
      </c>
      <c r="J25">
        <v>0.45940528147101301</v>
      </c>
    </row>
    <row r="26" spans="1:18" x14ac:dyDescent="0.25">
      <c r="H26" s="65" t="s">
        <v>29</v>
      </c>
      <c r="I26">
        <v>0.67511795604200275</v>
      </c>
      <c r="J26">
        <v>0.60669879070547228</v>
      </c>
      <c r="P26" s="65" t="s">
        <v>30</v>
      </c>
      <c r="Q26">
        <v>92.148984552940135</v>
      </c>
    </row>
    <row r="27" spans="1:18" x14ac:dyDescent="0.25">
      <c r="H27" s="65" t="s">
        <v>31</v>
      </c>
      <c r="I27">
        <v>0.53902215440908563</v>
      </c>
      <c r="J27">
        <v>0.71529542835140192</v>
      </c>
    </row>
    <row r="28" spans="1:18" x14ac:dyDescent="0.25">
      <c r="H28" s="65" t="s">
        <v>32</v>
      </c>
      <c r="I28">
        <v>0.63952974195923873</v>
      </c>
      <c r="J28">
        <v>0.57100776997051883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12.64912680066497</v>
      </c>
      <c r="C34">
        <v>154.09903071649731</v>
      </c>
      <c r="H34" s="65" t="s">
        <v>18</v>
      </c>
      <c r="I34">
        <v>0.34040348197568748</v>
      </c>
      <c r="J34">
        <v>0.38663412792648122</v>
      </c>
      <c r="P34" s="65" t="s">
        <v>19</v>
      </c>
      <c r="Q34">
        <v>-2.356659335360459</v>
      </c>
      <c r="R34">
        <v>3.7129881910783391</v>
      </c>
    </row>
    <row r="35" spans="1:18" x14ac:dyDescent="0.25">
      <c r="A35" s="57" t="s">
        <v>20</v>
      </c>
      <c r="B35">
        <v>25.30757931950281</v>
      </c>
      <c r="C35">
        <v>165.36437310536871</v>
      </c>
      <c r="H35" s="65" t="s">
        <v>21</v>
      </c>
      <c r="I35">
        <v>0.56348429380415688</v>
      </c>
      <c r="J35">
        <v>0.67542323088524558</v>
      </c>
      <c r="P35" s="65" t="s">
        <v>22</v>
      </c>
      <c r="Q35">
        <v>41.774696453712068</v>
      </c>
      <c r="R35">
        <v>42.343643326968952</v>
      </c>
    </row>
    <row r="36" spans="1:18" x14ac:dyDescent="0.25">
      <c r="A36" s="57" t="s">
        <v>23</v>
      </c>
      <c r="B36">
        <v>57.875850265763532</v>
      </c>
      <c r="C36">
        <v>92.200162368954977</v>
      </c>
      <c r="H36" s="65" t="s">
        <v>24</v>
      </c>
      <c r="I36">
        <v>0.62795233397005568</v>
      </c>
      <c r="J36">
        <v>0.36489962437547968</v>
      </c>
      <c r="P36" s="65" t="s">
        <v>25</v>
      </c>
      <c r="Q36">
        <v>161.83477332612901</v>
      </c>
      <c r="R36">
        <v>158.39535584744169</v>
      </c>
    </row>
    <row r="37" spans="1:18" x14ac:dyDescent="0.25">
      <c r="A37" s="57" t="s">
        <v>26</v>
      </c>
      <c r="B37">
        <v>44.008492031228997</v>
      </c>
      <c r="C37">
        <v>36.109082458596703</v>
      </c>
      <c r="H37" s="65" t="s">
        <v>27</v>
      </c>
      <c r="I37">
        <v>0.61765027847560527</v>
      </c>
      <c r="J37">
        <v>0.6532814995010009</v>
      </c>
    </row>
    <row r="38" spans="1:18" x14ac:dyDescent="0.25">
      <c r="H38" s="65" t="s">
        <v>28</v>
      </c>
      <c r="I38">
        <v>0.42311050090078578</v>
      </c>
      <c r="J38">
        <v>0.51503800658065979</v>
      </c>
    </row>
    <row r="39" spans="1:18" x14ac:dyDescent="0.25">
      <c r="H39" s="65" t="s">
        <v>29</v>
      </c>
      <c r="I39">
        <v>0.57337015166982985</v>
      </c>
      <c r="J39">
        <v>0.68531614021746501</v>
      </c>
      <c r="P39" s="65" t="s">
        <v>30</v>
      </c>
      <c r="Q39">
        <v>5251.3014865832993</v>
      </c>
    </row>
    <row r="40" spans="1:18" x14ac:dyDescent="0.25">
      <c r="H40" s="65" t="s">
        <v>31</v>
      </c>
      <c r="I40">
        <v>0.49361464707170138</v>
      </c>
      <c r="J40">
        <v>0.5030622678854233</v>
      </c>
    </row>
    <row r="41" spans="1:18" x14ac:dyDescent="0.25">
      <c r="H41" s="65" t="s">
        <v>32</v>
      </c>
      <c r="I41">
        <v>0.60828020553959705</v>
      </c>
      <c r="J41">
        <v>0.52882318027703157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11.514914461145221</v>
      </c>
      <c r="C47">
        <v>5.5165289680756384</v>
      </c>
      <c r="H47" s="65" t="s">
        <v>18</v>
      </c>
      <c r="I47">
        <v>4.6030463805695539E-2</v>
      </c>
      <c r="J47">
        <v>5.0932627074541943E-2</v>
      </c>
      <c r="P47" s="65" t="s">
        <v>19</v>
      </c>
      <c r="Q47">
        <v>-2.5526157320798428</v>
      </c>
      <c r="R47">
        <v>4.5270973144270794</v>
      </c>
    </row>
    <row r="48" spans="1:18" x14ac:dyDescent="0.25">
      <c r="A48" s="57" t="s">
        <v>20</v>
      </c>
      <c r="B48">
        <v>58.12432327242626</v>
      </c>
      <c r="C48">
        <v>122.4975910790005</v>
      </c>
      <c r="H48" s="65" t="s">
        <v>21</v>
      </c>
      <c r="I48">
        <v>0.26456190802897478</v>
      </c>
      <c r="J48">
        <v>0.29717299586018742</v>
      </c>
      <c r="P48" s="65" t="s">
        <v>22</v>
      </c>
      <c r="Q48">
        <v>19.843742440633338</v>
      </c>
      <c r="R48">
        <v>51.848322655114089</v>
      </c>
    </row>
    <row r="49" spans="1:18" x14ac:dyDescent="0.25">
      <c r="A49" s="57" t="s">
        <v>23</v>
      </c>
      <c r="B49">
        <v>53.760330861831498</v>
      </c>
      <c r="C49">
        <v>76.985997061464914</v>
      </c>
      <c r="H49" s="65" t="s">
        <v>24</v>
      </c>
      <c r="I49">
        <v>0.22597664332314771</v>
      </c>
      <c r="J49">
        <v>0.24769403607395141</v>
      </c>
      <c r="P49" s="65" t="s">
        <v>25</v>
      </c>
      <c r="Q49">
        <v>75.105950411462331</v>
      </c>
      <c r="R49">
        <v>173.4477161110097</v>
      </c>
    </row>
    <row r="50" spans="1:18" x14ac:dyDescent="0.25">
      <c r="A50" s="57" t="s">
        <v>26</v>
      </c>
      <c r="B50">
        <v>29.770809401337061</v>
      </c>
      <c r="C50">
        <v>31.195019211596492</v>
      </c>
      <c r="H50" s="65" t="s">
        <v>27</v>
      </c>
      <c r="I50">
        <v>0.25910650300750959</v>
      </c>
      <c r="J50">
        <v>0.20139847466972999</v>
      </c>
    </row>
    <row r="51" spans="1:18" x14ac:dyDescent="0.25">
      <c r="H51" s="65" t="s">
        <v>28</v>
      </c>
      <c r="I51">
        <v>7.4737453265630291E-2</v>
      </c>
      <c r="J51">
        <v>6.7504476928011856E-2</v>
      </c>
    </row>
    <row r="52" spans="1:18" x14ac:dyDescent="0.25">
      <c r="H52" s="65" t="s">
        <v>29</v>
      </c>
      <c r="I52">
        <v>0.23460238025531191</v>
      </c>
      <c r="J52">
        <v>0.41215871355709999</v>
      </c>
      <c r="P52" s="65" t="s">
        <v>30</v>
      </c>
      <c r="Q52">
        <v>3036.94298535506</v>
      </c>
    </row>
    <row r="53" spans="1:18" x14ac:dyDescent="0.25">
      <c r="H53" s="65" t="s">
        <v>31</v>
      </c>
      <c r="I53">
        <v>0.20653237788158421</v>
      </c>
      <c r="J53">
        <v>0.17438700950062999</v>
      </c>
    </row>
    <row r="54" spans="1:18" x14ac:dyDescent="0.25">
      <c r="H54" s="65" t="s">
        <v>32</v>
      </c>
      <c r="I54">
        <v>0.19913155368073029</v>
      </c>
      <c r="J54">
        <v>0.2828997248359571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11.69147904139496</v>
      </c>
      <c r="C60">
        <v>11.87289459443843</v>
      </c>
      <c r="H60" s="65" t="s">
        <v>18</v>
      </c>
      <c r="I60">
        <v>5.3780944244352417E-2</v>
      </c>
      <c r="J60">
        <v>7.182419088996829E-2</v>
      </c>
      <c r="P60" s="65" t="s">
        <v>19</v>
      </c>
      <c r="Q60">
        <v>3.4977142536924459</v>
      </c>
      <c r="R60">
        <v>0.2105939843894972</v>
      </c>
    </row>
    <row r="61" spans="1:18" x14ac:dyDescent="0.25">
      <c r="A61" s="57" t="s">
        <v>20</v>
      </c>
      <c r="B61">
        <v>234.24916834626021</v>
      </c>
      <c r="C61">
        <v>123.5572404541808</v>
      </c>
      <c r="H61" s="65" t="s">
        <v>21</v>
      </c>
      <c r="I61">
        <v>0.14701174698449951</v>
      </c>
      <c r="J61">
        <v>0.13726372811928639</v>
      </c>
      <c r="P61" s="65" t="s">
        <v>22</v>
      </c>
      <c r="Q61">
        <v>21.286376451416331</v>
      </c>
      <c r="R61">
        <v>16.056063091198592</v>
      </c>
    </row>
    <row r="62" spans="1:18" x14ac:dyDescent="0.25">
      <c r="A62" s="57" t="s">
        <v>23</v>
      </c>
      <c r="B62">
        <v>31.36349818083616</v>
      </c>
      <c r="C62">
        <v>91.088977805247424</v>
      </c>
      <c r="H62" s="65" t="s">
        <v>24</v>
      </c>
      <c r="I62">
        <v>9.8093711677722503E-2</v>
      </c>
      <c r="J62">
        <v>7.4253732366711719E-2</v>
      </c>
      <c r="P62" s="65" t="s">
        <v>25</v>
      </c>
      <c r="Q62">
        <v>173.6701264735984</v>
      </c>
      <c r="R62">
        <v>219.70239181744191</v>
      </c>
    </row>
    <row r="63" spans="1:18" x14ac:dyDescent="0.25">
      <c r="A63" s="57" t="s">
        <v>26</v>
      </c>
      <c r="B63">
        <v>34.05044926315373</v>
      </c>
      <c r="C63">
        <v>61.227983520430371</v>
      </c>
      <c r="H63" s="65" t="s">
        <v>27</v>
      </c>
      <c r="I63">
        <v>0.21435309977673811</v>
      </c>
      <c r="J63">
        <v>0.1576047716564476</v>
      </c>
    </row>
    <row r="64" spans="1:18" x14ac:dyDescent="0.25">
      <c r="H64" s="65" t="s">
        <v>28</v>
      </c>
      <c r="I64">
        <v>6.9902799242471808E-2</v>
      </c>
      <c r="J64">
        <v>5.4226620007560719E-2</v>
      </c>
    </row>
    <row r="65" spans="1:18" x14ac:dyDescent="0.25">
      <c r="H65" s="65" t="s">
        <v>29</v>
      </c>
      <c r="I65">
        <v>0.24384785600477091</v>
      </c>
      <c r="J65">
        <v>0.17806176410316171</v>
      </c>
      <c r="P65" s="65" t="s">
        <v>30</v>
      </c>
      <c r="Q65">
        <v>15817.308736069241</v>
      </c>
    </row>
    <row r="66" spans="1:18" x14ac:dyDescent="0.25">
      <c r="H66" s="65" t="s">
        <v>31</v>
      </c>
      <c r="I66">
        <v>0.5315195730963318</v>
      </c>
      <c r="J66">
        <v>0.26773174549385348</v>
      </c>
    </row>
    <row r="67" spans="1:18" x14ac:dyDescent="0.25">
      <c r="H67" s="65" t="s">
        <v>32</v>
      </c>
      <c r="I67">
        <v>0.36291029555219723</v>
      </c>
      <c r="J67">
        <v>0.23824021204703699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11.58222746500592</v>
      </c>
      <c r="C73">
        <v>8.9347622524680101</v>
      </c>
      <c r="H73" s="65" t="s">
        <v>18</v>
      </c>
      <c r="I73">
        <v>0.15432200109307781</v>
      </c>
      <c r="J73">
        <v>6.9387211352189851E-2</v>
      </c>
      <c r="P73" s="65" t="s">
        <v>19</v>
      </c>
      <c r="Q73">
        <v>-0.16865841527269329</v>
      </c>
      <c r="R73">
        <v>0.53817915746286027</v>
      </c>
    </row>
    <row r="74" spans="1:18" x14ac:dyDescent="0.25">
      <c r="A74" s="57" t="s">
        <v>20</v>
      </c>
      <c r="B74">
        <v>9.7885052073013039</v>
      </c>
      <c r="C74">
        <v>17.817505106463159</v>
      </c>
      <c r="H74" s="65" t="s">
        <v>21</v>
      </c>
      <c r="I74">
        <v>0.1253406381903531</v>
      </c>
      <c r="J74">
        <v>5.9819497933179769E-2</v>
      </c>
      <c r="P74" s="65" t="s">
        <v>22</v>
      </c>
      <c r="Q74">
        <v>3.025000302495092</v>
      </c>
      <c r="R74">
        <v>5.2293153467526112</v>
      </c>
    </row>
    <row r="75" spans="1:18" x14ac:dyDescent="0.25">
      <c r="A75" s="57" t="s">
        <v>23</v>
      </c>
      <c r="B75">
        <v>11.46469376108481</v>
      </c>
      <c r="C75">
        <v>17.20453644507062</v>
      </c>
      <c r="H75" s="65" t="s">
        <v>24</v>
      </c>
      <c r="I75">
        <v>8.0155684614303127E-2</v>
      </c>
      <c r="J75">
        <v>9.1917880744542227E-2</v>
      </c>
      <c r="P75" s="65" t="s">
        <v>25</v>
      </c>
      <c r="Q75">
        <v>16.517616555498691</v>
      </c>
      <c r="R75">
        <v>29.221955837745551</v>
      </c>
    </row>
    <row r="76" spans="1:18" x14ac:dyDescent="0.25">
      <c r="A76" s="57" t="s">
        <v>26</v>
      </c>
      <c r="B76">
        <v>7.5352097322653204</v>
      </c>
      <c r="C76">
        <v>16.68247312904565</v>
      </c>
      <c r="H76" s="65" t="s">
        <v>27</v>
      </c>
      <c r="I76">
        <v>0.12783661296601509</v>
      </c>
      <c r="J76">
        <v>0.15519263052880641</v>
      </c>
    </row>
    <row r="77" spans="1:18" x14ac:dyDescent="0.25">
      <c r="H77" s="65" t="s">
        <v>28</v>
      </c>
      <c r="I77">
        <v>0.13165965263584989</v>
      </c>
      <c r="J77">
        <v>9.0068585549324259E-2</v>
      </c>
    </row>
    <row r="78" spans="1:18" x14ac:dyDescent="0.25">
      <c r="H78" s="65" t="s">
        <v>29</v>
      </c>
      <c r="I78">
        <v>0.19887589424651239</v>
      </c>
      <c r="J78">
        <v>0.1150916753234843</v>
      </c>
      <c r="P78" s="65" t="s">
        <v>30</v>
      </c>
      <c r="Q78">
        <v>121.6808687723051</v>
      </c>
    </row>
    <row r="79" spans="1:18" x14ac:dyDescent="0.25">
      <c r="H79" s="65" t="s">
        <v>31</v>
      </c>
      <c r="I79">
        <v>9.6253682330380563E-2</v>
      </c>
      <c r="J79">
        <v>8.116194492100727E-2</v>
      </c>
    </row>
    <row r="80" spans="1:18" x14ac:dyDescent="0.25">
      <c r="H80" s="65" t="s">
        <v>32</v>
      </c>
      <c r="I80">
        <v>6.8522953392947797E-2</v>
      </c>
      <c r="J80">
        <v>8.9456936752336985E-2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10.96638232835762</v>
      </c>
      <c r="C86">
        <v>152.66399228842721</v>
      </c>
      <c r="H86" s="65" t="s">
        <v>18</v>
      </c>
      <c r="I86">
        <v>0.36381378624550509</v>
      </c>
      <c r="J86">
        <v>0.20439458068140209</v>
      </c>
      <c r="P86" s="65" t="s">
        <v>19</v>
      </c>
      <c r="Q86">
        <v>-2.8521049285727109</v>
      </c>
      <c r="R86">
        <v>1.515825828647791</v>
      </c>
    </row>
    <row r="87" spans="1:18" x14ac:dyDescent="0.25">
      <c r="A87" s="57" t="s">
        <v>20</v>
      </c>
      <c r="B87">
        <v>107.56418102587121</v>
      </c>
      <c r="C87">
        <v>389.46431081114599</v>
      </c>
      <c r="H87" s="65" t="s">
        <v>21</v>
      </c>
      <c r="I87">
        <v>0.66143891145025346</v>
      </c>
      <c r="J87">
        <v>0.56687308589811247</v>
      </c>
      <c r="P87" s="65" t="s">
        <v>22</v>
      </c>
      <c r="Q87">
        <v>26.285040022172591</v>
      </c>
      <c r="R87">
        <v>17.536608673129411</v>
      </c>
    </row>
    <row r="88" spans="1:18" x14ac:dyDescent="0.25">
      <c r="A88" s="57" t="s">
        <v>23</v>
      </c>
      <c r="B88">
        <v>40.975971738246002</v>
      </c>
      <c r="C88">
        <v>77.656486730068025</v>
      </c>
      <c r="H88" s="65" t="s">
        <v>24</v>
      </c>
      <c r="I88">
        <v>0.53171676295726766</v>
      </c>
      <c r="J88">
        <v>0.55953507295705629</v>
      </c>
      <c r="P88" s="65" t="s">
        <v>25</v>
      </c>
      <c r="Q88">
        <v>209.6593642400326</v>
      </c>
      <c r="R88">
        <v>132.8034586871303</v>
      </c>
    </row>
    <row r="89" spans="1:18" x14ac:dyDescent="0.25">
      <c r="A89" s="57" t="s">
        <v>26</v>
      </c>
      <c r="B89">
        <v>27.446052604460998</v>
      </c>
      <c r="C89">
        <v>34.390566523446253</v>
      </c>
      <c r="H89" s="65" t="s">
        <v>27</v>
      </c>
      <c r="I89">
        <v>0.50242864779658547</v>
      </c>
      <c r="J89">
        <v>0.40710830682798149</v>
      </c>
    </row>
    <row r="90" spans="1:18" x14ac:dyDescent="0.25">
      <c r="H90" s="65" t="s">
        <v>28</v>
      </c>
      <c r="I90">
        <v>0.49700365155224208</v>
      </c>
      <c r="J90">
        <v>0.27204366198761948</v>
      </c>
    </row>
    <row r="91" spans="1:18" x14ac:dyDescent="0.25">
      <c r="H91" s="65" t="s">
        <v>29</v>
      </c>
      <c r="I91">
        <v>0.53485394356307425</v>
      </c>
      <c r="J91">
        <v>0.41694962673868208</v>
      </c>
      <c r="P91" s="65" t="s">
        <v>30</v>
      </c>
      <c r="Q91">
        <v>7827.095597716745</v>
      </c>
    </row>
    <row r="92" spans="1:18" x14ac:dyDescent="0.25">
      <c r="H92" s="65" t="s">
        <v>31</v>
      </c>
      <c r="I92">
        <v>0.5838772195429045</v>
      </c>
      <c r="J92">
        <v>0.61078090448812561</v>
      </c>
    </row>
    <row r="93" spans="1:18" x14ac:dyDescent="0.25">
      <c r="H93" s="65" t="s">
        <v>32</v>
      </c>
      <c r="I93">
        <v>0.64410890213128535</v>
      </c>
      <c r="J93">
        <v>0.45380821632693868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11.732634518157839</v>
      </c>
      <c r="C99">
        <v>80.005317187418015</v>
      </c>
      <c r="H99" s="65" t="s">
        <v>18</v>
      </c>
      <c r="I99">
        <v>8.4728951277300971E-2</v>
      </c>
      <c r="J99">
        <v>9.1987431812047521E-2</v>
      </c>
      <c r="P99" s="65" t="s">
        <v>19</v>
      </c>
      <c r="Q99">
        <v>-0.99151474748479218</v>
      </c>
      <c r="R99">
        <v>0.43699157943122618</v>
      </c>
    </row>
    <row r="100" spans="1:18" x14ac:dyDescent="0.25">
      <c r="A100" s="57" t="s">
        <v>20</v>
      </c>
      <c r="B100">
        <v>98.851132141427243</v>
      </c>
      <c r="C100">
        <v>128.24179243842221</v>
      </c>
      <c r="H100" s="65" t="s">
        <v>21</v>
      </c>
      <c r="I100">
        <v>4.2460574414916068E-2</v>
      </c>
      <c r="J100">
        <v>8.8651272202516854E-2</v>
      </c>
      <c r="P100" s="65" t="s">
        <v>22</v>
      </c>
      <c r="Q100">
        <v>9.926552105013096</v>
      </c>
      <c r="R100">
        <v>8.1103677545100279</v>
      </c>
    </row>
    <row r="101" spans="1:18" x14ac:dyDescent="0.25">
      <c r="A101" s="57" t="s">
        <v>23</v>
      </c>
      <c r="B101">
        <v>34.669552166351821</v>
      </c>
      <c r="C101">
        <v>110.279023814997</v>
      </c>
      <c r="H101" s="65" t="s">
        <v>24</v>
      </c>
      <c r="I101">
        <v>0.16533346177299391</v>
      </c>
      <c r="J101">
        <v>0.19725541076236369</v>
      </c>
      <c r="P101" s="65" t="s">
        <v>25</v>
      </c>
      <c r="Q101">
        <v>93.798039211275395</v>
      </c>
      <c r="R101">
        <v>72.755132144094276</v>
      </c>
    </row>
    <row r="102" spans="1:18" x14ac:dyDescent="0.25">
      <c r="A102" s="57" t="s">
        <v>26</v>
      </c>
      <c r="B102">
        <v>23.990511824074559</v>
      </c>
      <c r="C102">
        <v>27.144805828507451</v>
      </c>
      <c r="H102" s="65" t="s">
        <v>27</v>
      </c>
      <c r="I102">
        <v>0.12870073332518231</v>
      </c>
      <c r="J102">
        <v>0.1707483951136326</v>
      </c>
    </row>
    <row r="103" spans="1:18" x14ac:dyDescent="0.25">
      <c r="H103" s="65" t="s">
        <v>28</v>
      </c>
      <c r="I103">
        <v>8.0678300075807827E-2</v>
      </c>
      <c r="J103">
        <v>0.10006200987252881</v>
      </c>
    </row>
    <row r="104" spans="1:18" x14ac:dyDescent="0.25">
      <c r="H104" s="65" t="s">
        <v>29</v>
      </c>
      <c r="I104">
        <v>5.9236761518773988E-2</v>
      </c>
      <c r="J104">
        <v>5.7019073980437533E-2</v>
      </c>
      <c r="P104" s="65" t="s">
        <v>30</v>
      </c>
      <c r="Q104">
        <v>1980.262948138022</v>
      </c>
    </row>
    <row r="105" spans="1:18" x14ac:dyDescent="0.25">
      <c r="H105" s="65" t="s">
        <v>31</v>
      </c>
      <c r="I105">
        <v>0.18975799675338359</v>
      </c>
      <c r="J105">
        <v>0.20174395124760641</v>
      </c>
    </row>
    <row r="106" spans="1:18" x14ac:dyDescent="0.25">
      <c r="H106" s="65" t="s">
        <v>32</v>
      </c>
      <c r="I106">
        <v>0.28639855169954931</v>
      </c>
      <c r="J106">
        <v>0.30333642404132122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12.56268464175173</v>
      </c>
      <c r="C112">
        <v>7.6063912098806989</v>
      </c>
      <c r="H112" s="65" t="s">
        <v>18</v>
      </c>
      <c r="I112">
        <v>6.8540218951797585E-2</v>
      </c>
      <c r="J112">
        <v>6.4414739583802602E-2</v>
      </c>
      <c r="P112" s="65" t="s">
        <v>19</v>
      </c>
      <c r="Q112">
        <v>0.52209265883546607</v>
      </c>
      <c r="R112">
        <v>2.0466476920364678</v>
      </c>
    </row>
    <row r="113" spans="1:18" x14ac:dyDescent="0.25">
      <c r="A113" s="57" t="s">
        <v>20</v>
      </c>
      <c r="B113">
        <v>289.90179989706547</v>
      </c>
      <c r="C113">
        <v>48.875607369186703</v>
      </c>
      <c r="H113" s="65" t="s">
        <v>21</v>
      </c>
      <c r="I113">
        <v>6.7418536223482095E-2</v>
      </c>
      <c r="J113">
        <v>0.19633129019806619</v>
      </c>
      <c r="P113" s="65" t="s">
        <v>22</v>
      </c>
      <c r="Q113">
        <v>9.202114548542335</v>
      </c>
      <c r="R113">
        <v>45.292690106632449</v>
      </c>
    </row>
    <row r="114" spans="1:18" x14ac:dyDescent="0.25">
      <c r="A114" s="57" t="s">
        <v>23</v>
      </c>
      <c r="B114">
        <v>50.494717717117389</v>
      </c>
      <c r="C114">
        <v>66.379065614868011</v>
      </c>
      <c r="H114" s="65" t="s">
        <v>24</v>
      </c>
      <c r="I114">
        <v>0.23525542102888791</v>
      </c>
      <c r="J114">
        <v>0.24155107361303649</v>
      </c>
      <c r="P114" s="65" t="s">
        <v>25</v>
      </c>
      <c r="Q114">
        <v>45.228376471394498</v>
      </c>
      <c r="R114">
        <v>169.81900705129689</v>
      </c>
    </row>
    <row r="115" spans="1:18" x14ac:dyDescent="0.25">
      <c r="A115" s="57" t="s">
        <v>26</v>
      </c>
      <c r="B115">
        <v>26.078496550004989</v>
      </c>
      <c r="C115">
        <v>61.198759679627869</v>
      </c>
      <c r="H115" s="65" t="s">
        <v>27</v>
      </c>
      <c r="I115">
        <v>0.21568998473534839</v>
      </c>
      <c r="J115">
        <v>0.14418592986931561</v>
      </c>
    </row>
    <row r="116" spans="1:18" x14ac:dyDescent="0.25">
      <c r="H116" s="65" t="s">
        <v>28</v>
      </c>
      <c r="I116">
        <v>7.3260504289031608E-2</v>
      </c>
      <c r="J116">
        <v>9.9873114537084293E-2</v>
      </c>
    </row>
    <row r="117" spans="1:18" x14ac:dyDescent="0.25">
      <c r="H117" s="65" t="s">
        <v>29</v>
      </c>
      <c r="I117">
        <v>9.9149460491576802E-2</v>
      </c>
      <c r="J117">
        <v>0.18003530643835561</v>
      </c>
      <c r="P117" s="65" t="s">
        <v>30</v>
      </c>
      <c r="Q117">
        <v>2785.77091369667</v>
      </c>
    </row>
    <row r="118" spans="1:18" x14ac:dyDescent="0.25">
      <c r="H118" s="65" t="s">
        <v>31</v>
      </c>
      <c r="I118">
        <v>0.13363545565290599</v>
      </c>
      <c r="J118">
        <v>8.6950919100762594E-2</v>
      </c>
    </row>
    <row r="119" spans="1:18" x14ac:dyDescent="0.25">
      <c r="H119" s="65" t="s">
        <v>32</v>
      </c>
      <c r="I119">
        <v>0.14678475214972531</v>
      </c>
      <c r="J119">
        <v>0.1121497877781584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11.881569203441041</v>
      </c>
      <c r="C146">
        <v>6.0300138838945427</v>
      </c>
    </row>
    <row r="147" spans="1:25" x14ac:dyDescent="0.25">
      <c r="A147" s="57" t="s">
        <v>20</v>
      </c>
      <c r="B147">
        <v>29.148893382458741</v>
      </c>
      <c r="C147">
        <v>23.295010865580519</v>
      </c>
    </row>
    <row r="148" spans="1:25" x14ac:dyDescent="0.25">
      <c r="A148" s="57" t="s">
        <v>23</v>
      </c>
      <c r="B148">
        <v>5.4061545511650833</v>
      </c>
      <c r="C148">
        <v>415.71488762393699</v>
      </c>
    </row>
    <row r="149" spans="1:25" x14ac:dyDescent="0.25">
      <c r="A149" s="57" t="s">
        <v>26</v>
      </c>
      <c r="B149">
        <v>7.9450977493137929</v>
      </c>
      <c r="C149">
        <v>529.85448721942043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4.9971989422903457E-2</v>
      </c>
      <c r="C160">
        <v>-6.7712772137602462E-2</v>
      </c>
      <c r="D160">
        <v>-6.1069825637094947E-2</v>
      </c>
      <c r="H160" s="66" t="s">
        <v>70</v>
      </c>
      <c r="I160">
        <v>1.230202542206712E-2</v>
      </c>
      <c r="J160">
        <v>-6.545561228118861E-2</v>
      </c>
      <c r="K160">
        <v>-7.420193636064093E-2</v>
      </c>
      <c r="O160" s="66" t="s">
        <v>71</v>
      </c>
      <c r="P160">
        <v>0.15837016738781939</v>
      </c>
      <c r="Q160">
        <v>0.1113429886316</v>
      </c>
      <c r="W160" s="66" t="s">
        <v>18</v>
      </c>
      <c r="X160">
        <v>-3.8442982686961287E-2</v>
      </c>
      <c r="Y160">
        <v>-8.0593858746891723E-3</v>
      </c>
    </row>
    <row r="161" spans="1:25" x14ac:dyDescent="0.25">
      <c r="A161" s="66" t="s">
        <v>20</v>
      </c>
      <c r="B161">
        <v>0.16415393197085981</v>
      </c>
      <c r="C161">
        <v>6.6174301265942106E-2</v>
      </c>
      <c r="D161">
        <v>2.108011734147907E-2</v>
      </c>
      <c r="H161" s="66" t="s">
        <v>72</v>
      </c>
      <c r="I161">
        <v>8.6709399280655367E-2</v>
      </c>
      <c r="J161">
        <v>-6.8142702855335857E-2</v>
      </c>
      <c r="K161">
        <v>-6.7992510323037242E-2</v>
      </c>
      <c r="O161" s="66" t="s">
        <v>73</v>
      </c>
      <c r="P161">
        <v>4.5387422086863388E-2</v>
      </c>
      <c r="Q161">
        <v>-5.8972251571279569E-2</v>
      </c>
      <c r="W161" s="66" t="s">
        <v>21</v>
      </c>
      <c r="X161">
        <v>0.1865202015538088</v>
      </c>
      <c r="Y161">
        <v>5.9071150321160747E-2</v>
      </c>
    </row>
    <row r="162" spans="1:25" x14ac:dyDescent="0.25">
      <c r="A162" s="66" t="s">
        <v>23</v>
      </c>
      <c r="B162">
        <v>0.13949071243498781</v>
      </c>
      <c r="C162">
        <v>-9.5826263944293975E-3</v>
      </c>
      <c r="D162">
        <v>-3.8917475482301678E-2</v>
      </c>
      <c r="H162" s="66" t="s">
        <v>74</v>
      </c>
      <c r="I162">
        <v>3.5634150877565322E-2</v>
      </c>
      <c r="J162">
        <v>-1.618614578260693E-2</v>
      </c>
      <c r="K162">
        <v>-4.3158988585857552E-2</v>
      </c>
      <c r="O162" s="66" t="s">
        <v>75</v>
      </c>
      <c r="P162">
        <v>0.12969260735811719</v>
      </c>
      <c r="Q162">
        <v>5.2282311682650802E-2</v>
      </c>
      <c r="W162" s="66" t="s">
        <v>24</v>
      </c>
      <c r="X162">
        <v>0.21268557994726869</v>
      </c>
      <c r="Y162">
        <v>0.1007276366985231</v>
      </c>
    </row>
    <row r="163" spans="1:25" x14ac:dyDescent="0.25">
      <c r="A163" s="66" t="s">
        <v>26</v>
      </c>
      <c r="B163">
        <v>0.2960846345327432</v>
      </c>
      <c r="C163">
        <v>-6.4921017128894464E-3</v>
      </c>
      <c r="D163">
        <v>-6.8791112768406423E-2</v>
      </c>
      <c r="H163" s="66" t="s">
        <v>76</v>
      </c>
      <c r="I163">
        <v>4.619673842086864E-2</v>
      </c>
      <c r="J163">
        <v>1.576012176377619E-2</v>
      </c>
      <c r="K163">
        <v>-1.261643209183104E-2</v>
      </c>
      <c r="O163" s="66" t="s">
        <v>77</v>
      </c>
      <c r="P163">
        <v>5.3284292637528562E-2</v>
      </c>
      <c r="Q163">
        <v>-8.1602260414233491E-2</v>
      </c>
      <c r="W163" s="66" t="s">
        <v>27</v>
      </c>
      <c r="X163">
        <v>5.6046165299432002E-2</v>
      </c>
      <c r="Y163">
        <v>-2.0540903427218479E-2</v>
      </c>
    </row>
    <row r="164" spans="1:25" x14ac:dyDescent="0.25">
      <c r="W164" s="66" t="s">
        <v>28</v>
      </c>
      <c r="X164">
        <v>4.1072543992407368E-2</v>
      </c>
      <c r="Y164">
        <v>5.9654614608553348E-2</v>
      </c>
    </row>
    <row r="165" spans="1:25" x14ac:dyDescent="0.25">
      <c r="W165" s="66" t="s">
        <v>29</v>
      </c>
      <c r="X165">
        <v>4.8501585395015333E-2</v>
      </c>
      <c r="Y165">
        <v>-3.5612874940966342E-2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0.15788368804859609</v>
      </c>
      <c r="Y166">
        <v>0.14880180185274361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0.1206871258544613</v>
      </c>
      <c r="Y167">
        <v>0.10904612951550161</v>
      </c>
    </row>
    <row r="168" spans="1:25" x14ac:dyDescent="0.25">
      <c r="A168" s="66" t="s">
        <v>17</v>
      </c>
      <c r="B168">
        <v>-0.42259874103494011</v>
      </c>
      <c r="C168">
        <v>-0.28523925022298557</v>
      </c>
      <c r="D168">
        <v>-0.1076499122693475</v>
      </c>
      <c r="H168" s="66" t="s">
        <v>70</v>
      </c>
      <c r="I168">
        <v>0.52471853274855285</v>
      </c>
      <c r="J168">
        <v>2.42530534264483E-2</v>
      </c>
      <c r="K168">
        <v>-0.12777040579670421</v>
      </c>
      <c r="O168" s="66" t="s">
        <v>71</v>
      </c>
      <c r="P168">
        <v>0.58350701845755304</v>
      </c>
      <c r="Q168">
        <v>0.57381627535037483</v>
      </c>
    </row>
    <row r="169" spans="1:25" x14ac:dyDescent="0.25">
      <c r="A169" s="66" t="s">
        <v>20</v>
      </c>
      <c r="B169">
        <v>0.52133408909565626</v>
      </c>
      <c r="C169">
        <v>0.18495287539769581</v>
      </c>
      <c r="D169">
        <v>8.2252984070552204E-2</v>
      </c>
      <c r="H169" s="66" t="s">
        <v>72</v>
      </c>
      <c r="I169">
        <v>-0.47838472661052073</v>
      </c>
      <c r="J169">
        <v>-3.3131299321153287E-2</v>
      </c>
      <c r="K169">
        <v>9.0269318813935587E-2</v>
      </c>
      <c r="O169" s="66" t="s">
        <v>73</v>
      </c>
      <c r="P169">
        <v>-0.40438345445186069</v>
      </c>
      <c r="Q169">
        <v>-0.45097644880112919</v>
      </c>
    </row>
    <row r="170" spans="1:25" x14ac:dyDescent="0.25">
      <c r="A170" s="66" t="s">
        <v>23</v>
      </c>
      <c r="B170">
        <v>0.72668279690784776</v>
      </c>
      <c r="C170">
        <v>0.41944703423719798</v>
      </c>
      <c r="D170">
        <v>0.35482771130373209</v>
      </c>
      <c r="H170" s="66" t="s">
        <v>74</v>
      </c>
      <c r="I170">
        <v>0.48618833274522222</v>
      </c>
      <c r="J170">
        <v>0.1161359693417916</v>
      </c>
      <c r="K170">
        <v>-7.1925564559038322E-3</v>
      </c>
      <c r="O170" s="66" t="s">
        <v>75</v>
      </c>
      <c r="P170">
        <v>0.78378546272050598</v>
      </c>
      <c r="Q170">
        <v>0.72980868084083128</v>
      </c>
      <c r="W170" s="57" t="s">
        <v>79</v>
      </c>
    </row>
    <row r="171" spans="1:25" x14ac:dyDescent="0.25">
      <c r="A171" s="66" t="s">
        <v>26</v>
      </c>
      <c r="B171">
        <v>0.52377373152852236</v>
      </c>
      <c r="C171">
        <v>0.36392705116622343</v>
      </c>
      <c r="D171">
        <v>0.27616738058862972</v>
      </c>
      <c r="H171" s="66" t="s">
        <v>76</v>
      </c>
      <c r="I171">
        <v>0.71134964480984342</v>
      </c>
      <c r="J171">
        <v>9.5193234435614407E-2</v>
      </c>
      <c r="K171">
        <v>2.266153570749577E-2</v>
      </c>
      <c r="O171" s="66" t="s">
        <v>77</v>
      </c>
      <c r="P171">
        <v>0.57228091646324231</v>
      </c>
      <c r="Q171">
        <v>0.54504980706314787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0.10269862634618369</v>
      </c>
      <c r="Y172">
        <v>0.12796362902347891</v>
      </c>
    </row>
    <row r="173" spans="1:25" x14ac:dyDescent="0.25">
      <c r="W173" s="66" t="s">
        <v>21</v>
      </c>
      <c r="X173">
        <v>0.6115348450435506</v>
      </c>
      <c r="Y173">
        <v>0.57494714407334069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0.60545666208352555</v>
      </c>
      <c r="Y174">
        <v>0.58571151351567385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0.56326904710396841</v>
      </c>
      <c r="Y175">
        <v>0.53596111631101762</v>
      </c>
    </row>
    <row r="176" spans="1:25" x14ac:dyDescent="0.25">
      <c r="A176" s="66" t="s">
        <v>17</v>
      </c>
      <c r="B176">
        <v>-3.1820537208130432E-2</v>
      </c>
      <c r="C176">
        <v>9.3397146731878156E-2</v>
      </c>
      <c r="D176">
        <v>3.11320577048598E-2</v>
      </c>
      <c r="H176" s="66" t="s">
        <v>70</v>
      </c>
      <c r="I176">
        <v>0.52637258399774545</v>
      </c>
      <c r="J176">
        <v>0.29045974399881141</v>
      </c>
      <c r="K176">
        <v>0.18494139434402321</v>
      </c>
      <c r="O176" s="66" t="s">
        <v>71</v>
      </c>
      <c r="P176">
        <v>6.1389686855599548E-2</v>
      </c>
      <c r="Q176">
        <v>9.9847231865817732E-2</v>
      </c>
      <c r="W176" s="66" t="s">
        <v>28</v>
      </c>
      <c r="X176">
        <v>-0.42421791857304508</v>
      </c>
      <c r="Y176">
        <v>-0.46609983158557378</v>
      </c>
    </row>
    <row r="177" spans="1:25" x14ac:dyDescent="0.25">
      <c r="A177" s="66" t="s">
        <v>20</v>
      </c>
      <c r="B177">
        <v>-0.23863165316853011</v>
      </c>
      <c r="C177">
        <v>-0.1093177634012413</v>
      </c>
      <c r="D177">
        <v>-5.2339617901476718E-2</v>
      </c>
      <c r="H177" s="66" t="s">
        <v>72</v>
      </c>
      <c r="I177">
        <v>9.0927811395466809E-2</v>
      </c>
      <c r="J177">
        <v>1.8106108473815431E-2</v>
      </c>
      <c r="K177">
        <v>1.6515402716858221E-2</v>
      </c>
      <c r="O177" s="66" t="s">
        <v>73</v>
      </c>
      <c r="P177">
        <v>0.50814451229716595</v>
      </c>
      <c r="Q177">
        <v>0.54011776077678464</v>
      </c>
      <c r="W177" s="66" t="s">
        <v>29</v>
      </c>
      <c r="X177">
        <v>0.48923468745909221</v>
      </c>
      <c r="Y177">
        <v>0.45406761409406621</v>
      </c>
    </row>
    <row r="178" spans="1:25" x14ac:dyDescent="0.25">
      <c r="A178" s="66" t="s">
        <v>23</v>
      </c>
      <c r="B178">
        <v>4.195956472513539E-4</v>
      </c>
      <c r="C178">
        <v>3.5211072955997728E-2</v>
      </c>
      <c r="D178">
        <v>1.388165923658558E-2</v>
      </c>
      <c r="H178" s="66" t="s">
        <v>74</v>
      </c>
      <c r="I178">
        <v>0.15031535176916039</v>
      </c>
      <c r="J178">
        <v>9.0976907383962469E-2</v>
      </c>
      <c r="K178">
        <v>9.7544273872526011E-2</v>
      </c>
      <c r="O178" s="66" t="s">
        <v>75</v>
      </c>
      <c r="P178">
        <v>9.8495795589415777E-2</v>
      </c>
      <c r="Q178">
        <v>2.6521345603203409E-2</v>
      </c>
      <c r="W178" s="66" t="s">
        <v>31</v>
      </c>
      <c r="X178">
        <v>0.7549216741459388</v>
      </c>
      <c r="Y178">
        <v>0.69943632638949294</v>
      </c>
    </row>
    <row r="179" spans="1:25" x14ac:dyDescent="0.25">
      <c r="A179" s="66" t="s">
        <v>26</v>
      </c>
      <c r="B179">
        <v>-0.43042529062678969</v>
      </c>
      <c r="C179">
        <v>-0.1340652807480629</v>
      </c>
      <c r="D179">
        <v>-5.4548898937717159E-2</v>
      </c>
      <c r="H179" s="66" t="s">
        <v>76</v>
      </c>
      <c r="I179">
        <v>-0.12693298432764319</v>
      </c>
      <c r="J179">
        <v>3.0313777384354729E-2</v>
      </c>
      <c r="K179">
        <v>-1.2993480626301519E-2</v>
      </c>
      <c r="O179" s="66" t="s">
        <v>77</v>
      </c>
      <c r="P179">
        <v>-8.2469562133476088E-2</v>
      </c>
      <c r="Q179">
        <v>-4.4404349914323717E-2</v>
      </c>
      <c r="W179" s="66" t="s">
        <v>32</v>
      </c>
      <c r="X179">
        <v>0.64291734880675766</v>
      </c>
      <c r="Y179">
        <v>0.64595320657182975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-0.28785076496671907</v>
      </c>
      <c r="C184">
        <v>-5.37203651834052E-2</v>
      </c>
      <c r="D184">
        <v>3.8300745144031222E-2</v>
      </c>
      <c r="H184" s="66" t="s">
        <v>70</v>
      </c>
      <c r="I184">
        <v>0.33484406487531049</v>
      </c>
      <c r="J184">
        <v>0.17328672743942281</v>
      </c>
      <c r="K184">
        <v>-4.4518304609622042E-2</v>
      </c>
      <c r="O184" s="66" t="s">
        <v>71</v>
      </c>
      <c r="P184">
        <v>0.2494398711641013</v>
      </c>
      <c r="Q184">
        <v>0.21119632932965751</v>
      </c>
      <c r="W184" s="66" t="s">
        <v>18</v>
      </c>
      <c r="X184">
        <v>-9.1815084181365927E-2</v>
      </c>
      <c r="Y184">
        <v>-3.5964802108713723E-2</v>
      </c>
    </row>
    <row r="185" spans="1:25" x14ac:dyDescent="0.25">
      <c r="A185" s="66" t="s">
        <v>20</v>
      </c>
      <c r="B185">
        <v>4.3867605909334743E-2</v>
      </c>
      <c r="C185">
        <v>6.1740169606692853E-2</v>
      </c>
      <c r="D185">
        <v>5.99493402953514E-2</v>
      </c>
      <c r="H185" s="66" t="s">
        <v>72</v>
      </c>
      <c r="I185">
        <v>0.29241556525448043</v>
      </c>
      <c r="J185">
        <v>0.23976347951246829</v>
      </c>
      <c r="K185">
        <v>2.7761303387610299E-2</v>
      </c>
      <c r="O185" s="66" t="s">
        <v>73</v>
      </c>
      <c r="P185">
        <v>0.31640925115266688</v>
      </c>
      <c r="Q185">
        <v>0.46965489896082813</v>
      </c>
      <c r="W185" s="66" t="s">
        <v>21</v>
      </c>
      <c r="X185">
        <v>-0.3150652406222974</v>
      </c>
      <c r="Y185">
        <v>-0.30202263408416619</v>
      </c>
    </row>
    <row r="186" spans="1:25" x14ac:dyDescent="0.25">
      <c r="A186" s="66" t="s">
        <v>23</v>
      </c>
      <c r="B186">
        <v>0.13723506966054641</v>
      </c>
      <c r="C186">
        <v>0.22584418110888649</v>
      </c>
      <c r="D186">
        <v>0.1180061854151703</v>
      </c>
      <c r="H186" s="66" t="s">
        <v>74</v>
      </c>
      <c r="I186">
        <v>0.19551709495413139</v>
      </c>
      <c r="J186">
        <v>0.1225288717836789</v>
      </c>
      <c r="K186">
        <v>5.3933946341875719E-2</v>
      </c>
      <c r="O186" s="66" t="s">
        <v>75</v>
      </c>
      <c r="P186">
        <v>9.7672394366424331E-2</v>
      </c>
      <c r="Q186">
        <v>0.1823833869652744</v>
      </c>
      <c r="W186" s="66" t="s">
        <v>24</v>
      </c>
      <c r="X186">
        <v>0.31485476647550698</v>
      </c>
      <c r="Y186">
        <v>0.35998001085603692</v>
      </c>
    </row>
    <row r="187" spans="1:25" x14ac:dyDescent="0.25">
      <c r="A187" s="66" t="s">
        <v>26</v>
      </c>
      <c r="B187">
        <v>0.21663487172919799</v>
      </c>
      <c r="C187">
        <v>0.1540284643937348</v>
      </c>
      <c r="D187">
        <v>5.8443925033627213E-2</v>
      </c>
      <c r="H187" s="66" t="s">
        <v>76</v>
      </c>
      <c r="I187">
        <v>0.33500057080179219</v>
      </c>
      <c r="J187">
        <v>0.15046297279333179</v>
      </c>
      <c r="K187">
        <v>-4.9495045435993409E-2</v>
      </c>
      <c r="O187" s="66" t="s">
        <v>77</v>
      </c>
      <c r="P187">
        <v>0.2144408818186869</v>
      </c>
      <c r="Q187">
        <v>0.41098708323499977</v>
      </c>
      <c r="W187" s="66" t="s">
        <v>27</v>
      </c>
      <c r="X187">
        <v>0.46760932103897479</v>
      </c>
      <c r="Y187">
        <v>0.52052252722387227</v>
      </c>
    </row>
    <row r="188" spans="1:25" x14ac:dyDescent="0.25">
      <c r="W188" s="66" t="s">
        <v>28</v>
      </c>
      <c r="X188">
        <v>-9.7718597062826817E-2</v>
      </c>
      <c r="Y188">
        <v>5.1775187034064168E-4</v>
      </c>
    </row>
    <row r="189" spans="1:25" x14ac:dyDescent="0.25">
      <c r="W189" s="66" t="s">
        <v>29</v>
      </c>
      <c r="X189">
        <v>-0.24166344992388261</v>
      </c>
      <c r="Y189">
        <v>-0.22690159317601211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9.6490535187744711E-2</v>
      </c>
      <c r="Y190">
        <v>4.6995468570027843E-2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1.9546102460101161E-2</v>
      </c>
      <c r="Y191">
        <v>9.3842671857432905E-2</v>
      </c>
    </row>
    <row r="192" spans="1:25" x14ac:dyDescent="0.25">
      <c r="A192" s="66" t="s">
        <v>17</v>
      </c>
      <c r="B192">
        <v>-0.1184296411597584</v>
      </c>
      <c r="C192">
        <v>-0.1121072474223952</v>
      </c>
      <c r="D192">
        <v>-7.1557657036883257E-2</v>
      </c>
      <c r="H192" s="66" t="s">
        <v>70</v>
      </c>
      <c r="I192">
        <v>0.15909811813999569</v>
      </c>
      <c r="J192">
        <v>8.3331272303915266E-2</v>
      </c>
      <c r="K192">
        <v>5.4024489833115863E-2</v>
      </c>
      <c r="O192" s="66" t="s">
        <v>71</v>
      </c>
      <c r="P192">
        <v>3.9705920894979301E-3</v>
      </c>
      <c r="Q192">
        <v>-8.7189504003400732E-3</v>
      </c>
    </row>
    <row r="193" spans="1:25" x14ac:dyDescent="0.25">
      <c r="A193" s="66" t="s">
        <v>20</v>
      </c>
      <c r="B193">
        <v>-1.486061015167481E-2</v>
      </c>
      <c r="C193">
        <v>6.3043819653665276E-2</v>
      </c>
      <c r="D193">
        <v>5.9339635824297778E-2</v>
      </c>
      <c r="H193" s="66" t="s">
        <v>72</v>
      </c>
      <c r="I193">
        <v>-0.21462108496194859</v>
      </c>
      <c r="J193">
        <v>-4.4675788449633658E-2</v>
      </c>
      <c r="K193">
        <v>-1.1058475889240379E-2</v>
      </c>
      <c r="O193" s="66" t="s">
        <v>73</v>
      </c>
      <c r="P193">
        <v>-0.1434242693264276</v>
      </c>
      <c r="Q193">
        <v>-0.19655104517188501</v>
      </c>
    </row>
    <row r="194" spans="1:25" x14ac:dyDescent="0.25">
      <c r="A194" s="66" t="s">
        <v>23</v>
      </c>
      <c r="B194">
        <v>0.50580682648965802</v>
      </c>
      <c r="C194">
        <v>2.307672690337186E-3</v>
      </c>
      <c r="D194">
        <v>-6.5859698012364756E-2</v>
      </c>
      <c r="H194" s="66" t="s">
        <v>74</v>
      </c>
      <c r="I194">
        <v>-1.614585114631363E-3</v>
      </c>
      <c r="J194">
        <v>1.449891043774615E-2</v>
      </c>
      <c r="K194">
        <v>-5.8367885654600996E-3</v>
      </c>
      <c r="O194" s="66" t="s">
        <v>75</v>
      </c>
      <c r="P194">
        <v>0.28095281593621368</v>
      </c>
      <c r="Q194">
        <v>0.19670568927535581</v>
      </c>
      <c r="W194" s="57" t="s">
        <v>84</v>
      </c>
    </row>
    <row r="195" spans="1:25" x14ac:dyDescent="0.25">
      <c r="A195" s="66" t="s">
        <v>26</v>
      </c>
      <c r="B195">
        <v>-0.19295421467191631</v>
      </c>
      <c r="C195">
        <v>-1.094059697054231E-2</v>
      </c>
      <c r="D195">
        <v>1.298123461137817E-2</v>
      </c>
      <c r="H195" s="66" t="s">
        <v>76</v>
      </c>
      <c r="I195">
        <v>0.1020100054709529</v>
      </c>
      <c r="J195">
        <v>7.2636631239922131E-2</v>
      </c>
      <c r="K195">
        <v>4.0797249632210819E-2</v>
      </c>
      <c r="O195" s="66" t="s">
        <v>77</v>
      </c>
      <c r="P195">
        <v>3.8094647702672799E-3</v>
      </c>
      <c r="Q195">
        <v>-3.4181167812533893E-2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-5.3892507996790781E-2</v>
      </c>
      <c r="Y196">
        <v>5.9168819669750468E-2</v>
      </c>
    </row>
    <row r="197" spans="1:25" x14ac:dyDescent="0.25">
      <c r="W197" s="66" t="s">
        <v>21</v>
      </c>
      <c r="X197">
        <v>9.3068162784279915E-2</v>
      </c>
      <c r="Y197">
        <v>0.20432857074051619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0.22814807357414449</v>
      </c>
      <c r="Y198">
        <v>0.32394324407698399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0.1461193196204216</v>
      </c>
      <c r="Y199">
        <v>0.39680592309989993</v>
      </c>
    </row>
    <row r="200" spans="1:25" x14ac:dyDescent="0.25">
      <c r="A200" s="66" t="s">
        <v>17</v>
      </c>
      <c r="B200">
        <v>3.6106529671483603E-2</v>
      </c>
      <c r="C200">
        <v>-4.0630370683745601E-2</v>
      </c>
      <c r="D200">
        <v>-4.3838321886229832E-2</v>
      </c>
      <c r="H200" s="66" t="s">
        <v>70</v>
      </c>
      <c r="I200">
        <v>6.157207539095421E-2</v>
      </c>
      <c r="J200">
        <v>2.6011225275307411E-2</v>
      </c>
      <c r="K200">
        <v>3.5844063151709342E-2</v>
      </c>
      <c r="O200" s="66" t="s">
        <v>71</v>
      </c>
      <c r="P200">
        <v>6.0622735917674871E-2</v>
      </c>
      <c r="Q200">
        <v>5.9809862615245367E-2</v>
      </c>
      <c r="W200" s="66" t="s">
        <v>28</v>
      </c>
      <c r="X200">
        <v>-0.36757774552886718</v>
      </c>
      <c r="Y200">
        <v>-0.14057155336884711</v>
      </c>
    </row>
    <row r="201" spans="1:25" x14ac:dyDescent="0.25">
      <c r="A201" s="66" t="s">
        <v>20</v>
      </c>
      <c r="B201">
        <v>-4.7698110112458988E-2</v>
      </c>
      <c r="C201">
        <v>1.9631223204524512E-2</v>
      </c>
      <c r="D201">
        <v>3.145472263839931E-2</v>
      </c>
      <c r="H201" s="66" t="s">
        <v>72</v>
      </c>
      <c r="I201">
        <v>6.274352651454794E-2</v>
      </c>
      <c r="J201">
        <v>1.254998901605792E-2</v>
      </c>
      <c r="K201">
        <v>2.628608358702016E-2</v>
      </c>
      <c r="O201" s="66" t="s">
        <v>73</v>
      </c>
      <c r="P201">
        <v>7.1167215178561194E-3</v>
      </c>
      <c r="Q201">
        <v>8.3018796787135765E-3</v>
      </c>
      <c r="W201" s="66" t="s">
        <v>29</v>
      </c>
      <c r="X201">
        <v>0.20548740325510809</v>
      </c>
      <c r="Y201">
        <v>0.40482171238033782</v>
      </c>
    </row>
    <row r="202" spans="1:25" x14ac:dyDescent="0.25">
      <c r="A202" s="66" t="s">
        <v>23</v>
      </c>
      <c r="B202">
        <v>4.305430069512943E-2</v>
      </c>
      <c r="C202">
        <v>-6.2762027053014077E-2</v>
      </c>
      <c r="D202">
        <v>-5.1643573399873452E-2</v>
      </c>
      <c r="H202" s="66" t="s">
        <v>74</v>
      </c>
      <c r="I202">
        <v>0.1379079394724933</v>
      </c>
      <c r="J202">
        <v>6.5695283965377438E-2</v>
      </c>
      <c r="K202">
        <v>8.3347883184137148E-2</v>
      </c>
      <c r="O202" s="66" t="s">
        <v>75</v>
      </c>
      <c r="P202">
        <v>0.17578601406675601</v>
      </c>
      <c r="Q202">
        <v>0.21566686749161179</v>
      </c>
      <c r="W202" s="66" t="s">
        <v>31</v>
      </c>
      <c r="X202">
        <v>0.1840673613396111</v>
      </c>
      <c r="Y202">
        <v>0.31533392682965028</v>
      </c>
    </row>
    <row r="203" spans="1:25" x14ac:dyDescent="0.25">
      <c r="A203" s="66" t="s">
        <v>26</v>
      </c>
      <c r="B203">
        <v>4.3634628644370468E-2</v>
      </c>
      <c r="C203">
        <v>-9.5281110601422567E-2</v>
      </c>
      <c r="D203">
        <v>-8.8991852541837738E-2</v>
      </c>
      <c r="H203" s="66" t="s">
        <v>76</v>
      </c>
      <c r="I203">
        <v>0.21257272841821981</v>
      </c>
      <c r="J203">
        <v>5.9612411031390471E-2</v>
      </c>
      <c r="K203">
        <v>7.3785389653940145E-2</v>
      </c>
      <c r="O203" s="66" t="s">
        <v>77</v>
      </c>
      <c r="P203">
        <v>0.1103414778146279</v>
      </c>
      <c r="Q203">
        <v>7.5381696823150796E-2</v>
      </c>
      <c r="W203" s="66" t="s">
        <v>32</v>
      </c>
      <c r="X203">
        <v>0.22933339245823561</v>
      </c>
      <c r="Y203">
        <v>0.2203265145997764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-0.33486192053236102</v>
      </c>
      <c r="C208">
        <v>-2.3307676997647978E-3</v>
      </c>
      <c r="D208">
        <v>2.1728699847681641E-2</v>
      </c>
      <c r="H208" s="66" t="s">
        <v>70</v>
      </c>
      <c r="I208">
        <v>0.56496251325350644</v>
      </c>
      <c r="J208">
        <v>0.59714227974605938</v>
      </c>
      <c r="K208">
        <v>0.55159242727204494</v>
      </c>
      <c r="O208" s="66" t="s">
        <v>71</v>
      </c>
      <c r="P208">
        <v>0.38389653426275588</v>
      </c>
      <c r="Q208">
        <v>0.6175279209398018</v>
      </c>
      <c r="W208" s="66" t="s">
        <v>18</v>
      </c>
      <c r="X208">
        <v>6.7025864522893596E-3</v>
      </c>
      <c r="Y208">
        <v>-4.5442138966107441E-3</v>
      </c>
    </row>
    <row r="209" spans="1:25" x14ac:dyDescent="0.25">
      <c r="A209" s="66" t="s">
        <v>20</v>
      </c>
      <c r="B209">
        <v>0.10047643653758111</v>
      </c>
      <c r="C209">
        <v>0.33189318648500232</v>
      </c>
      <c r="D209">
        <v>0.32326290176260808</v>
      </c>
      <c r="H209" s="66" t="s">
        <v>72</v>
      </c>
      <c r="I209">
        <v>0.62151427787156099</v>
      </c>
      <c r="J209">
        <v>0.637298632047271</v>
      </c>
      <c r="K209">
        <v>0.60647839610460608</v>
      </c>
      <c r="O209" s="66" t="s">
        <v>73</v>
      </c>
      <c r="P209">
        <v>0.29962057928240288</v>
      </c>
      <c r="Q209">
        <v>0.62747736875646587</v>
      </c>
      <c r="W209" s="66" t="s">
        <v>21</v>
      </c>
      <c r="X209">
        <v>-4.1042494647506242E-3</v>
      </c>
      <c r="Y209">
        <v>-3.1159789614698188E-2</v>
      </c>
    </row>
    <row r="210" spans="1:25" x14ac:dyDescent="0.25">
      <c r="A210" s="66" t="s">
        <v>23</v>
      </c>
      <c r="B210">
        <v>0.50160652930677552</v>
      </c>
      <c r="C210">
        <v>0.28335761468791859</v>
      </c>
      <c r="D210">
        <v>0.26533396589687941</v>
      </c>
      <c r="H210" s="66" t="s">
        <v>74</v>
      </c>
      <c r="I210">
        <v>0.58366105609230934</v>
      </c>
      <c r="J210">
        <v>0.56095729669357364</v>
      </c>
      <c r="K210">
        <v>0.54141677689514811</v>
      </c>
      <c r="O210" s="66" t="s">
        <v>75</v>
      </c>
      <c r="P210">
        <v>0.19595476572594039</v>
      </c>
      <c r="Q210">
        <v>0.63957313954079509</v>
      </c>
      <c r="W210" s="66" t="s">
        <v>24</v>
      </c>
      <c r="X210">
        <v>5.7795937816871923E-2</v>
      </c>
      <c r="Y210">
        <v>3.034616655970121E-2</v>
      </c>
    </row>
    <row r="211" spans="1:25" x14ac:dyDescent="0.25">
      <c r="A211" s="66" t="s">
        <v>26</v>
      </c>
      <c r="B211">
        <v>0.26402789155420459</v>
      </c>
      <c r="C211">
        <v>0.1854718996368151</v>
      </c>
      <c r="D211">
        <v>0.1853779109018901</v>
      </c>
      <c r="H211" s="66" t="s">
        <v>76</v>
      </c>
      <c r="I211">
        <v>0.68909274302594792</v>
      </c>
      <c r="J211">
        <v>0.5771389703857156</v>
      </c>
      <c r="K211">
        <v>0.61136323040508345</v>
      </c>
      <c r="O211" s="66" t="s">
        <v>77</v>
      </c>
      <c r="P211">
        <v>0.30469769588797763</v>
      </c>
      <c r="Q211">
        <v>0.62402766448977565</v>
      </c>
      <c r="W211" s="66" t="s">
        <v>27</v>
      </c>
      <c r="X211">
        <v>0.2364922913619118</v>
      </c>
      <c r="Y211">
        <v>0.21168289929204359</v>
      </c>
    </row>
    <row r="212" spans="1:25" x14ac:dyDescent="0.25">
      <c r="W212" s="66" t="s">
        <v>28</v>
      </c>
      <c r="X212">
        <v>-0.1121771740333244</v>
      </c>
      <c r="Y212">
        <v>-0.16876686964034149</v>
      </c>
    </row>
    <row r="213" spans="1:25" x14ac:dyDescent="0.25">
      <c r="W213" s="66" t="s">
        <v>29</v>
      </c>
      <c r="X213">
        <v>-2.235964633547752E-3</v>
      </c>
      <c r="Y213">
        <v>-4.5050180352349062E-2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0.39844921434368508</v>
      </c>
      <c r="Y214">
        <v>0.34289247759169972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-4.808202446370387E-3</v>
      </c>
      <c r="Y215">
        <v>-2.528187239139304E-2</v>
      </c>
    </row>
    <row r="216" spans="1:25" x14ac:dyDescent="0.25">
      <c r="A216" s="66" t="s">
        <v>17</v>
      </c>
      <c r="B216">
        <v>3.7558688646252489E-3</v>
      </c>
      <c r="C216">
        <v>-1.651658016862859E-2</v>
      </c>
      <c r="D216">
        <v>-1.3147720583312339E-2</v>
      </c>
      <c r="H216" s="66" t="s">
        <v>70</v>
      </c>
      <c r="I216">
        <v>4.9190114388968337E-2</v>
      </c>
      <c r="J216">
        <v>-3.1204955730118319E-2</v>
      </c>
      <c r="K216">
        <v>-2.057857217111466E-2</v>
      </c>
      <c r="O216" s="66" t="s">
        <v>71</v>
      </c>
      <c r="P216">
        <v>0.16226179040148869</v>
      </c>
      <c r="Q216">
        <v>0.14082339226020821</v>
      </c>
    </row>
    <row r="217" spans="1:25" x14ac:dyDescent="0.25">
      <c r="A217" s="66" t="s">
        <v>20</v>
      </c>
      <c r="B217">
        <v>-0.1123704427140762</v>
      </c>
      <c r="C217">
        <v>-1.5949347719268831E-2</v>
      </c>
      <c r="D217">
        <v>-1.372455220829527E-3</v>
      </c>
      <c r="H217" s="66" t="s">
        <v>72</v>
      </c>
      <c r="I217">
        <v>0.1381575447142786</v>
      </c>
      <c r="J217">
        <v>2.0084996171844751E-2</v>
      </c>
      <c r="K217">
        <v>3.3446297551859662E-2</v>
      </c>
      <c r="O217" s="66" t="s">
        <v>73</v>
      </c>
      <c r="P217">
        <v>2.887355222496445E-2</v>
      </c>
      <c r="Q217">
        <v>7.6970995354771213E-2</v>
      </c>
    </row>
    <row r="218" spans="1:25" x14ac:dyDescent="0.25">
      <c r="A218" s="66" t="s">
        <v>23</v>
      </c>
      <c r="B218">
        <v>6.4549816544031857E-2</v>
      </c>
      <c r="C218">
        <v>2.761498791152639E-2</v>
      </c>
      <c r="D218">
        <v>2.057478290175923E-2</v>
      </c>
      <c r="H218" s="66" t="s">
        <v>74</v>
      </c>
      <c r="I218">
        <v>4.8890982366118663E-2</v>
      </c>
      <c r="J218">
        <v>-5.0907093395650728E-2</v>
      </c>
      <c r="K218">
        <v>-3.5115056286846781E-2</v>
      </c>
      <c r="O218" s="66" t="s">
        <v>75</v>
      </c>
      <c r="P218">
        <v>0.1186890662413789</v>
      </c>
      <c r="Q218">
        <v>7.6317205734130963E-2</v>
      </c>
      <c r="W218" s="57" t="s">
        <v>89</v>
      </c>
    </row>
    <row r="219" spans="1:25" x14ac:dyDescent="0.25">
      <c r="A219" s="66" t="s">
        <v>26</v>
      </c>
      <c r="B219">
        <v>0.19739893617662549</v>
      </c>
      <c r="C219">
        <v>4.9527648095018771E-2</v>
      </c>
      <c r="D219">
        <v>4.7453891440523657E-2</v>
      </c>
      <c r="H219" s="66" t="s">
        <v>76</v>
      </c>
      <c r="I219">
        <v>0.17446670755137131</v>
      </c>
      <c r="J219">
        <v>2.7522272762525671E-3</v>
      </c>
      <c r="K219">
        <v>1.7317106382165111E-2</v>
      </c>
      <c r="O219" s="66" t="s">
        <v>77</v>
      </c>
      <c r="P219">
        <v>0.13759780208682751</v>
      </c>
      <c r="Q219">
        <v>0.13748598077008639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-6.9677245936469699E-3</v>
      </c>
      <c r="Y220">
        <v>-4.8754408962605406E-3</v>
      </c>
    </row>
    <row r="221" spans="1:25" x14ac:dyDescent="0.25">
      <c r="W221" s="66" t="s">
        <v>21</v>
      </c>
      <c r="X221">
        <v>-0.128765743471939</v>
      </c>
      <c r="Y221">
        <v>-0.15078009571098749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4.1043481579406647E-2</v>
      </c>
      <c r="Y222">
        <v>9.0672993201692864E-2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9.6073660385483983E-2</v>
      </c>
      <c r="Y223">
        <v>7.2953832880324088E-2</v>
      </c>
    </row>
    <row r="224" spans="1:25" x14ac:dyDescent="0.25">
      <c r="A224" s="66" t="s">
        <v>17</v>
      </c>
      <c r="B224">
        <v>-0.44442690188455469</v>
      </c>
      <c r="C224">
        <v>-0.18802343057131249</v>
      </c>
      <c r="D224">
        <v>-9.4701151073071158E-2</v>
      </c>
      <c r="H224" s="66" t="s">
        <v>70</v>
      </c>
      <c r="I224">
        <v>0.18558332409416789</v>
      </c>
      <c r="J224">
        <v>8.0736597238615329E-2</v>
      </c>
      <c r="K224">
        <v>4.5757219492530601E-2</v>
      </c>
      <c r="O224" s="66" t="s">
        <v>71</v>
      </c>
      <c r="P224">
        <v>-0.10055734714733849</v>
      </c>
      <c r="Q224">
        <v>-2.2411277192102241E-2</v>
      </c>
      <c r="W224" s="66" t="s">
        <v>28</v>
      </c>
      <c r="X224">
        <v>2.7710683198055919E-2</v>
      </c>
      <c r="Y224">
        <v>1.3647724093793679E-2</v>
      </c>
    </row>
    <row r="225" spans="1:25" x14ac:dyDescent="0.25">
      <c r="A225" s="66" t="s">
        <v>20</v>
      </c>
      <c r="B225">
        <v>-0.18359234477867961</v>
      </c>
      <c r="C225">
        <v>3.1654291919534799E-4</v>
      </c>
      <c r="D225">
        <v>2.159478330426334E-2</v>
      </c>
      <c r="H225" s="66" t="s">
        <v>72</v>
      </c>
      <c r="I225">
        <v>-0.56646186118950936</v>
      </c>
      <c r="J225">
        <v>-5.6557426443633388E-2</v>
      </c>
      <c r="K225">
        <v>-4.2351295863450197E-2</v>
      </c>
      <c r="O225" s="66" t="s">
        <v>73</v>
      </c>
      <c r="P225">
        <v>-0.43668294253628698</v>
      </c>
      <c r="Q225">
        <v>-0.57415471058446432</v>
      </c>
      <c r="W225" s="66" t="s">
        <v>29</v>
      </c>
      <c r="X225">
        <v>-9.1135895909926684E-2</v>
      </c>
      <c r="Y225">
        <v>-0.13677095586220189</v>
      </c>
    </row>
    <row r="226" spans="1:25" x14ac:dyDescent="0.25">
      <c r="A226" s="66" t="s">
        <v>23</v>
      </c>
      <c r="B226">
        <v>0.11183325257205851</v>
      </c>
      <c r="C226">
        <v>0.11764512079793869</v>
      </c>
      <c r="D226">
        <v>5.5349077194873093E-2</v>
      </c>
      <c r="H226" s="66" t="s">
        <v>74</v>
      </c>
      <c r="I226">
        <v>0.1151644007172881</v>
      </c>
      <c r="J226">
        <v>7.0492728174338876E-3</v>
      </c>
      <c r="K226">
        <v>-6.3082317084306502E-3</v>
      </c>
      <c r="O226" s="66" t="s">
        <v>75</v>
      </c>
      <c r="P226">
        <v>-8.9285939919781319E-3</v>
      </c>
      <c r="Q226">
        <v>0.1782533988645971</v>
      </c>
      <c r="W226" s="66" t="s">
        <v>31</v>
      </c>
      <c r="X226">
        <v>7.4456962476879246E-2</v>
      </c>
      <c r="Y226">
        <v>0.1051547625974437</v>
      </c>
    </row>
    <row r="227" spans="1:25" x14ac:dyDescent="0.25">
      <c r="A227" s="66" t="s">
        <v>26</v>
      </c>
      <c r="B227">
        <v>-0.11450444193594669</v>
      </c>
      <c r="C227">
        <v>6.3766312388236074E-2</v>
      </c>
      <c r="D227">
        <v>5.2736870948291187E-2</v>
      </c>
      <c r="H227" s="66" t="s">
        <v>76</v>
      </c>
      <c r="I227">
        <v>-3.1752478615940452E-2</v>
      </c>
      <c r="J227">
        <v>1.9285339893474251E-2</v>
      </c>
      <c r="K227">
        <v>4.79448838944861E-3</v>
      </c>
      <c r="O227" s="66" t="s">
        <v>77</v>
      </c>
      <c r="P227">
        <v>-0.2012826600880733</v>
      </c>
      <c r="Q227">
        <v>-3.3678447500444318E-2</v>
      </c>
      <c r="W227" s="66" t="s">
        <v>32</v>
      </c>
      <c r="X227">
        <v>8.2945515905856582E-2</v>
      </c>
      <c r="Y227">
        <v>8.3362615473074872E-2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-0.14062730498176551</v>
      </c>
      <c r="Y232">
        <v>0.1020860432148695</v>
      </c>
    </row>
    <row r="233" spans="1:25" x14ac:dyDescent="0.25">
      <c r="W233" s="66" t="s">
        <v>21</v>
      </c>
      <c r="X233">
        <v>0.11273366319782641</v>
      </c>
      <c r="Y233">
        <v>0.59270323977355588</v>
      </c>
    </row>
    <row r="234" spans="1:25" x14ac:dyDescent="0.25">
      <c r="W234" s="66" t="s">
        <v>24</v>
      </c>
      <c r="X234">
        <v>0.26375392674843628</v>
      </c>
      <c r="Y234">
        <v>0.68330493809442994</v>
      </c>
    </row>
    <row r="235" spans="1:25" x14ac:dyDescent="0.25">
      <c r="W235" s="66" t="s">
        <v>27</v>
      </c>
      <c r="X235">
        <v>0.27120537970977798</v>
      </c>
      <c r="Y235">
        <v>0.6372903764810629</v>
      </c>
    </row>
    <row r="236" spans="1:25" x14ac:dyDescent="0.25">
      <c r="W236" s="66" t="s">
        <v>28</v>
      </c>
      <c r="X236">
        <v>-0.3940734852814049</v>
      </c>
      <c r="Y236">
        <v>-5.1246116465546176E-4</v>
      </c>
    </row>
    <row r="237" spans="1:25" x14ac:dyDescent="0.25">
      <c r="W237" s="66" t="s">
        <v>29</v>
      </c>
      <c r="X237">
        <v>0.21400450829279241</v>
      </c>
      <c r="Y237">
        <v>0.68253092473980792</v>
      </c>
    </row>
    <row r="238" spans="1:25" x14ac:dyDescent="0.25">
      <c r="W238" s="66" t="s">
        <v>31</v>
      </c>
      <c r="X238">
        <v>0.45814553513514139</v>
      </c>
      <c r="Y238">
        <v>0.83689788286648625</v>
      </c>
    </row>
    <row r="239" spans="1:25" x14ac:dyDescent="0.25">
      <c r="W239" s="66" t="s">
        <v>32</v>
      </c>
      <c r="X239">
        <v>0.30824337990925332</v>
      </c>
      <c r="Y239">
        <v>0.61236379686523179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-6.2576186864077676E-2</v>
      </c>
      <c r="Y244">
        <v>-4.8216151833428332E-2</v>
      </c>
    </row>
    <row r="245" spans="1:25" x14ac:dyDescent="0.25">
      <c r="W245" s="66" t="s">
        <v>21</v>
      </c>
      <c r="X245">
        <v>-3.22065015671874E-2</v>
      </c>
      <c r="Y245">
        <v>8.6681580799234815E-3</v>
      </c>
    </row>
    <row r="246" spans="1:25" x14ac:dyDescent="0.25">
      <c r="W246" s="66" t="s">
        <v>24</v>
      </c>
      <c r="X246">
        <v>8.4022663428012304E-2</v>
      </c>
      <c r="Y246">
        <v>0.1014180374055734</v>
      </c>
    </row>
    <row r="247" spans="1:25" x14ac:dyDescent="0.25">
      <c r="W247" s="66" t="s">
        <v>27</v>
      </c>
      <c r="X247">
        <v>-1.7014564083633929E-2</v>
      </c>
      <c r="Y247">
        <v>-2.2331920512062189E-2</v>
      </c>
    </row>
    <row r="248" spans="1:25" x14ac:dyDescent="0.25">
      <c r="W248" s="66" t="s">
        <v>28</v>
      </c>
      <c r="X248">
        <v>-2.852980825363248E-2</v>
      </c>
      <c r="Y248">
        <v>-4.814091210323275E-2</v>
      </c>
    </row>
    <row r="249" spans="1:25" x14ac:dyDescent="0.25">
      <c r="W249" s="66" t="s">
        <v>29</v>
      </c>
      <c r="X249">
        <v>-0.11432569829984141</v>
      </c>
      <c r="Y249">
        <v>-0.14005184682559421</v>
      </c>
    </row>
    <row r="250" spans="1:25" x14ac:dyDescent="0.25">
      <c r="W250" s="66" t="s">
        <v>31</v>
      </c>
      <c r="X250">
        <v>0.10836432586865601</v>
      </c>
      <c r="Y250">
        <v>9.8657418308712261E-2</v>
      </c>
    </row>
    <row r="251" spans="1:25" x14ac:dyDescent="0.25">
      <c r="W251" s="66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4.1614595689969412E-2</v>
      </c>
      <c r="Y256">
        <v>1.014928014063543E-2</v>
      </c>
    </row>
    <row r="257" spans="1:25" x14ac:dyDescent="0.25">
      <c r="W257" s="66" t="s">
        <v>21</v>
      </c>
      <c r="X257">
        <v>-0.14156442674628669</v>
      </c>
      <c r="Y257">
        <v>6.2202761145528862E-2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-0.19720384485554429</v>
      </c>
      <c r="Y258">
        <v>-1.160217985125208E-2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5.6022256359969762E-2</v>
      </c>
      <c r="Y259">
        <v>0.19204322930748699</v>
      </c>
    </row>
    <row r="260" spans="1:25" x14ac:dyDescent="0.25">
      <c r="A260" s="67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67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66" t="s">
        <v>28</v>
      </c>
      <c r="X260">
        <v>-0.44581211270745269</v>
      </c>
      <c r="Y260">
        <v>-0.58785084511180652</v>
      </c>
    </row>
    <row r="261" spans="1:25" x14ac:dyDescent="0.25">
      <c r="A261" s="67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67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66" t="s">
        <v>29</v>
      </c>
      <c r="X261">
        <v>-0.1813953674623518</v>
      </c>
      <c r="Y261">
        <v>-3.7419744183763162E-2</v>
      </c>
    </row>
    <row r="262" spans="1:25" x14ac:dyDescent="0.25">
      <c r="A262" s="67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66" t="s">
        <v>31</v>
      </c>
      <c r="X262">
        <v>0.100696564754523</v>
      </c>
      <c r="Y262">
        <v>0.1916554473683911</v>
      </c>
    </row>
    <row r="263" spans="1:25" x14ac:dyDescent="0.25">
      <c r="A263" s="67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66" t="s">
        <v>32</v>
      </c>
      <c r="X263">
        <v>-6.6818192600203039E-2</v>
      </c>
      <c r="Y263">
        <v>-7.7307355782821148E-3</v>
      </c>
    </row>
    <row r="264" spans="1:25" x14ac:dyDescent="0.25">
      <c r="A264" s="67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67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67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67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67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67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67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67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67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67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67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67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67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67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67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67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67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67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67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67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67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67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67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67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67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67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67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67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67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67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67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67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67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67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67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67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67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67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67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67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67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67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67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67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67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67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67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67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67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67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67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67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67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67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67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67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67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67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67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67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67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67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67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67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67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67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67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67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67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67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4.8896564313352577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67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67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2267.41995969447</v>
      </c>
      <c r="L409" s="69" t="s">
        <v>132</v>
      </c>
      <c r="M409">
        <v>0.80283715941640854</v>
      </c>
      <c r="N409">
        <v>1</v>
      </c>
      <c r="O409">
        <v>0.55987467733058249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68" t="s">
        <v>133</v>
      </c>
      <c r="H410">
        <v>129.08682729299559</v>
      </c>
      <c r="L410" s="69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0.30405989402427008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68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68" t="s">
        <v>134</v>
      </c>
      <c r="H411">
        <v>74.140149105609339</v>
      </c>
      <c r="L411" s="69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68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68" t="s">
        <v>135</v>
      </c>
      <c r="H412">
        <v>88.4240168870773</v>
      </c>
      <c r="L412" s="69" t="s">
        <v>135</v>
      </c>
      <c r="M412">
        <v>0.82170590979510072</v>
      </c>
      <c r="N412">
        <v>0.85345587477401352</v>
      </c>
      <c r="O412">
        <v>0.20986269469602689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68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68" t="s">
        <v>136</v>
      </c>
      <c r="H413">
        <v>101.3058972229053</v>
      </c>
      <c r="L413" s="69" t="s">
        <v>136</v>
      </c>
      <c r="M413">
        <v>0.81173839928507585</v>
      </c>
      <c r="N413">
        <v>0.71010792772449494</v>
      </c>
      <c r="O413">
        <v>0.20163179552793389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68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68" t="s">
        <v>137</v>
      </c>
      <c r="H414">
        <v>150.5632460958868</v>
      </c>
      <c r="L414" s="69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68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68" t="s">
        <v>138</v>
      </c>
      <c r="H415">
        <v>87.77659321024376</v>
      </c>
      <c r="L415" s="69" t="s">
        <v>138</v>
      </c>
      <c r="M415">
        <v>0.7842331978628676</v>
      </c>
      <c r="N415">
        <v>0.66304266953202551</v>
      </c>
      <c r="O415">
        <v>0.40840370053908509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68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68" t="s">
        <v>139</v>
      </c>
      <c r="H416">
        <v>94.798712099593061</v>
      </c>
      <c r="L416" s="69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68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68" t="s">
        <v>140</v>
      </c>
      <c r="H417">
        <v>103.76736624047351</v>
      </c>
      <c r="L417" s="69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68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68" t="s">
        <v>141</v>
      </c>
      <c r="H418">
        <v>141.11173463631059</v>
      </c>
      <c r="L418" s="69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68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68" t="s">
        <v>142</v>
      </c>
      <c r="H419">
        <v>131.48976418489079</v>
      </c>
      <c r="L419" s="69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68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68" t="s">
        <v>143</v>
      </c>
      <c r="H420">
        <v>94.576715634278827</v>
      </c>
      <c r="L420" s="69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68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33.040681522919243</v>
      </c>
      <c r="L432" s="69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68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68" t="s">
        <v>133</v>
      </c>
      <c r="H433">
        <v>41.2308339089954</v>
      </c>
      <c r="L433" s="69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68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68" t="s">
        <v>134</v>
      </c>
      <c r="H434">
        <v>20.71548388998049</v>
      </c>
      <c r="L434" s="69" t="s">
        <v>148</v>
      </c>
      <c r="M434">
        <v>0.76542201888205419</v>
      </c>
      <c r="N434">
        <v>0.85519846190424909</v>
      </c>
      <c r="O434">
        <v>0.65610044658249012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68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68" t="s">
        <v>135</v>
      </c>
      <c r="H435">
        <v>11.135458284524651</v>
      </c>
      <c r="L435" s="69" t="s">
        <v>149</v>
      </c>
      <c r="M435">
        <v>0.87935366947776838</v>
      </c>
      <c r="N435">
        <v>0.68061773736277209</v>
      </c>
      <c r="O435">
        <v>0.48300580532964771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68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68" t="s">
        <v>136</v>
      </c>
      <c r="H436">
        <v>9.0022241814425836</v>
      </c>
      <c r="L436" s="69" t="s">
        <v>150</v>
      </c>
      <c r="M436">
        <v>0.84044089902940533</v>
      </c>
      <c r="N436">
        <v>0.9530547320223185</v>
      </c>
      <c r="O436">
        <v>0.54363062747193325</v>
      </c>
      <c r="P436">
        <v>8.5653829553660632E-2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68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68" t="s">
        <v>137</v>
      </c>
      <c r="H437">
        <v>10.54920486052178</v>
      </c>
      <c r="L437" s="69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68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68" t="s">
        <v>138</v>
      </c>
      <c r="H438">
        <v>25.591404137076999</v>
      </c>
      <c r="L438" s="69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8.345884671197247E-2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68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68" t="s">
        <v>139</v>
      </c>
      <c r="H439">
        <v>11.2806969532097</v>
      </c>
    </row>
    <row r="440" spans="1:20" x14ac:dyDescent="0.25">
      <c r="A440" s="68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68" t="s">
        <v>140</v>
      </c>
      <c r="H440">
        <v>34.22605675937217</v>
      </c>
    </row>
    <row r="441" spans="1:20" x14ac:dyDescent="0.25">
      <c r="A441" s="68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68" t="s">
        <v>141</v>
      </c>
      <c r="H441">
        <v>32.841401935933902</v>
      </c>
    </row>
    <row r="442" spans="1:20" x14ac:dyDescent="0.25">
      <c r="A442" s="68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68" t="s">
        <v>142</v>
      </c>
      <c r="H442">
        <v>20.862612461608549</v>
      </c>
    </row>
    <row r="443" spans="1:20" x14ac:dyDescent="0.25">
      <c r="A443" s="68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68" t="s">
        <v>143</v>
      </c>
      <c r="H443">
        <v>13.524191572447281</v>
      </c>
    </row>
    <row r="444" spans="1:20" x14ac:dyDescent="0.25">
      <c r="A444" s="68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632.26653088508021</v>
      </c>
      <c r="L455" s="69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68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68" t="s">
        <v>147</v>
      </c>
      <c r="H456">
        <v>1109.837431920716</v>
      </c>
      <c r="L456" s="69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68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68" t="s">
        <v>148</v>
      </c>
      <c r="H457">
        <v>1806.6107279508819</v>
      </c>
      <c r="L457" s="69" t="s">
        <v>148</v>
      </c>
      <c r="M457">
        <v>0.92959916363868444</v>
      </c>
      <c r="N457">
        <v>0.79056103176798398</v>
      </c>
      <c r="O457">
        <v>0.1966360796091802</v>
      </c>
      <c r="P457">
        <v>9.3113792873900883E-2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68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68" t="s">
        <v>149</v>
      </c>
      <c r="H458">
        <v>103.9776286230514</v>
      </c>
      <c r="L458" s="69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9.4387205668309243E-2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68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68" t="s">
        <v>150</v>
      </c>
      <c r="H459">
        <v>158.7257450865487</v>
      </c>
      <c r="L459" s="69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68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68" t="s">
        <v>151</v>
      </c>
      <c r="H460">
        <v>11.85648469509951</v>
      </c>
    </row>
    <row r="461" spans="1:20" x14ac:dyDescent="0.25">
      <c r="A461" s="68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68" t="s">
        <v>187</v>
      </c>
      <c r="H461">
        <v>70.796298819059047</v>
      </c>
    </row>
    <row r="462" spans="1:20" x14ac:dyDescent="0.25">
      <c r="A462" s="68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624.5308771961968</v>
      </c>
      <c r="L478" s="69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68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68" t="s">
        <v>147</v>
      </c>
      <c r="H479">
        <v>1087.6530568533001</v>
      </c>
      <c r="L479" s="69" t="s">
        <v>133</v>
      </c>
      <c r="M479">
        <v>0.94385810559778005</v>
      </c>
      <c r="N479">
        <v>0.86130932544764494</v>
      </c>
      <c r="O479">
        <v>0.4736806459254006</v>
      </c>
      <c r="P479">
        <v>0.17465994897306089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68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68" t="s">
        <v>148</v>
      </c>
      <c r="H480">
        <v>567.15010246115992</v>
      </c>
      <c r="L480" s="69" t="s">
        <v>134</v>
      </c>
      <c r="M480">
        <v>1</v>
      </c>
      <c r="N480">
        <v>0.98087848015289658</v>
      </c>
      <c r="O480">
        <v>0.6642284736858044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68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68" t="s">
        <v>149</v>
      </c>
      <c r="H481">
        <v>115.0889316955967</v>
      </c>
      <c r="L481" s="69" t="s">
        <v>135</v>
      </c>
      <c r="M481">
        <v>0.94433148328865391</v>
      </c>
      <c r="N481">
        <v>0.82414167471365951</v>
      </c>
      <c r="O481">
        <v>0.59803290050930979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68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68" t="s">
        <v>150</v>
      </c>
      <c r="H482">
        <v>105.55847632286989</v>
      </c>
      <c r="L482" s="69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0.30979088166790619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68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69" t="s">
        <v>137</v>
      </c>
      <c r="M483">
        <v>0.95609744033458066</v>
      </c>
      <c r="N483">
        <v>0.91435395586991297</v>
      </c>
      <c r="O483">
        <v>0.3150594313463822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69" t="s">
        <v>138</v>
      </c>
      <c r="M484">
        <v>0.94399929676018712</v>
      </c>
      <c r="N484">
        <v>0.79574626154009043</v>
      </c>
      <c r="O484">
        <v>0.15782456156451721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69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69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69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69" t="s">
        <v>142</v>
      </c>
      <c r="M488">
        <v>0.90347077998738645</v>
      </c>
      <c r="N488">
        <v>0.63873545011260302</v>
      </c>
      <c r="O488">
        <v>0.37695222011880358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69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4231.6906274145003</v>
      </c>
      <c r="L501" s="69" t="s">
        <v>132</v>
      </c>
      <c r="M501">
        <v>0.83432568021271603</v>
      </c>
      <c r="N501">
        <v>0.19136241465175199</v>
      </c>
      <c r="O501">
        <v>0.58262231591910507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68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68" t="s">
        <v>133</v>
      </c>
      <c r="H502">
        <v>401.5458012364889</v>
      </c>
      <c r="L502" s="69" t="s">
        <v>133</v>
      </c>
      <c r="M502">
        <v>0.8934314077607326</v>
      </c>
      <c r="N502">
        <v>0.14100321919723771</v>
      </c>
      <c r="O502">
        <v>0.29996654703735759</v>
      </c>
      <c r="P502">
        <v>0.42412182787141328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68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68" t="s">
        <v>134</v>
      </c>
      <c r="H503">
        <v>345.50091840010867</v>
      </c>
      <c r="L503" s="69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68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68" t="s">
        <v>135</v>
      </c>
      <c r="H504">
        <v>372.38017833714719</v>
      </c>
      <c r="L504" s="69" t="s">
        <v>135</v>
      </c>
      <c r="M504">
        <v>0.9583072292780862</v>
      </c>
      <c r="N504">
        <v>0.12452886755674859</v>
      </c>
      <c r="O504">
        <v>0.45876094252491068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68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68" t="s">
        <v>136</v>
      </c>
      <c r="H505">
        <v>409.47164770989411</v>
      </c>
      <c r="L505" s="69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68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68" t="s">
        <v>137</v>
      </c>
      <c r="H506">
        <v>300.33093368978922</v>
      </c>
      <c r="L506" s="69" t="s">
        <v>137</v>
      </c>
      <c r="M506">
        <v>0.90567802566724631</v>
      </c>
      <c r="N506">
        <v>0.14153451652729601</v>
      </c>
      <c r="O506">
        <v>1</v>
      </c>
      <c r="P506">
        <v>0.83106920574518517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68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68" t="s">
        <v>138</v>
      </c>
      <c r="H507">
        <v>393.30168863360302</v>
      </c>
      <c r="L507" s="69" t="s">
        <v>138</v>
      </c>
      <c r="M507">
        <v>0.95279533826430496</v>
      </c>
      <c r="N507">
        <v>0.46978102261453009</v>
      </c>
      <c r="O507">
        <v>0.53840804717486312</v>
      </c>
      <c r="P507">
        <v>0.92619056421216739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68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68" t="s">
        <v>139</v>
      </c>
      <c r="H508">
        <v>342.09221890040658</v>
      </c>
      <c r="L508" s="69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0.8477020471528578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68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68" t="s">
        <v>140</v>
      </c>
      <c r="H509">
        <v>1925.3156559731001</v>
      </c>
      <c r="L509" s="69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68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68" t="s">
        <v>141</v>
      </c>
      <c r="H510">
        <v>3417.5314414323352</v>
      </c>
      <c r="L510" s="69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68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68" t="s">
        <v>142</v>
      </c>
      <c r="H511">
        <v>664.82994565597096</v>
      </c>
      <c r="L511" s="69" t="s">
        <v>142</v>
      </c>
      <c r="M511">
        <v>1</v>
      </c>
      <c r="N511">
        <v>1</v>
      </c>
      <c r="O511">
        <v>0.72227302112726877</v>
      </c>
      <c r="P511">
        <v>0.61520524084285555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68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68" t="s">
        <v>143</v>
      </c>
      <c r="H512">
        <v>264.68085658333581</v>
      </c>
      <c r="L512" s="69" t="s">
        <v>143</v>
      </c>
      <c r="M512">
        <v>0.96773564055039596</v>
      </c>
      <c r="N512">
        <v>0.93663792911718013</v>
      </c>
      <c r="O512">
        <v>0.3514177664868734</v>
      </c>
      <c r="P512">
        <v>0.99999999999999989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68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23.243425546787329</v>
      </c>
      <c r="L524" s="69" t="s">
        <v>132</v>
      </c>
      <c r="M524">
        <v>0.9155421683824041</v>
      </c>
      <c r="N524">
        <v>0.78092186582142264</v>
      </c>
      <c r="O524">
        <v>0.7810481131214051</v>
      </c>
      <c r="P524">
        <v>0.72255805317433375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68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68" t="s">
        <v>133</v>
      </c>
      <c r="H525">
        <v>27.49283514674114</v>
      </c>
      <c r="L525" s="69" t="s">
        <v>133</v>
      </c>
      <c r="M525">
        <v>0.90571961024092962</v>
      </c>
      <c r="N525">
        <v>0.9198186994047598</v>
      </c>
      <c r="O525">
        <v>0.8497008285181703</v>
      </c>
      <c r="P525">
        <v>0.61845699208591653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68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68" t="s">
        <v>134</v>
      </c>
      <c r="H526">
        <v>32.963490451832271</v>
      </c>
      <c r="L526" s="69" t="s">
        <v>134</v>
      </c>
      <c r="M526">
        <v>0.9366346429059268</v>
      </c>
      <c r="N526">
        <v>1</v>
      </c>
      <c r="O526">
        <v>0.78575029402390351</v>
      </c>
      <c r="P526">
        <v>0.85092398723883667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68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68" t="s">
        <v>135</v>
      </c>
      <c r="H527">
        <v>45.436743712250212</v>
      </c>
      <c r="L527" s="69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0.67678008606270401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68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68" t="s">
        <v>136</v>
      </c>
      <c r="H528">
        <v>24.68202405616287</v>
      </c>
      <c r="L528" s="69" t="s">
        <v>136</v>
      </c>
      <c r="M528">
        <v>0.95532742981577579</v>
      </c>
      <c r="N528">
        <v>0.92563666120462662</v>
      </c>
      <c r="O528">
        <v>0.71382628166847617</v>
      </c>
      <c r="P528">
        <v>0.66080286587648207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68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68" t="s">
        <v>137</v>
      </c>
      <c r="H529">
        <v>15.84095579031152</v>
      </c>
      <c r="L529" s="69" t="s">
        <v>137</v>
      </c>
      <c r="M529">
        <v>0.9573377388494333</v>
      </c>
      <c r="N529">
        <v>0.92719890272182814</v>
      </c>
      <c r="O529">
        <v>0.70158227276092211</v>
      </c>
      <c r="P529">
        <v>0.6231625058513075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68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68" t="s">
        <v>138</v>
      </c>
      <c r="H530">
        <v>24.259011864285991</v>
      </c>
      <c r="L530" s="69" t="s">
        <v>138</v>
      </c>
      <c r="M530">
        <v>0.92908423575778909</v>
      </c>
      <c r="N530">
        <v>0.92306373490834481</v>
      </c>
      <c r="O530">
        <v>0.79093672728951459</v>
      </c>
      <c r="P530">
        <v>0.96019147777123026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68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68" t="s">
        <v>139</v>
      </c>
      <c r="H531">
        <v>19.378784487067271</v>
      </c>
      <c r="L531" s="69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0.60616088863831952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68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68" t="s">
        <v>140</v>
      </c>
      <c r="H532">
        <v>24.729530859985349</v>
      </c>
      <c r="L532" s="69" t="s">
        <v>140</v>
      </c>
      <c r="M532">
        <v>0.92447112346323523</v>
      </c>
      <c r="N532">
        <v>0.83928719813383856</v>
      </c>
      <c r="O532">
        <v>0.72501667526151736</v>
      </c>
      <c r="P532">
        <v>0.65289398577861357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68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68" t="s">
        <v>141</v>
      </c>
      <c r="H533">
        <v>29.189757230357031</v>
      </c>
      <c r="L533" s="69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0.73014512429351841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68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68" t="s">
        <v>142</v>
      </c>
      <c r="H534">
        <v>41.822087405526197</v>
      </c>
      <c r="L534" s="69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68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68" t="s">
        <v>143</v>
      </c>
      <c r="H535">
        <v>24.428007313647001</v>
      </c>
      <c r="L535" s="69" t="s">
        <v>143</v>
      </c>
      <c r="M535">
        <v>1</v>
      </c>
      <c r="N535">
        <v>0.8253153523131419</v>
      </c>
      <c r="O535">
        <v>0.79649216624474783</v>
      </c>
      <c r="P535">
        <v>0.78349286653688366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68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4825.7337253975793</v>
      </c>
      <c r="L547" s="69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68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68" t="s">
        <v>133</v>
      </c>
      <c r="H548">
        <v>757.7833423612974</v>
      </c>
      <c r="L548" s="69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68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68" t="s">
        <v>134</v>
      </c>
      <c r="H549">
        <v>253.31131158800079</v>
      </c>
      <c r="L549" s="69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68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68" t="s">
        <v>135</v>
      </c>
      <c r="H550">
        <v>248.58350081454239</v>
      </c>
      <c r="L550" s="69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68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68" t="s">
        <v>136</v>
      </c>
      <c r="H551">
        <v>364.44622503760837</v>
      </c>
      <c r="L551" s="69" t="s">
        <v>150</v>
      </c>
      <c r="M551">
        <v>0.85302344879206671</v>
      </c>
      <c r="N551">
        <v>0.57284286959549979</v>
      </c>
      <c r="O551">
        <v>3.6314846633424581E-2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68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68" t="s">
        <v>137</v>
      </c>
      <c r="H552">
        <v>598.03387708524838</v>
      </c>
      <c r="L552" s="69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0.26190738283096171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68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68" t="s">
        <v>138</v>
      </c>
      <c r="H553">
        <v>342.91625540520602</v>
      </c>
      <c r="L553" s="69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68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68" t="s">
        <v>139</v>
      </c>
      <c r="H554">
        <v>135.55258306936429</v>
      </c>
    </row>
    <row r="555" spans="1:20" x14ac:dyDescent="0.25">
      <c r="A555" s="68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68" t="s">
        <v>140</v>
      </c>
      <c r="H555">
        <v>198.12447610502949</v>
      </c>
    </row>
    <row r="556" spans="1:20" x14ac:dyDescent="0.25">
      <c r="A556" s="68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68" t="s">
        <v>141</v>
      </c>
      <c r="H556">
        <v>205.2718163744947</v>
      </c>
    </row>
    <row r="557" spans="1:20" x14ac:dyDescent="0.25">
      <c r="A557" s="68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68" t="s">
        <v>142</v>
      </c>
      <c r="H557">
        <v>461.3050154414093</v>
      </c>
    </row>
    <row r="558" spans="1:20" x14ac:dyDescent="0.25">
      <c r="A558" s="68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68" t="s">
        <v>143</v>
      </c>
      <c r="H558">
        <v>309.06735097332529</v>
      </c>
    </row>
    <row r="559" spans="1:20" x14ac:dyDescent="0.25">
      <c r="A559" s="68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1470.29523036409</v>
      </c>
      <c r="L570" s="69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68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68" t="s">
        <v>133</v>
      </c>
      <c r="H571">
        <v>128.74112268002651</v>
      </c>
      <c r="L571" s="69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0.74455011437631768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68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68" t="s">
        <v>134</v>
      </c>
      <c r="H572">
        <v>91.998303447452088</v>
      </c>
      <c r="L572" s="69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68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68" t="s">
        <v>135</v>
      </c>
      <c r="H573">
        <v>77.696491686194506</v>
      </c>
      <c r="L573" s="69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68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68" t="s">
        <v>136</v>
      </c>
      <c r="H574">
        <v>43.32679051669038</v>
      </c>
      <c r="L574" s="69" t="s">
        <v>136</v>
      </c>
      <c r="M574">
        <v>0.99612976567445222</v>
      </c>
      <c r="N574">
        <v>1</v>
      </c>
      <c r="O574">
        <v>0.94843482314014915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68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68" t="s">
        <v>137</v>
      </c>
      <c r="H575">
        <v>192.17892051580071</v>
      </c>
      <c r="L575" s="69" t="s">
        <v>137</v>
      </c>
      <c r="M575">
        <v>0.92863426935494298</v>
      </c>
      <c r="N575">
        <v>0.91666585556238611</v>
      </c>
      <c r="O575">
        <v>0.781987470316443</v>
      </c>
      <c r="P575">
        <v>0.57592675086224532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68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68" t="s">
        <v>138</v>
      </c>
      <c r="H576">
        <v>317.52827074377598</v>
      </c>
      <c r="L576" s="69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68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68" t="s">
        <v>139</v>
      </c>
      <c r="H577">
        <v>135.08067573211159</v>
      </c>
      <c r="L577" s="69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68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68" t="s">
        <v>140</v>
      </c>
      <c r="H578">
        <v>60.889176632632598</v>
      </c>
      <c r="L578" s="69" t="s">
        <v>140</v>
      </c>
      <c r="M578">
        <v>0.90824255952310384</v>
      </c>
      <c r="N578">
        <v>0.65839603331376317</v>
      </c>
      <c r="O578">
        <v>1</v>
      </c>
      <c r="P578">
        <v>0.62311557302431753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68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68" t="s">
        <v>141</v>
      </c>
      <c r="H579">
        <v>106.3374762181721</v>
      </c>
      <c r="L579" s="69" t="s">
        <v>141</v>
      </c>
      <c r="M579">
        <v>0.93165547333771292</v>
      </c>
      <c r="N579">
        <v>0.67165033590641121</v>
      </c>
      <c r="O579">
        <v>0.97490213791218072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68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68" t="s">
        <v>142</v>
      </c>
      <c r="H580">
        <v>159.90819428805781</v>
      </c>
      <c r="L580" s="69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68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68" t="s">
        <v>143</v>
      </c>
      <c r="H581">
        <v>173.1049626976849</v>
      </c>
      <c r="L581" s="69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68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69.656301896059702</v>
      </c>
      <c r="L593" s="69" t="s">
        <v>132</v>
      </c>
      <c r="M593">
        <v>0.96013507139832832</v>
      </c>
      <c r="N593">
        <v>2.7668563951044799E-2</v>
      </c>
      <c r="O593">
        <v>0.58397555839558513</v>
      </c>
      <c r="P593">
        <v>0.49872648100496919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68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68" t="s">
        <v>147</v>
      </c>
      <c r="H594">
        <v>1893.233576861677</v>
      </c>
      <c r="L594" s="69" t="s">
        <v>133</v>
      </c>
      <c r="M594">
        <v>0.96458533636739396</v>
      </c>
      <c r="N594">
        <v>5.9910969787568692E-2</v>
      </c>
      <c r="O594">
        <v>0.94665371963299272</v>
      </c>
      <c r="P594">
        <v>0.75599629418715919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68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68" t="s">
        <v>148</v>
      </c>
      <c r="H595">
        <v>1468.6262204156501</v>
      </c>
      <c r="L595" s="69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68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68" t="s">
        <v>149</v>
      </c>
      <c r="H596">
        <v>1272.066913812052</v>
      </c>
      <c r="L596" s="69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68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68" t="s">
        <v>150</v>
      </c>
      <c r="H597">
        <v>221.69600749195101</v>
      </c>
      <c r="L597" s="69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68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68" t="s">
        <v>151</v>
      </c>
      <c r="H598">
        <v>235.52304569805031</v>
      </c>
      <c r="L598" s="69" t="s">
        <v>137</v>
      </c>
      <c r="M598">
        <v>0.9715558354516749</v>
      </c>
      <c r="N598">
        <v>0.98361013273913067</v>
      </c>
      <c r="O598">
        <v>0.48808307541980023</v>
      </c>
      <c r="P598">
        <v>0.99971795139695474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68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68" t="s">
        <v>187</v>
      </c>
      <c r="H599">
        <v>129.0724804192574</v>
      </c>
      <c r="L599" s="69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68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69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69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69" t="s">
        <v>141</v>
      </c>
      <c r="M602">
        <v>0.98687555358986934</v>
      </c>
      <c r="N602">
        <v>0.57963539196121738</v>
      </c>
      <c r="O602">
        <v>0.295224316784162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69" t="s">
        <v>142</v>
      </c>
      <c r="M603">
        <v>0.95448919076472838</v>
      </c>
      <c r="N603">
        <v>0.53916416597900929</v>
      </c>
      <c r="O603">
        <v>0.56980892489500845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69" t="s">
        <v>143</v>
      </c>
      <c r="M604">
        <v>0.96581182482189998</v>
      </c>
      <c r="N604">
        <v>0.71282724057338565</v>
      </c>
      <c r="O604">
        <v>0.46157690817217822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2.2601017613367431</v>
      </c>
      <c r="C616">
        <v>4.0747639799070656</v>
      </c>
    </row>
    <row r="617" spans="1:3" x14ac:dyDescent="0.25">
      <c r="A617" s="57" t="s">
        <v>20</v>
      </c>
      <c r="B617">
        <v>9.0374497497549147</v>
      </c>
      <c r="C617">
        <v>9.6626257257232702</v>
      </c>
    </row>
    <row r="618" spans="1:3" x14ac:dyDescent="0.25">
      <c r="A618" s="57" t="s">
        <v>23</v>
      </c>
      <c r="B618">
        <v>8.1281635851570702</v>
      </c>
      <c r="C618">
        <v>10.7734140639971</v>
      </c>
    </row>
    <row r="619" spans="1:3" x14ac:dyDescent="0.25">
      <c r="A619" s="57" t="s">
        <v>26</v>
      </c>
      <c r="B619">
        <v>8.3970466995493229</v>
      </c>
      <c r="C619">
        <v>7.6684018421202964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1.795761845535949</v>
      </c>
      <c r="C629">
        <v>1.629679460021817</v>
      </c>
    </row>
    <row r="630" spans="1:3" x14ac:dyDescent="0.25">
      <c r="A630" s="57" t="s">
        <v>20</v>
      </c>
      <c r="B630">
        <v>5.5528357830745732</v>
      </c>
      <c r="C630">
        <v>5.8583028554249292</v>
      </c>
    </row>
    <row r="631" spans="1:3" x14ac:dyDescent="0.25">
      <c r="A631" s="57" t="s">
        <v>23</v>
      </c>
      <c r="B631">
        <v>7.0180590711932789</v>
      </c>
      <c r="C631">
        <v>10.480151912906511</v>
      </c>
    </row>
    <row r="632" spans="1:3" x14ac:dyDescent="0.25">
      <c r="A632" s="57" t="s">
        <v>26</v>
      </c>
      <c r="B632">
        <v>4.5156079860415526</v>
      </c>
      <c r="C632">
        <v>10.55716908436974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2.1592359369486389</v>
      </c>
      <c r="C642">
        <v>79.36404032758081</v>
      </c>
    </row>
    <row r="643" spans="1:3" x14ac:dyDescent="0.25">
      <c r="A643" s="57" t="s">
        <v>20</v>
      </c>
      <c r="B643">
        <v>8.9806249029064844</v>
      </c>
      <c r="C643">
        <v>15.49702063736882</v>
      </c>
    </row>
    <row r="644" spans="1:3" x14ac:dyDescent="0.25">
      <c r="A644" s="57" t="s">
        <v>23</v>
      </c>
      <c r="B644">
        <v>12.95990739264221</v>
      </c>
      <c r="C644">
        <v>26.460855503245678</v>
      </c>
    </row>
    <row r="645" spans="1:3" x14ac:dyDescent="0.25">
      <c r="A645" s="57" t="s">
        <v>26</v>
      </c>
      <c r="B645">
        <v>9.5608986238757101</v>
      </c>
      <c r="C645">
        <v>14.6010551822921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2.099490411670724</v>
      </c>
      <c r="C655">
        <v>1.849366499360581</v>
      </c>
    </row>
    <row r="656" spans="1:3" x14ac:dyDescent="0.25">
      <c r="A656" s="57" t="s">
        <v>20</v>
      </c>
      <c r="B656">
        <v>9.1965945503726676</v>
      </c>
      <c r="C656">
        <v>11.469641756218421</v>
      </c>
    </row>
    <row r="657" spans="1:3" x14ac:dyDescent="0.25">
      <c r="A657" s="57" t="s">
        <v>23</v>
      </c>
      <c r="B657">
        <v>13.211606880768</v>
      </c>
      <c r="C657">
        <v>25.22950873105458</v>
      </c>
    </row>
    <row r="658" spans="1:3" x14ac:dyDescent="0.25">
      <c r="A658" s="57" t="s">
        <v>26</v>
      </c>
      <c r="B658">
        <v>8.9966456207987466</v>
      </c>
      <c r="C658">
        <v>13.67965067624665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2.3458078848737101</v>
      </c>
      <c r="C668">
        <v>6.2812590118484088</v>
      </c>
    </row>
    <row r="669" spans="1:3" x14ac:dyDescent="0.25">
      <c r="A669" s="57" t="s">
        <v>20</v>
      </c>
      <c r="B669">
        <v>37.705398831987139</v>
      </c>
      <c r="C669">
        <v>18.697377163255769</v>
      </c>
    </row>
    <row r="670" spans="1:3" x14ac:dyDescent="0.25">
      <c r="A670" s="57" t="s">
        <v>23</v>
      </c>
      <c r="B670">
        <v>10.28852482648958</v>
      </c>
      <c r="C670">
        <v>19.365906714685739</v>
      </c>
    </row>
    <row r="671" spans="1:3" x14ac:dyDescent="0.25">
      <c r="A671" s="57" t="s">
        <v>26</v>
      </c>
      <c r="B671">
        <v>10.42893236065332</v>
      </c>
      <c r="C671">
        <v>11.152994451579691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1.911286682535152</v>
      </c>
      <c r="C681">
        <v>3.8427033631001239</v>
      </c>
    </row>
    <row r="682" spans="1:3" x14ac:dyDescent="0.25">
      <c r="A682" s="57" t="s">
        <v>20</v>
      </c>
      <c r="B682">
        <v>4.9250036932410648</v>
      </c>
      <c r="C682">
        <v>5.7944098311134393</v>
      </c>
    </row>
    <row r="683" spans="1:3" x14ac:dyDescent="0.25">
      <c r="A683" s="57" t="s">
        <v>23</v>
      </c>
      <c r="B683">
        <v>7.316380916539031</v>
      </c>
      <c r="C683">
        <v>10.381304426455671</v>
      </c>
    </row>
    <row r="684" spans="1:3" x14ac:dyDescent="0.25">
      <c r="A684" s="57" t="s">
        <v>26</v>
      </c>
      <c r="B684">
        <v>4.9601604122479399</v>
      </c>
      <c r="C684">
        <v>10.099271765815329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2.0581385497278442</v>
      </c>
      <c r="C694">
        <v>92.031492334683477</v>
      </c>
    </row>
    <row r="695" spans="1:3" x14ac:dyDescent="0.25">
      <c r="A695" s="57" t="s">
        <v>20</v>
      </c>
      <c r="B695">
        <v>25.797088189894019</v>
      </c>
      <c r="C695">
        <v>63.823126237125969</v>
      </c>
    </row>
    <row r="696" spans="1:3" x14ac:dyDescent="0.25">
      <c r="A696" s="57" t="s">
        <v>23</v>
      </c>
      <c r="B696">
        <v>18.805471718095021</v>
      </c>
      <c r="C696">
        <v>17.567225371806909</v>
      </c>
    </row>
    <row r="697" spans="1:3" x14ac:dyDescent="0.25">
      <c r="A697" s="57" t="s">
        <v>26</v>
      </c>
      <c r="B697">
        <v>7.5595821281269124</v>
      </c>
      <c r="C697">
        <v>14.70049648124836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2.1958309497781312</v>
      </c>
      <c r="C707">
        <v>19.977952394029089</v>
      </c>
    </row>
    <row r="708" spans="1:3" x14ac:dyDescent="0.25">
      <c r="A708" s="57" t="s">
        <v>20</v>
      </c>
      <c r="B708">
        <v>19.50826088510215</v>
      </c>
      <c r="C708">
        <v>26.899840601142142</v>
      </c>
    </row>
    <row r="709" spans="1:3" x14ac:dyDescent="0.25">
      <c r="A709" s="57" t="s">
        <v>23</v>
      </c>
      <c r="B709">
        <v>13.166343144603699</v>
      </c>
      <c r="C709">
        <v>15.170210225306549</v>
      </c>
    </row>
    <row r="710" spans="1:3" x14ac:dyDescent="0.25">
      <c r="A710" s="57" t="s">
        <v>26</v>
      </c>
      <c r="B710">
        <v>5.1328317035052269</v>
      </c>
      <c r="C710">
        <v>13.40411907518798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2.206520110881931</v>
      </c>
      <c r="C720">
        <v>2.9236403598834961</v>
      </c>
    </row>
    <row r="721" spans="1:3" x14ac:dyDescent="0.25">
      <c r="A721" s="57" t="s">
        <v>20</v>
      </c>
      <c r="B721">
        <v>24.27867210924456</v>
      </c>
      <c r="C721">
        <v>10.09359521094235</v>
      </c>
    </row>
    <row r="722" spans="1:3" x14ac:dyDescent="0.25">
      <c r="A722" s="57" t="s">
        <v>23</v>
      </c>
      <c r="B722">
        <v>12.211487537834261</v>
      </c>
      <c r="C722">
        <v>21.171333415566568</v>
      </c>
    </row>
    <row r="723" spans="1:3" x14ac:dyDescent="0.25">
      <c r="A723" s="57" t="s">
        <v>26</v>
      </c>
      <c r="B723">
        <v>7.772134935248193</v>
      </c>
      <c r="C723">
        <v>15.154824930780441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2.75103277228839</v>
      </c>
      <c r="C736">
        <v>1.13140467165684</v>
      </c>
    </row>
    <row r="737" spans="1:3" x14ac:dyDescent="0.25">
      <c r="A737" s="57" t="s">
        <v>20</v>
      </c>
      <c r="B737">
        <v>15.240752138004771</v>
      </c>
      <c r="C737">
        <v>12.702628357209139</v>
      </c>
    </row>
    <row r="738" spans="1:3" x14ac:dyDescent="0.25">
      <c r="A738" s="57" t="s">
        <v>23</v>
      </c>
      <c r="B738">
        <v>2.7339052195637339</v>
      </c>
      <c r="C738">
        <v>149.93339060938251</v>
      </c>
    </row>
    <row r="739" spans="1:3" x14ac:dyDescent="0.25">
      <c r="A739" s="57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179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25.682840243485138</v>
      </c>
      <c r="C8">
        <v>7.5341341260170349</v>
      </c>
      <c r="H8" s="65" t="s">
        <v>18</v>
      </c>
      <c r="I8">
        <v>0.56192042981154922</v>
      </c>
      <c r="J8">
        <v>0.35116148428733313</v>
      </c>
      <c r="P8" s="65" t="s">
        <v>19</v>
      </c>
      <c r="Q8">
        <v>0.56873877348672086</v>
      </c>
      <c r="R8">
        <v>-0.6377272088657292</v>
      </c>
    </row>
    <row r="9" spans="1:18" x14ac:dyDescent="0.25">
      <c r="A9" s="57" t="s">
        <v>20</v>
      </c>
      <c r="B9">
        <v>106.58582353324699</v>
      </c>
      <c r="C9">
        <v>57.093963738954869</v>
      </c>
      <c r="H9" s="65" t="s">
        <v>21</v>
      </c>
      <c r="I9">
        <v>0.53113924002978219</v>
      </c>
      <c r="J9">
        <v>0.24582215546682479</v>
      </c>
      <c r="P9" s="65" t="s">
        <v>22</v>
      </c>
      <c r="Q9">
        <v>5.5310410344796281</v>
      </c>
      <c r="R9">
        <v>7.3758497450212754</v>
      </c>
    </row>
    <row r="10" spans="1:18" x14ac:dyDescent="0.25">
      <c r="A10" s="57" t="s">
        <v>23</v>
      </c>
      <c r="B10">
        <v>10.239959981168409</v>
      </c>
      <c r="C10">
        <v>10.54806229688641</v>
      </c>
      <c r="H10" s="65" t="s">
        <v>24</v>
      </c>
      <c r="I10">
        <v>0.12703117197658151</v>
      </c>
      <c r="J10">
        <v>0.15523385331205819</v>
      </c>
      <c r="P10" s="65" t="s">
        <v>25</v>
      </c>
      <c r="Q10">
        <v>31.702356378599841</v>
      </c>
      <c r="R10">
        <v>43.602765435370173</v>
      </c>
    </row>
    <row r="11" spans="1:18" x14ac:dyDescent="0.25">
      <c r="A11" s="57" t="s">
        <v>26</v>
      </c>
      <c r="B11">
        <v>2.6228467758431311</v>
      </c>
      <c r="C11">
        <v>6.5217696883107701</v>
      </c>
      <c r="H11" s="65" t="s">
        <v>27</v>
      </c>
      <c r="I11">
        <v>9.7707422254744047E-2</v>
      </c>
      <c r="J11">
        <v>6.6168433711044777E-2</v>
      </c>
    </row>
    <row r="12" spans="1:18" x14ac:dyDescent="0.25">
      <c r="H12" s="65" t="s">
        <v>28</v>
      </c>
      <c r="I12">
        <v>0.45782838670114229</v>
      </c>
      <c r="J12">
        <v>0.25697459011747598</v>
      </c>
    </row>
    <row r="13" spans="1:18" x14ac:dyDescent="0.25">
      <c r="H13" s="65" t="s">
        <v>29</v>
      </c>
      <c r="I13">
        <v>0.41677506519244989</v>
      </c>
      <c r="J13">
        <v>0.27255585907926688</v>
      </c>
      <c r="P13" s="65" t="s">
        <v>30</v>
      </c>
      <c r="Q13">
        <v>538.77157437389315</v>
      </c>
    </row>
    <row r="14" spans="1:18" x14ac:dyDescent="0.25">
      <c r="H14" s="65" t="s">
        <v>31</v>
      </c>
      <c r="I14">
        <v>0.222194336094653</v>
      </c>
      <c r="J14">
        <v>0.25029519428574531</v>
      </c>
    </row>
    <row r="15" spans="1:18" x14ac:dyDescent="0.25">
      <c r="H15" s="65" t="s">
        <v>32</v>
      </c>
      <c r="I15">
        <v>0.31279114227562921</v>
      </c>
      <c r="J15">
        <v>0.2225415747363696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18.930766220436549</v>
      </c>
      <c r="C21">
        <v>8.3950297079687282</v>
      </c>
      <c r="H21" s="65" t="s">
        <v>18</v>
      </c>
      <c r="I21">
        <v>0.34256168069293391</v>
      </c>
      <c r="J21">
        <v>0.37060798695895358</v>
      </c>
      <c r="P21" s="65" t="s">
        <v>19</v>
      </c>
      <c r="Q21">
        <v>-4.069699221900056E-3</v>
      </c>
      <c r="R21">
        <v>-0.45619810530497501</v>
      </c>
    </row>
    <row r="22" spans="1:18" x14ac:dyDescent="0.25">
      <c r="A22" s="57" t="s">
        <v>20</v>
      </c>
      <c r="B22">
        <v>36.401734830280631</v>
      </c>
      <c r="C22">
        <v>25.82215081165916</v>
      </c>
      <c r="H22" s="65" t="s">
        <v>21</v>
      </c>
      <c r="I22">
        <v>0.35009461248400098</v>
      </c>
      <c r="J22">
        <v>0.35717308720033492</v>
      </c>
      <c r="P22" s="65" t="s">
        <v>22</v>
      </c>
      <c r="Q22">
        <v>3.877575471494966</v>
      </c>
      <c r="R22">
        <v>6.8815895697927392</v>
      </c>
    </row>
    <row r="23" spans="1:18" x14ac:dyDescent="0.25">
      <c r="A23" s="57" t="s">
        <v>23</v>
      </c>
      <c r="B23">
        <v>7.1831796722861876</v>
      </c>
      <c r="C23">
        <v>5.9470645814580543</v>
      </c>
      <c r="H23" s="65" t="s">
        <v>24</v>
      </c>
      <c r="I23">
        <v>0.61068212193776283</v>
      </c>
      <c r="J23">
        <v>0.53821834975466465</v>
      </c>
      <c r="P23" s="65" t="s">
        <v>25</v>
      </c>
      <c r="Q23">
        <v>23.559154526823558</v>
      </c>
      <c r="R23">
        <v>41.079806888355272</v>
      </c>
    </row>
    <row r="24" spans="1:18" x14ac:dyDescent="0.25">
      <c r="A24" s="57" t="s">
        <v>26</v>
      </c>
      <c r="B24">
        <v>2.2800380693474449</v>
      </c>
      <c r="C24">
        <v>2.503752284742256</v>
      </c>
      <c r="H24" s="65" t="s">
        <v>27</v>
      </c>
      <c r="I24">
        <v>0.50114448473656248</v>
      </c>
      <c r="J24">
        <v>0.46136680925950052</v>
      </c>
    </row>
    <row r="25" spans="1:18" x14ac:dyDescent="0.25">
      <c r="H25" s="65" t="s">
        <v>28</v>
      </c>
      <c r="I25">
        <v>0.39925825267923248</v>
      </c>
      <c r="J25">
        <v>0.46032824190988131</v>
      </c>
    </row>
    <row r="26" spans="1:18" x14ac:dyDescent="0.25">
      <c r="H26" s="65" t="s">
        <v>29</v>
      </c>
      <c r="I26">
        <v>0.19079488033587461</v>
      </c>
      <c r="J26">
        <v>0.23423549493777759</v>
      </c>
      <c r="P26" s="65" t="s">
        <v>30</v>
      </c>
      <c r="Q26">
        <v>269.56750702056871</v>
      </c>
    </row>
    <row r="27" spans="1:18" x14ac:dyDescent="0.25">
      <c r="H27" s="65" t="s">
        <v>31</v>
      </c>
      <c r="I27">
        <v>0.52152683622849583</v>
      </c>
      <c r="J27">
        <v>0.42803620329165548</v>
      </c>
    </row>
    <row r="28" spans="1:18" x14ac:dyDescent="0.25">
      <c r="H28" s="65" t="s">
        <v>32</v>
      </c>
      <c r="I28">
        <v>0.4139289992790513</v>
      </c>
      <c r="J28">
        <v>0.36636311944764172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11.326966383917011</v>
      </c>
      <c r="C34">
        <v>5.8598913518045759</v>
      </c>
      <c r="H34" s="65" t="s">
        <v>18</v>
      </c>
      <c r="I34">
        <v>0.20969995456157961</v>
      </c>
      <c r="J34">
        <v>0.22378007817023951</v>
      </c>
      <c r="P34" s="65" t="s">
        <v>19</v>
      </c>
      <c r="Q34">
        <v>-4.358362176588189</v>
      </c>
      <c r="R34">
        <v>5.3500853987455814</v>
      </c>
    </row>
    <row r="35" spans="1:18" x14ac:dyDescent="0.25">
      <c r="A35" s="57" t="s">
        <v>20</v>
      </c>
      <c r="B35">
        <v>19.815948703758359</v>
      </c>
      <c r="C35">
        <v>18.79538039457961</v>
      </c>
      <c r="H35" s="65" t="s">
        <v>21</v>
      </c>
      <c r="I35">
        <v>0.1740178987702212</v>
      </c>
      <c r="J35">
        <v>0.21006241286239269</v>
      </c>
      <c r="P35" s="65" t="s">
        <v>22</v>
      </c>
      <c r="Q35">
        <v>31.474338656843699</v>
      </c>
      <c r="R35">
        <v>34.216445180098098</v>
      </c>
    </row>
    <row r="36" spans="1:18" x14ac:dyDescent="0.25">
      <c r="A36" s="57" t="s">
        <v>23</v>
      </c>
      <c r="B36">
        <v>41.963981546532601</v>
      </c>
      <c r="C36">
        <v>26.260871581961439</v>
      </c>
      <c r="H36" s="65" t="s">
        <v>24</v>
      </c>
      <c r="I36">
        <v>0.42085098961495487</v>
      </c>
      <c r="J36">
        <v>0.30335296453783389</v>
      </c>
      <c r="P36" s="65" t="s">
        <v>25</v>
      </c>
      <c r="Q36">
        <v>109.6136987077104</v>
      </c>
      <c r="R36">
        <v>115.8624582014408</v>
      </c>
    </row>
    <row r="37" spans="1:18" x14ac:dyDescent="0.25">
      <c r="A37" s="57" t="s">
        <v>26</v>
      </c>
      <c r="B37">
        <v>18.683176974314819</v>
      </c>
      <c r="C37">
        <v>7.9915095294675638</v>
      </c>
      <c r="H37" s="65" t="s">
        <v>27</v>
      </c>
      <c r="I37">
        <v>0.41005798614012889</v>
      </c>
      <c r="J37">
        <v>0.46265634909310871</v>
      </c>
    </row>
    <row r="38" spans="1:18" x14ac:dyDescent="0.25">
      <c r="H38" s="65" t="s">
        <v>28</v>
      </c>
      <c r="I38">
        <v>0.27138686406304702</v>
      </c>
      <c r="J38">
        <v>0.23374758395374279</v>
      </c>
    </row>
    <row r="39" spans="1:18" x14ac:dyDescent="0.25">
      <c r="H39" s="65" t="s">
        <v>29</v>
      </c>
      <c r="I39">
        <v>0.4084721012170629</v>
      </c>
      <c r="J39">
        <v>0.44030628857987769</v>
      </c>
      <c r="P39" s="65" t="s">
        <v>30</v>
      </c>
      <c r="Q39">
        <v>1981.521231681658</v>
      </c>
    </row>
    <row r="40" spans="1:18" x14ac:dyDescent="0.25">
      <c r="H40" s="65" t="s">
        <v>31</v>
      </c>
      <c r="I40">
        <v>0.36342000172607808</v>
      </c>
      <c r="J40">
        <v>0.3521252264461352</v>
      </c>
    </row>
    <row r="41" spans="1:18" x14ac:dyDescent="0.25">
      <c r="H41" s="65" t="s">
        <v>32</v>
      </c>
      <c r="I41">
        <v>0.34614672082671633</v>
      </c>
      <c r="J41">
        <v>0.2373152131690025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11.658306538628519</v>
      </c>
      <c r="C47">
        <v>5.5775241386318957</v>
      </c>
      <c r="H47" s="65" t="s">
        <v>18</v>
      </c>
      <c r="I47">
        <v>0.42747001122759548</v>
      </c>
      <c r="J47">
        <v>0.52318475225626837</v>
      </c>
      <c r="P47" s="65" t="s">
        <v>19</v>
      </c>
      <c r="Q47">
        <v>12.65611580862047</v>
      </c>
      <c r="R47">
        <v>-15.67492032783538</v>
      </c>
    </row>
    <row r="48" spans="1:18" x14ac:dyDescent="0.25">
      <c r="A48" s="57" t="s">
        <v>20</v>
      </c>
      <c r="B48">
        <v>36.89634246985478</v>
      </c>
      <c r="C48">
        <v>23.528194767515629</v>
      </c>
      <c r="H48" s="65" t="s">
        <v>21</v>
      </c>
      <c r="I48">
        <v>0.51380792647382856</v>
      </c>
      <c r="J48">
        <v>0.49520426434731268</v>
      </c>
      <c r="P48" s="65" t="s">
        <v>22</v>
      </c>
      <c r="Q48">
        <v>47.131991416000638</v>
      </c>
      <c r="R48">
        <v>67.433613269655581</v>
      </c>
    </row>
    <row r="49" spans="1:18" x14ac:dyDescent="0.25">
      <c r="A49" s="57" t="s">
        <v>23</v>
      </c>
      <c r="B49">
        <v>62.267026509254578</v>
      </c>
      <c r="C49">
        <v>19.621416728015401</v>
      </c>
      <c r="H49" s="65" t="s">
        <v>24</v>
      </c>
      <c r="I49">
        <v>0.18572517855417531</v>
      </c>
      <c r="J49">
        <v>0.16939754642840649</v>
      </c>
      <c r="P49" s="65" t="s">
        <v>25</v>
      </c>
      <c r="Q49">
        <v>152.60984066512131</v>
      </c>
      <c r="R49">
        <v>232.89737790218209</v>
      </c>
    </row>
    <row r="50" spans="1:18" x14ac:dyDescent="0.25">
      <c r="A50" s="57" t="s">
        <v>26</v>
      </c>
      <c r="B50">
        <v>23.34236944685728</v>
      </c>
      <c r="C50">
        <v>6.8345788231160567</v>
      </c>
      <c r="H50" s="65" t="s">
        <v>27</v>
      </c>
      <c r="I50">
        <v>0.28017366674232258</v>
      </c>
      <c r="J50">
        <v>0.28291513583452699</v>
      </c>
    </row>
    <row r="51" spans="1:18" x14ac:dyDescent="0.25">
      <c r="H51" s="65" t="s">
        <v>28</v>
      </c>
      <c r="I51">
        <v>0.2420372888145666</v>
      </c>
      <c r="J51">
        <v>0.24646076681426171</v>
      </c>
    </row>
    <row r="52" spans="1:18" x14ac:dyDescent="0.25">
      <c r="H52" s="65" t="s">
        <v>29</v>
      </c>
      <c r="I52">
        <v>0.37631767820958639</v>
      </c>
      <c r="J52">
        <v>0.42391007783145618</v>
      </c>
      <c r="P52" s="65" t="s">
        <v>30</v>
      </c>
      <c r="Q52">
        <v>13628.974097176741</v>
      </c>
    </row>
    <row r="53" spans="1:18" x14ac:dyDescent="0.25">
      <c r="H53" s="65" t="s">
        <v>31</v>
      </c>
      <c r="I53">
        <v>0.55124602257238409</v>
      </c>
      <c r="J53">
        <v>0.63378939274010981</v>
      </c>
    </row>
    <row r="54" spans="1:18" x14ac:dyDescent="0.25">
      <c r="H54" s="65" t="s">
        <v>32</v>
      </c>
      <c r="I54">
        <v>0.41776873395277092</v>
      </c>
      <c r="J54">
        <v>0.6131260683588341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42.607960740449577</v>
      </c>
      <c r="C60">
        <v>29.057143015365561</v>
      </c>
      <c r="H60" s="65" t="s">
        <v>18</v>
      </c>
      <c r="I60">
        <v>5.7561085261176578E-2</v>
      </c>
      <c r="J60">
        <v>7.502657461042625E-2</v>
      </c>
      <c r="P60" s="65" t="s">
        <v>19</v>
      </c>
      <c r="Q60">
        <v>-0.21235042438036791</v>
      </c>
      <c r="R60">
        <v>1.998490252502471</v>
      </c>
    </row>
    <row r="61" spans="1:18" x14ac:dyDescent="0.25">
      <c r="A61" s="57" t="s">
        <v>20</v>
      </c>
      <c r="B61">
        <v>134.4357129651145</v>
      </c>
      <c r="C61">
        <v>157.13761284631781</v>
      </c>
      <c r="H61" s="65" t="s">
        <v>21</v>
      </c>
      <c r="I61">
        <v>0.1531361278255762</v>
      </c>
      <c r="J61">
        <v>0.15117357635666459</v>
      </c>
      <c r="P61" s="65" t="s">
        <v>22</v>
      </c>
      <c r="Q61">
        <v>32.315062041422863</v>
      </c>
      <c r="R61">
        <v>26.633926654951871</v>
      </c>
    </row>
    <row r="62" spans="1:18" x14ac:dyDescent="0.25">
      <c r="A62" s="57" t="s">
        <v>23</v>
      </c>
      <c r="B62">
        <v>96.196844502810791</v>
      </c>
      <c r="C62">
        <v>42.597480681132637</v>
      </c>
      <c r="H62" s="65" t="s">
        <v>24</v>
      </c>
      <c r="I62">
        <v>0.13124707922171869</v>
      </c>
      <c r="J62">
        <v>0.1230670525968879</v>
      </c>
      <c r="P62" s="65" t="s">
        <v>25</v>
      </c>
      <c r="Q62">
        <v>188.2462748890139</v>
      </c>
      <c r="R62">
        <v>203.95817534285561</v>
      </c>
    </row>
    <row r="63" spans="1:18" x14ac:dyDescent="0.25">
      <c r="A63" s="57" t="s">
        <v>26</v>
      </c>
      <c r="B63">
        <v>14.157751360055389</v>
      </c>
      <c r="C63">
        <v>21.70181868284563</v>
      </c>
      <c r="H63" s="65" t="s">
        <v>27</v>
      </c>
      <c r="I63">
        <v>4.3786639817985647E-2</v>
      </c>
      <c r="J63">
        <v>9.6629077830799534E-2</v>
      </c>
    </row>
    <row r="64" spans="1:18" x14ac:dyDescent="0.25">
      <c r="H64" s="65" t="s">
        <v>28</v>
      </c>
      <c r="I64">
        <v>0.24290021262284411</v>
      </c>
      <c r="J64">
        <v>0.22577949165653169</v>
      </c>
    </row>
    <row r="65" spans="1:18" x14ac:dyDescent="0.25">
      <c r="H65" s="65" t="s">
        <v>29</v>
      </c>
      <c r="I65">
        <v>0.16481733747513719</v>
      </c>
      <c r="J65">
        <v>0.14358002644628989</v>
      </c>
      <c r="P65" s="65" t="s">
        <v>30</v>
      </c>
      <c r="Q65">
        <v>20134.568152182979</v>
      </c>
    </row>
    <row r="66" spans="1:18" x14ac:dyDescent="0.25">
      <c r="H66" s="65" t="s">
        <v>31</v>
      </c>
      <c r="I66">
        <v>9.0621212105299664E-2</v>
      </c>
      <c r="J66">
        <v>7.3879525674694815E-2</v>
      </c>
    </row>
    <row r="67" spans="1:18" x14ac:dyDescent="0.25">
      <c r="H67" s="65" t="s">
        <v>32</v>
      </c>
      <c r="I67">
        <v>6.1165374888428138E-2</v>
      </c>
      <c r="J67">
        <v>7.3884694430300032E-2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7.8770587286604066</v>
      </c>
      <c r="C73">
        <v>4.8463104379036572</v>
      </c>
      <c r="H73" s="65" t="s">
        <v>18</v>
      </c>
      <c r="I73">
        <v>0.14742937260618211</v>
      </c>
      <c r="J73">
        <v>0.14614106295428569</v>
      </c>
      <c r="P73" s="65" t="s">
        <v>19</v>
      </c>
      <c r="Q73">
        <v>0.1048819602187638</v>
      </c>
      <c r="R73">
        <v>-0.45211411401946661</v>
      </c>
    </row>
    <row r="74" spans="1:18" x14ac:dyDescent="0.25">
      <c r="A74" s="57" t="s">
        <v>20</v>
      </c>
      <c r="B74">
        <v>17.298431445626701</v>
      </c>
      <c r="C74">
        <v>15.48216370851452</v>
      </c>
      <c r="H74" s="65" t="s">
        <v>21</v>
      </c>
      <c r="I74">
        <v>0.22345239316270421</v>
      </c>
      <c r="J74">
        <v>0.1706457453285268</v>
      </c>
      <c r="P74" s="65" t="s">
        <v>22</v>
      </c>
      <c r="Q74">
        <v>4.7104851061440627</v>
      </c>
      <c r="R74">
        <v>8.4154892054608599</v>
      </c>
    </row>
    <row r="75" spans="1:18" x14ac:dyDescent="0.25">
      <c r="A75" s="57" t="s">
        <v>23</v>
      </c>
      <c r="B75">
        <v>9.4609029044369155</v>
      </c>
      <c r="C75">
        <v>5.5627339970731891</v>
      </c>
      <c r="H75" s="65" t="s">
        <v>24</v>
      </c>
      <c r="I75">
        <v>0.1325515066229126</v>
      </c>
      <c r="J75">
        <v>9.267407543561422E-2</v>
      </c>
      <c r="P75" s="65" t="s">
        <v>25</v>
      </c>
      <c r="Q75">
        <v>23.54961202221148</v>
      </c>
      <c r="R75">
        <v>40.216979629130961</v>
      </c>
    </row>
    <row r="76" spans="1:18" x14ac:dyDescent="0.25">
      <c r="A76" s="57" t="s">
        <v>26</v>
      </c>
      <c r="B76">
        <v>2.5398698155492019</v>
      </c>
      <c r="C76">
        <v>1.918255794445318</v>
      </c>
      <c r="H76" s="65" t="s">
        <v>27</v>
      </c>
      <c r="I76">
        <v>0.1268397825751654</v>
      </c>
      <c r="J76">
        <v>0.10042538100999809</v>
      </c>
    </row>
    <row r="77" spans="1:18" x14ac:dyDescent="0.25">
      <c r="H77" s="65" t="s">
        <v>28</v>
      </c>
      <c r="I77">
        <v>0.1377103067771159</v>
      </c>
      <c r="J77">
        <v>0.1676825904915471</v>
      </c>
    </row>
    <row r="78" spans="1:18" x14ac:dyDescent="0.25">
      <c r="H78" s="65" t="s">
        <v>29</v>
      </c>
      <c r="I78">
        <v>6.7663848313539485E-2</v>
      </c>
      <c r="J78">
        <v>7.3009615331033922E-2</v>
      </c>
      <c r="P78" s="65" t="s">
        <v>30</v>
      </c>
      <c r="Q78">
        <v>253.16955220249301</v>
      </c>
    </row>
    <row r="79" spans="1:18" x14ac:dyDescent="0.25">
      <c r="H79" s="65" t="s">
        <v>31</v>
      </c>
      <c r="I79">
        <v>0.12708758339116771</v>
      </c>
      <c r="J79">
        <v>0.10899516006092649</v>
      </c>
    </row>
    <row r="80" spans="1:18" x14ac:dyDescent="0.25">
      <c r="H80" s="65" t="s">
        <v>32</v>
      </c>
      <c r="I80">
        <v>0.15590826196974089</v>
      </c>
      <c r="J80">
        <v>0.1059774355479431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18.44187849140302</v>
      </c>
      <c r="C86">
        <v>14.753349639049089</v>
      </c>
      <c r="H86" s="65" t="s">
        <v>18</v>
      </c>
      <c r="I86">
        <v>0.2856227762336197</v>
      </c>
      <c r="J86">
        <v>0.24492066392538411</v>
      </c>
      <c r="P86" s="65" t="s">
        <v>19</v>
      </c>
      <c r="Q86">
        <v>-1.2031241207451351</v>
      </c>
      <c r="R86">
        <v>1.417698924544726</v>
      </c>
    </row>
    <row r="87" spans="1:18" x14ac:dyDescent="0.25">
      <c r="A87" s="57" t="s">
        <v>20</v>
      </c>
      <c r="B87">
        <v>150.6018491197359</v>
      </c>
      <c r="C87">
        <v>103.8923769885977</v>
      </c>
      <c r="H87" s="65" t="s">
        <v>21</v>
      </c>
      <c r="I87">
        <v>0.2508248966397878</v>
      </c>
      <c r="J87">
        <v>0.29773885027872021</v>
      </c>
      <c r="P87" s="65" t="s">
        <v>22</v>
      </c>
      <c r="Q87">
        <v>26.394837949150109</v>
      </c>
      <c r="R87">
        <v>38.70768154045075</v>
      </c>
    </row>
    <row r="88" spans="1:18" x14ac:dyDescent="0.25">
      <c r="A88" s="57" t="s">
        <v>23</v>
      </c>
      <c r="B88">
        <v>59.778413315828793</v>
      </c>
      <c r="C88">
        <v>39.119740560655842</v>
      </c>
      <c r="H88" s="65" t="s">
        <v>24</v>
      </c>
      <c r="I88">
        <v>0.26747237080622122</v>
      </c>
      <c r="J88">
        <v>0.18643490047608061</v>
      </c>
      <c r="P88" s="65" t="s">
        <v>25</v>
      </c>
      <c r="Q88">
        <v>176.54524382379901</v>
      </c>
      <c r="R88">
        <v>235.12996282800239</v>
      </c>
    </row>
    <row r="89" spans="1:18" x14ac:dyDescent="0.25">
      <c r="A89" s="57" t="s">
        <v>26</v>
      </c>
      <c r="B89">
        <v>60.948167140655457</v>
      </c>
      <c r="C89">
        <v>19.934179731861668</v>
      </c>
      <c r="H89" s="65" t="s">
        <v>27</v>
      </c>
      <c r="I89">
        <v>0.27831106728182492</v>
      </c>
      <c r="J89">
        <v>0.18183284870652061</v>
      </c>
    </row>
    <row r="90" spans="1:18" x14ac:dyDescent="0.25">
      <c r="H90" s="65" t="s">
        <v>28</v>
      </c>
      <c r="I90">
        <v>0.31389965068880932</v>
      </c>
      <c r="J90">
        <v>0.27281723005464181</v>
      </c>
    </row>
    <row r="91" spans="1:18" x14ac:dyDescent="0.25">
      <c r="H91" s="65" t="s">
        <v>29</v>
      </c>
      <c r="I91">
        <v>0.27665417197829989</v>
      </c>
      <c r="J91">
        <v>0.33793703467489661</v>
      </c>
      <c r="P91" s="65" t="s">
        <v>30</v>
      </c>
      <c r="Q91">
        <v>18199.45057280322</v>
      </c>
    </row>
    <row r="92" spans="1:18" x14ac:dyDescent="0.25">
      <c r="H92" s="65" t="s">
        <v>31</v>
      </c>
      <c r="I92">
        <v>0.48895013978275348</v>
      </c>
      <c r="J92">
        <v>0.39531223173851149</v>
      </c>
    </row>
    <row r="93" spans="1:18" x14ac:dyDescent="0.25">
      <c r="H93" s="65" t="s">
        <v>32</v>
      </c>
      <c r="I93">
        <v>0.34786343737137199</v>
      </c>
      <c r="J93">
        <v>0.31940921857271259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8.677131985485202</v>
      </c>
      <c r="C99">
        <v>8.8165794500380876</v>
      </c>
      <c r="H99" s="65" t="s">
        <v>18</v>
      </c>
      <c r="I99">
        <v>0.16185640251200131</v>
      </c>
      <c r="J99">
        <v>0.1152448968718795</v>
      </c>
      <c r="P99" s="65" t="s">
        <v>19</v>
      </c>
      <c r="Q99">
        <v>-0.28845068800122747</v>
      </c>
      <c r="R99">
        <v>0.48057837319927649</v>
      </c>
    </row>
    <row r="100" spans="1:18" x14ac:dyDescent="0.25">
      <c r="A100" s="57" t="s">
        <v>20</v>
      </c>
      <c r="B100">
        <v>32.859965080319689</v>
      </c>
      <c r="C100">
        <v>42.184427742187722</v>
      </c>
      <c r="H100" s="65" t="s">
        <v>21</v>
      </c>
      <c r="I100">
        <v>8.8024219118002373E-2</v>
      </c>
      <c r="J100">
        <v>9.1513200424739011E-2</v>
      </c>
      <c r="P100" s="65" t="s">
        <v>22</v>
      </c>
      <c r="Q100">
        <v>5.3720776940359301</v>
      </c>
      <c r="R100">
        <v>6.7713051710919938</v>
      </c>
    </row>
    <row r="101" spans="1:18" x14ac:dyDescent="0.25">
      <c r="A101" s="57" t="s">
        <v>23</v>
      </c>
      <c r="B101">
        <v>9.0880304061442274</v>
      </c>
      <c r="C101">
        <v>6.9785456751120538</v>
      </c>
      <c r="H101" s="65" t="s">
        <v>24</v>
      </c>
      <c r="I101">
        <v>0.1395436149217284</v>
      </c>
      <c r="J101">
        <v>7.6143708346934472E-2</v>
      </c>
      <c r="P101" s="65" t="s">
        <v>25</v>
      </c>
      <c r="Q101">
        <v>36.363087691364463</v>
      </c>
      <c r="R101">
        <v>48.895301476441091</v>
      </c>
    </row>
    <row r="102" spans="1:18" x14ac:dyDescent="0.25">
      <c r="A102" s="57" t="s">
        <v>26</v>
      </c>
      <c r="B102">
        <v>3.3903966968878509</v>
      </c>
      <c r="C102">
        <v>4.934399507780034</v>
      </c>
      <c r="H102" s="65" t="s">
        <v>27</v>
      </c>
      <c r="I102">
        <v>0.2213151045942286</v>
      </c>
      <c r="J102">
        <v>9.154915531574781E-2</v>
      </c>
    </row>
    <row r="103" spans="1:18" x14ac:dyDescent="0.25">
      <c r="H103" s="65" t="s">
        <v>28</v>
      </c>
      <c r="I103">
        <v>6.5734065499930272E-2</v>
      </c>
      <c r="J103">
        <v>6.3479868448918328E-2</v>
      </c>
    </row>
    <row r="104" spans="1:18" x14ac:dyDescent="0.25">
      <c r="H104" s="65" t="s">
        <v>29</v>
      </c>
      <c r="I104">
        <v>8.63325947463226E-2</v>
      </c>
      <c r="J104">
        <v>8.1265150932146535E-2</v>
      </c>
      <c r="P104" s="65" t="s">
        <v>30</v>
      </c>
      <c r="Q104">
        <v>664.59172905861362</v>
      </c>
    </row>
    <row r="105" spans="1:18" x14ac:dyDescent="0.25">
      <c r="H105" s="65" t="s">
        <v>31</v>
      </c>
      <c r="I105">
        <v>0.14867151504629719</v>
      </c>
      <c r="J105">
        <v>4.7836597569722777E-2</v>
      </c>
    </row>
    <row r="106" spans="1:18" x14ac:dyDescent="0.25">
      <c r="H106" s="65" t="s">
        <v>32</v>
      </c>
      <c r="I106">
        <v>0.2142517889721238</v>
      </c>
      <c r="J106">
        <v>9.1836437060292903E-2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6.1339634842715709</v>
      </c>
      <c r="C112">
        <v>4.2722860710764916</v>
      </c>
      <c r="H112" s="65" t="s">
        <v>18</v>
      </c>
      <c r="I112">
        <v>0.13870690643350411</v>
      </c>
      <c r="J112">
        <v>0.1236134395803304</v>
      </c>
      <c r="P112" s="65" t="s">
        <v>19</v>
      </c>
      <c r="Q112">
        <v>-1.53034288476703</v>
      </c>
      <c r="R112">
        <v>-0.41126394032753327</v>
      </c>
    </row>
    <row r="113" spans="1:18" x14ac:dyDescent="0.25">
      <c r="A113" s="57" t="s">
        <v>20</v>
      </c>
      <c r="B113">
        <v>14.35958153215085</v>
      </c>
      <c r="C113">
        <v>16.705795028697409</v>
      </c>
      <c r="H113" s="65" t="s">
        <v>21</v>
      </c>
      <c r="I113">
        <v>0.14206608701024259</v>
      </c>
      <c r="J113">
        <v>0.1206410539982976</v>
      </c>
      <c r="P113" s="65" t="s">
        <v>22</v>
      </c>
      <c r="Q113">
        <v>13.962597524934621</v>
      </c>
      <c r="R113">
        <v>12.207327304302851</v>
      </c>
    </row>
    <row r="114" spans="1:18" x14ac:dyDescent="0.25">
      <c r="A114" s="57" t="s">
        <v>23</v>
      </c>
      <c r="B114">
        <v>8.7058842575416495</v>
      </c>
      <c r="C114">
        <v>7.5319069010028672</v>
      </c>
      <c r="H114" s="65" t="s">
        <v>24</v>
      </c>
      <c r="I114">
        <v>0.14608767942064491</v>
      </c>
      <c r="J114">
        <v>0.15656681682178619</v>
      </c>
      <c r="P114" s="65" t="s">
        <v>25</v>
      </c>
      <c r="Q114">
        <v>73.687596288958517</v>
      </c>
      <c r="R114">
        <v>49.075003242215487</v>
      </c>
    </row>
    <row r="115" spans="1:18" x14ac:dyDescent="0.25">
      <c r="A115" s="57" t="s">
        <v>26</v>
      </c>
      <c r="B115">
        <v>2.718677711683632</v>
      </c>
      <c r="C115">
        <v>3.310435890387049</v>
      </c>
      <c r="H115" s="65" t="s">
        <v>27</v>
      </c>
      <c r="I115">
        <v>0.13444900888398659</v>
      </c>
      <c r="J115">
        <v>0.22883203432697691</v>
      </c>
    </row>
    <row r="116" spans="1:18" x14ac:dyDescent="0.25">
      <c r="H116" s="65" t="s">
        <v>28</v>
      </c>
      <c r="I116">
        <v>0.13090162547459411</v>
      </c>
      <c r="J116">
        <v>0.16661583037210001</v>
      </c>
    </row>
    <row r="117" spans="1:18" x14ac:dyDescent="0.25">
      <c r="H117" s="65" t="s">
        <v>29</v>
      </c>
      <c r="I117">
        <v>0.22172389576877069</v>
      </c>
      <c r="J117">
        <v>0.25963309084377251</v>
      </c>
      <c r="P117" s="65" t="s">
        <v>30</v>
      </c>
      <c r="Q117">
        <v>1733.830563350296</v>
      </c>
    </row>
    <row r="118" spans="1:18" x14ac:dyDescent="0.25">
      <c r="H118" s="65" t="s">
        <v>31</v>
      </c>
      <c r="I118">
        <v>0.15469341561078639</v>
      </c>
      <c r="J118">
        <v>0.19092194041545671</v>
      </c>
    </row>
    <row r="119" spans="1:18" x14ac:dyDescent="0.25">
      <c r="H119" s="65" t="s">
        <v>32</v>
      </c>
      <c r="I119">
        <v>0.1957192259792937</v>
      </c>
      <c r="J119">
        <v>0.21861522924485841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6.8063692438809644</v>
      </c>
      <c r="C146">
        <v>2.6533041200693162</v>
      </c>
    </row>
    <row r="147" spans="1:25" x14ac:dyDescent="0.25">
      <c r="A147" s="57" t="s">
        <v>20</v>
      </c>
      <c r="B147">
        <v>7.7472824889793994</v>
      </c>
      <c r="C147">
        <v>4.8092466532875386</v>
      </c>
    </row>
    <row r="148" spans="1:25" x14ac:dyDescent="0.25">
      <c r="A148" s="57" t="s">
        <v>23</v>
      </c>
      <c r="B148">
        <v>6.2820316093927184</v>
      </c>
      <c r="C148">
        <v>4.5163984063562204</v>
      </c>
    </row>
    <row r="149" spans="1:25" x14ac:dyDescent="0.25">
      <c r="A149" s="57" t="s">
        <v>26</v>
      </c>
      <c r="B149">
        <v>1.8040782049106081</v>
      </c>
      <c r="C149">
        <v>1.6468774199180041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0.28089914465715782</v>
      </c>
      <c r="C160">
        <v>8.6015626151064145E-2</v>
      </c>
      <c r="D160">
        <v>2.6814953276020091E-2</v>
      </c>
      <c r="H160" s="66" t="s">
        <v>70</v>
      </c>
      <c r="I160">
        <v>3.4348089515493112E-2</v>
      </c>
      <c r="J160">
        <v>7.0108972007503476E-2</v>
      </c>
      <c r="K160">
        <v>2.6517832282849318E-2</v>
      </c>
      <c r="O160" s="66" t="s">
        <v>71</v>
      </c>
      <c r="P160">
        <v>0.23804163897000921</v>
      </c>
      <c r="Q160">
        <v>3.3571720293640681E-2</v>
      </c>
      <c r="W160" s="66" t="s">
        <v>18</v>
      </c>
      <c r="X160">
        <v>0.23160447990689689</v>
      </c>
      <c r="Y160">
        <v>3.3211343665521219E-2</v>
      </c>
    </row>
    <row r="161" spans="1:25" x14ac:dyDescent="0.25">
      <c r="A161" s="66" t="s">
        <v>20</v>
      </c>
      <c r="B161">
        <v>0.13862495974126829</v>
      </c>
      <c r="C161">
        <v>8.0882228372659709E-2</v>
      </c>
      <c r="D161">
        <v>3.2834356517196947E-2</v>
      </c>
      <c r="H161" s="66" t="s">
        <v>72</v>
      </c>
      <c r="I161">
        <v>-3.5772549199460648E-3</v>
      </c>
      <c r="J161">
        <v>5.0704887473031167E-2</v>
      </c>
      <c r="K161">
        <v>2.5117215867154759E-2</v>
      </c>
      <c r="O161" s="66" t="s">
        <v>73</v>
      </c>
      <c r="P161">
        <v>0.12024572450703409</v>
      </c>
      <c r="Q161">
        <v>-1.9172497960404551E-2</v>
      </c>
      <c r="W161" s="66" t="s">
        <v>21</v>
      </c>
      <c r="X161">
        <v>0.14586931030073891</v>
      </c>
      <c r="Y161">
        <v>7.4792253264655928E-4</v>
      </c>
    </row>
    <row r="162" spans="1:25" x14ac:dyDescent="0.25">
      <c r="A162" s="66" t="s">
        <v>23</v>
      </c>
      <c r="B162">
        <v>2.183147741235246E-2</v>
      </c>
      <c r="C162">
        <v>-6.9268978094822076E-2</v>
      </c>
      <c r="D162">
        <v>-0.1138342520841865</v>
      </c>
      <c r="H162" s="66" t="s">
        <v>74</v>
      </c>
      <c r="I162">
        <v>1.4324443323427709E-2</v>
      </c>
      <c r="J162">
        <v>0.11175340782023641</v>
      </c>
      <c r="K162">
        <v>7.3048894861648353E-2</v>
      </c>
      <c r="O162" s="66" t="s">
        <v>75</v>
      </c>
      <c r="P162">
        <v>0.1574616824003929</v>
      </c>
      <c r="Q162">
        <v>1.089893860323855E-2</v>
      </c>
      <c r="W162" s="66" t="s">
        <v>24</v>
      </c>
      <c r="X162">
        <v>0.11024433794854779</v>
      </c>
      <c r="Y162">
        <v>-1.7447265691870769E-2</v>
      </c>
    </row>
    <row r="163" spans="1:25" x14ac:dyDescent="0.25">
      <c r="A163" s="66" t="s">
        <v>26</v>
      </c>
      <c r="B163">
        <v>0.26125171657333718</v>
      </c>
      <c r="C163">
        <v>1.8427047442574139E-2</v>
      </c>
      <c r="D163">
        <v>-5.3430507065617839E-4</v>
      </c>
      <c r="H163" s="66" t="s">
        <v>76</v>
      </c>
      <c r="I163">
        <v>2.5319323585971151E-2</v>
      </c>
      <c r="J163">
        <v>2.9280242840671222E-2</v>
      </c>
      <c r="K163">
        <v>-6.3619131206645923E-3</v>
      </c>
      <c r="O163" s="66" t="s">
        <v>77</v>
      </c>
      <c r="P163">
        <v>0.18575328034999089</v>
      </c>
      <c r="Q163">
        <v>3.4203595920413221E-2</v>
      </c>
      <c r="W163" s="66" t="s">
        <v>27</v>
      </c>
      <c r="X163">
        <v>2.8627136708656291E-2</v>
      </c>
      <c r="Y163">
        <v>8.7436929796963318E-4</v>
      </c>
    </row>
    <row r="164" spans="1:25" x14ac:dyDescent="0.25">
      <c r="W164" s="66" t="s">
        <v>28</v>
      </c>
      <c r="X164">
        <v>0.1247911855994559</v>
      </c>
      <c r="Y164">
        <v>-1.296690259672908E-2</v>
      </c>
    </row>
    <row r="165" spans="1:25" x14ac:dyDescent="0.25">
      <c r="W165" s="66" t="s">
        <v>29</v>
      </c>
      <c r="X165">
        <v>0.16543353572038111</v>
      </c>
      <c r="Y165">
        <v>2.0790178139132771E-2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0.26616468935550491</v>
      </c>
      <c r="Y166">
        <v>2.8133603799684961E-2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0.2090995360151453</v>
      </c>
      <c r="Y167">
        <v>7.3416709718288939E-2</v>
      </c>
    </row>
    <row r="168" spans="1:25" x14ac:dyDescent="0.25">
      <c r="A168" s="66" t="s">
        <v>17</v>
      </c>
      <c r="B168">
        <v>6.6893369013127105E-2</v>
      </c>
      <c r="C168">
        <v>9.5926119948340952E-2</v>
      </c>
      <c r="D168">
        <v>1.1827663487807109E-2</v>
      </c>
      <c r="H168" s="66" t="s">
        <v>70</v>
      </c>
      <c r="I168">
        <v>0.58810083431308136</v>
      </c>
      <c r="J168">
        <v>-9.2870740109006866E-2</v>
      </c>
      <c r="K168">
        <v>-0.20973110960520411</v>
      </c>
      <c r="O168" s="66" t="s">
        <v>71</v>
      </c>
      <c r="P168">
        <v>0.3407901911413182</v>
      </c>
      <c r="Q168">
        <v>0.4034764421457851</v>
      </c>
    </row>
    <row r="169" spans="1:25" x14ac:dyDescent="0.25">
      <c r="A169" s="66" t="s">
        <v>20</v>
      </c>
      <c r="B169">
        <v>9.5400413874980994E-2</v>
      </c>
      <c r="C169">
        <v>-9.7409618690518035E-2</v>
      </c>
      <c r="D169">
        <v>-0.15687302678856579</v>
      </c>
      <c r="H169" s="66" t="s">
        <v>72</v>
      </c>
      <c r="I169">
        <v>0.55881148402691827</v>
      </c>
      <c r="J169">
        <v>-8.2270666032698642E-2</v>
      </c>
      <c r="K169">
        <v>-0.2197644227138873</v>
      </c>
      <c r="O169" s="66" t="s">
        <v>73</v>
      </c>
      <c r="P169">
        <v>0.58930176923257027</v>
      </c>
      <c r="Q169">
        <v>0.57362702662862852</v>
      </c>
    </row>
    <row r="170" spans="1:25" x14ac:dyDescent="0.25">
      <c r="A170" s="66" t="s">
        <v>23</v>
      </c>
      <c r="B170">
        <v>0.470437215630231</v>
      </c>
      <c r="C170">
        <v>-0.16375514273218361</v>
      </c>
      <c r="D170">
        <v>-0.19494880908142459</v>
      </c>
      <c r="H170" s="66" t="s">
        <v>74</v>
      </c>
      <c r="I170">
        <v>0.52622926901780886</v>
      </c>
      <c r="J170">
        <v>-0.1189456092613374</v>
      </c>
      <c r="K170">
        <v>-0.20210098080550709</v>
      </c>
      <c r="O170" s="66" t="s">
        <v>75</v>
      </c>
      <c r="P170">
        <v>0.32470152487727572</v>
      </c>
      <c r="Q170">
        <v>0.37635204094662339</v>
      </c>
      <c r="W170" s="57" t="s">
        <v>79</v>
      </c>
    </row>
    <row r="171" spans="1:25" x14ac:dyDescent="0.25">
      <c r="A171" s="66" t="s">
        <v>26</v>
      </c>
      <c r="B171">
        <v>0.525873520167213</v>
      </c>
      <c r="C171">
        <v>-0.17625041409795081</v>
      </c>
      <c r="D171">
        <v>-0.21618551779239259</v>
      </c>
      <c r="H171" s="66" t="s">
        <v>76</v>
      </c>
      <c r="I171">
        <v>0.53328409586183223</v>
      </c>
      <c r="J171">
        <v>-0.23647164375092139</v>
      </c>
      <c r="K171">
        <v>-0.26518034637651228</v>
      </c>
      <c r="O171" s="66" t="s">
        <v>77</v>
      </c>
      <c r="P171">
        <v>0.63349201869847138</v>
      </c>
      <c r="Q171">
        <v>0.59238291927050235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8.8047052231321352E-2</v>
      </c>
      <c r="Y172">
        <v>0.15589608815731271</v>
      </c>
    </row>
    <row r="173" spans="1:25" x14ac:dyDescent="0.25">
      <c r="W173" s="66" t="s">
        <v>21</v>
      </c>
      <c r="X173">
        <v>0.23495834071518609</v>
      </c>
      <c r="Y173">
        <v>0.28471144510539481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0.58096273842570911</v>
      </c>
      <c r="Y174">
        <v>0.53566153895282542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0.56167256085977557</v>
      </c>
      <c r="Y175">
        <v>0.52393073769473575</v>
      </c>
    </row>
    <row r="176" spans="1:25" x14ac:dyDescent="0.25">
      <c r="A176" s="66" t="s">
        <v>17</v>
      </c>
      <c r="B176">
        <v>-7.944798915708845E-2</v>
      </c>
      <c r="C176">
        <v>-0.14342129802906431</v>
      </c>
      <c r="D176">
        <v>-0.1362087085470241</v>
      </c>
      <c r="H176" s="66" t="s">
        <v>70</v>
      </c>
      <c r="I176">
        <v>0.20367232716532449</v>
      </c>
      <c r="J176">
        <v>0.53925508622371854</v>
      </c>
      <c r="K176">
        <v>0.53239821995818748</v>
      </c>
      <c r="O176" s="66" t="s">
        <v>71</v>
      </c>
      <c r="P176">
        <v>-0.19499047731299651</v>
      </c>
      <c r="Q176">
        <v>-0.23596821029880949</v>
      </c>
      <c r="W176" s="66" t="s">
        <v>28</v>
      </c>
      <c r="X176">
        <v>7.9279952857208166E-2</v>
      </c>
      <c r="Y176">
        <v>0.14341968733767479</v>
      </c>
    </row>
    <row r="177" spans="1:25" x14ac:dyDescent="0.25">
      <c r="A177" s="66" t="s">
        <v>20</v>
      </c>
      <c r="B177">
        <v>-0.29961595225131349</v>
      </c>
      <c r="C177">
        <v>-0.13575139842935749</v>
      </c>
      <c r="D177">
        <v>-0.1485186733552484</v>
      </c>
      <c r="H177" s="66" t="s">
        <v>72</v>
      </c>
      <c r="I177">
        <v>-0.35337849764284918</v>
      </c>
      <c r="J177">
        <v>-0.1087093026542965</v>
      </c>
      <c r="K177">
        <v>-9.8612591939164079E-2</v>
      </c>
      <c r="O177" s="66" t="s">
        <v>73</v>
      </c>
      <c r="P177">
        <v>-0.33310577186419049</v>
      </c>
      <c r="Q177">
        <v>0.2622631780754574</v>
      </c>
      <c r="W177" s="66" t="s">
        <v>29</v>
      </c>
      <c r="X177">
        <v>0.16640573765381739</v>
      </c>
      <c r="Y177">
        <v>0.14730071774741479</v>
      </c>
    </row>
    <row r="178" spans="1:25" x14ac:dyDescent="0.25">
      <c r="A178" s="66" t="s">
        <v>23</v>
      </c>
      <c r="B178">
        <v>-0.32964200710519242</v>
      </c>
      <c r="C178">
        <v>0.39488542348497702</v>
      </c>
      <c r="D178">
        <v>0.40829795073412811</v>
      </c>
      <c r="H178" s="66" t="s">
        <v>74</v>
      </c>
      <c r="I178">
        <v>5.6121145254692424E-3</v>
      </c>
      <c r="J178">
        <v>0.29036344961633509</v>
      </c>
      <c r="K178">
        <v>0.2899587782953072</v>
      </c>
      <c r="O178" s="66" t="s">
        <v>75</v>
      </c>
      <c r="P178">
        <v>-0.1069076812825337</v>
      </c>
      <c r="Q178">
        <v>-0.2063952709292956</v>
      </c>
      <c r="W178" s="66" t="s">
        <v>31</v>
      </c>
      <c r="X178">
        <v>0.60297000805354395</v>
      </c>
      <c r="Y178">
        <v>0.56054771699851502</v>
      </c>
    </row>
    <row r="179" spans="1:25" x14ac:dyDescent="0.25">
      <c r="A179" s="66" t="s">
        <v>26</v>
      </c>
      <c r="B179">
        <v>-0.32495819664262399</v>
      </c>
      <c r="C179">
        <v>0.47021901958296042</v>
      </c>
      <c r="D179">
        <v>0.47970828454415798</v>
      </c>
      <c r="H179" s="66" t="s">
        <v>76</v>
      </c>
      <c r="I179">
        <v>-0.28784510411292219</v>
      </c>
      <c r="J179">
        <v>-0.29788169108032841</v>
      </c>
      <c r="K179">
        <v>-0.29417062198751731</v>
      </c>
      <c r="O179" s="66" t="s">
        <v>77</v>
      </c>
      <c r="P179">
        <v>-0.2958735005609</v>
      </c>
      <c r="Q179">
        <v>0.18957949466696089</v>
      </c>
      <c r="W179" s="66" t="s">
        <v>32</v>
      </c>
      <c r="X179">
        <v>0.56113467352201529</v>
      </c>
      <c r="Y179">
        <v>0.51958509622885907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6.4864717367643474E-2</v>
      </c>
      <c r="C184">
        <v>0.23806182965357781</v>
      </c>
      <c r="D184">
        <v>-1.0582359080062191E-2</v>
      </c>
      <c r="H184" s="66" t="s">
        <v>70</v>
      </c>
      <c r="I184">
        <v>0.38120854092106998</v>
      </c>
      <c r="J184">
        <v>0.52116908657442773</v>
      </c>
      <c r="K184">
        <v>-4.4062079628893143E-2</v>
      </c>
      <c r="O184" s="66" t="s">
        <v>71</v>
      </c>
      <c r="P184">
        <v>9.7443837533340606E-3</v>
      </c>
      <c r="Q184">
        <v>0.39232454655218302</v>
      </c>
      <c r="W184" s="66" t="s">
        <v>18</v>
      </c>
      <c r="X184">
        <v>-0.1257627158257501</v>
      </c>
      <c r="Y184">
        <v>-0.12363997098045711</v>
      </c>
    </row>
    <row r="185" spans="1:25" x14ac:dyDescent="0.25">
      <c r="A185" s="66" t="s">
        <v>20</v>
      </c>
      <c r="B185">
        <v>-6.9874121200159067E-2</v>
      </c>
      <c r="C185">
        <v>0.17297243538610951</v>
      </c>
      <c r="D185">
        <v>-3.6256756037357868E-2</v>
      </c>
      <c r="H185" s="66" t="s">
        <v>72</v>
      </c>
      <c r="I185">
        <v>6.9853537784766134E-2</v>
      </c>
      <c r="J185">
        <v>0.196121383458497</v>
      </c>
      <c r="K185">
        <v>-0.10353106707212251</v>
      </c>
      <c r="O185" s="66" t="s">
        <v>73</v>
      </c>
      <c r="P185">
        <v>-0.27292426952629978</v>
      </c>
      <c r="Q185">
        <v>0.14056732490636051</v>
      </c>
      <c r="W185" s="66" t="s">
        <v>21</v>
      </c>
      <c r="X185">
        <v>-0.23832973570651719</v>
      </c>
      <c r="Y185">
        <v>-0.12774412578869451</v>
      </c>
    </row>
    <row r="186" spans="1:25" x14ac:dyDescent="0.25">
      <c r="A186" s="66" t="s">
        <v>23</v>
      </c>
      <c r="B186">
        <v>0.18711728624202911</v>
      </c>
      <c r="C186">
        <v>-0.15358617590275181</v>
      </c>
      <c r="D186">
        <v>-0.28634281831540148</v>
      </c>
      <c r="H186" s="66" t="s">
        <v>74</v>
      </c>
      <c r="I186">
        <v>0.52259375660091234</v>
      </c>
      <c r="J186">
        <v>0.55487126488309979</v>
      </c>
      <c r="K186">
        <v>3.4535580758322512E-2</v>
      </c>
      <c r="O186" s="66" t="s">
        <v>75</v>
      </c>
      <c r="P186">
        <v>5.6270233451888738E-2</v>
      </c>
      <c r="Q186">
        <v>0.49643191255038238</v>
      </c>
      <c r="W186" s="66" t="s">
        <v>24</v>
      </c>
      <c r="X186">
        <v>-0.31418791776163157</v>
      </c>
      <c r="Y186">
        <v>0.18901147341652361</v>
      </c>
    </row>
    <row r="187" spans="1:25" x14ac:dyDescent="0.25">
      <c r="A187" s="66" t="s">
        <v>26</v>
      </c>
      <c r="B187">
        <v>5.3853375388657768E-2</v>
      </c>
      <c r="C187">
        <v>0.18357482812955189</v>
      </c>
      <c r="D187">
        <v>-0.10895667370661551</v>
      </c>
      <c r="H187" s="66" t="s">
        <v>76</v>
      </c>
      <c r="I187">
        <v>0.23181196733246121</v>
      </c>
      <c r="J187">
        <v>0.48029574949110071</v>
      </c>
      <c r="K187">
        <v>-4.1040180817478053E-2</v>
      </c>
      <c r="O187" s="66" t="s">
        <v>77</v>
      </c>
      <c r="P187">
        <v>1.7278481552824999E-3</v>
      </c>
      <c r="Q187">
        <v>0.29741232118759298</v>
      </c>
      <c r="W187" s="66" t="s">
        <v>27</v>
      </c>
      <c r="X187">
        <v>-0.32433566557858812</v>
      </c>
      <c r="Y187">
        <v>0.26483904688970478</v>
      </c>
    </row>
    <row r="188" spans="1:25" x14ac:dyDescent="0.25">
      <c r="W188" s="66" t="s">
        <v>28</v>
      </c>
      <c r="X188">
        <v>-0.25296455651599542</v>
      </c>
      <c r="Y188">
        <v>-0.2017919337122451</v>
      </c>
    </row>
    <row r="189" spans="1:25" x14ac:dyDescent="0.25">
      <c r="W189" s="66" t="s">
        <v>29</v>
      </c>
      <c r="X189">
        <v>-0.23966222113080479</v>
      </c>
      <c r="Y189">
        <v>-0.13173426139493791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-0.29434780840580471</v>
      </c>
      <c r="Y190">
        <v>9.7195938493815623E-2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-0.13842673172666259</v>
      </c>
      <c r="Y191">
        <v>-0.103649110476847</v>
      </c>
    </row>
    <row r="192" spans="1:25" x14ac:dyDescent="0.25">
      <c r="A192" s="66" t="s">
        <v>17</v>
      </c>
      <c r="B192">
        <v>7.4211700750854218E-2</v>
      </c>
      <c r="C192">
        <v>-1.1816416339657521E-2</v>
      </c>
      <c r="D192">
        <v>-1.9244913695813961E-2</v>
      </c>
      <c r="H192" s="66" t="s">
        <v>70</v>
      </c>
      <c r="I192">
        <v>4.8830780858033648E-2</v>
      </c>
      <c r="J192">
        <v>8.8443556853270253E-2</v>
      </c>
      <c r="K192">
        <v>7.2165661000605008E-2</v>
      </c>
      <c r="O192" s="66" t="s">
        <v>71</v>
      </c>
      <c r="P192">
        <v>6.9203019265618337E-2</v>
      </c>
      <c r="Q192">
        <v>4.7560569167061521E-2</v>
      </c>
    </row>
    <row r="193" spans="1:25" x14ac:dyDescent="0.25">
      <c r="A193" s="66" t="s">
        <v>20</v>
      </c>
      <c r="B193">
        <v>1.8564682130912849E-2</v>
      </c>
      <c r="C193">
        <v>-6.7153022066073542E-2</v>
      </c>
      <c r="D193">
        <v>-6.4802784929172394E-2</v>
      </c>
      <c r="H193" s="66" t="s">
        <v>72</v>
      </c>
      <c r="I193">
        <v>-6.3270188672822376E-3</v>
      </c>
      <c r="J193">
        <v>5.1407269504392228E-2</v>
      </c>
      <c r="K193">
        <v>3.2389921950554082E-2</v>
      </c>
      <c r="O193" s="66" t="s">
        <v>73</v>
      </c>
      <c r="P193">
        <v>5.8939482961124431E-2</v>
      </c>
      <c r="Q193">
        <v>-8.9795212994664437E-3</v>
      </c>
    </row>
    <row r="194" spans="1:25" x14ac:dyDescent="0.25">
      <c r="A194" s="66" t="s">
        <v>23</v>
      </c>
      <c r="B194">
        <v>-0.1100538739438205</v>
      </c>
      <c r="C194">
        <v>-1.0608136943743201E-2</v>
      </c>
      <c r="D194">
        <v>-2.3782547703306869E-2</v>
      </c>
      <c r="H194" s="66" t="s">
        <v>74</v>
      </c>
      <c r="I194">
        <v>-1.366926261593192E-2</v>
      </c>
      <c r="J194">
        <v>-4.0067567316003007E-2</v>
      </c>
      <c r="K194">
        <v>-2.998603589309019E-2</v>
      </c>
      <c r="O194" s="66" t="s">
        <v>75</v>
      </c>
      <c r="P194">
        <v>0.11979669824325891</v>
      </c>
      <c r="Q194">
        <v>-2.19870387133917E-2</v>
      </c>
      <c r="W194" s="57" t="s">
        <v>84</v>
      </c>
    </row>
    <row r="195" spans="1:25" x14ac:dyDescent="0.25">
      <c r="A195" s="66" t="s">
        <v>26</v>
      </c>
      <c r="B195">
        <v>-7.7967484811366061E-2</v>
      </c>
      <c r="C195">
        <v>1.198364175277084E-2</v>
      </c>
      <c r="D195">
        <v>1.781134052156462E-2</v>
      </c>
      <c r="H195" s="66" t="s">
        <v>76</v>
      </c>
      <c r="I195">
        <v>5.467363619847438E-2</v>
      </c>
      <c r="J195">
        <v>8.524272843551664E-2</v>
      </c>
      <c r="K195">
        <v>7.3184417033488741E-2</v>
      </c>
      <c r="O195" s="66" t="s">
        <v>77</v>
      </c>
      <c r="P195">
        <v>8.7459445871861857E-2</v>
      </c>
      <c r="Q195">
        <v>5.8549849049680781E-2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2.49319718082923E-3</v>
      </c>
      <c r="Y196">
        <v>0.41776062444404588</v>
      </c>
    </row>
    <row r="197" spans="1:25" x14ac:dyDescent="0.25">
      <c r="W197" s="66" t="s">
        <v>21</v>
      </c>
      <c r="X197">
        <v>6.867379516437061E-2</v>
      </c>
      <c r="Y197">
        <v>0.5198543324316286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0.14194204518757361</v>
      </c>
      <c r="Y198">
        <v>0.32162220700907512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7.6368185620650675E-2</v>
      </c>
      <c r="Y199">
        <v>0.41355967249467301</v>
      </c>
    </row>
    <row r="200" spans="1:25" x14ac:dyDescent="0.25">
      <c r="A200" s="66" t="s">
        <v>17</v>
      </c>
      <c r="B200">
        <v>0.13613290588653609</v>
      </c>
      <c r="C200">
        <v>-1.03143699227977E-2</v>
      </c>
      <c r="D200">
        <v>-4.0155213560603129E-4</v>
      </c>
      <c r="H200" s="66" t="s">
        <v>70</v>
      </c>
      <c r="I200">
        <v>1.3036465616742311E-2</v>
      </c>
      <c r="J200">
        <v>-3.1616843482976519E-2</v>
      </c>
      <c r="K200">
        <v>-2.687087654713494E-2</v>
      </c>
      <c r="O200" s="66" t="s">
        <v>71</v>
      </c>
      <c r="P200">
        <v>0.1178400706400743</v>
      </c>
      <c r="Q200">
        <v>1.159979880169637E-2</v>
      </c>
      <c r="W200" s="66" t="s">
        <v>28</v>
      </c>
      <c r="X200">
        <v>-0.1934895971920424</v>
      </c>
      <c r="Y200">
        <v>0.2664994529930611</v>
      </c>
    </row>
    <row r="201" spans="1:25" x14ac:dyDescent="0.25">
      <c r="A201" s="66" t="s">
        <v>20</v>
      </c>
      <c r="B201">
        <v>0.22512551277222759</v>
      </c>
      <c r="C201">
        <v>1.1377496198836001E-2</v>
      </c>
      <c r="D201">
        <v>2.3928761858422611E-2</v>
      </c>
      <c r="H201" s="66" t="s">
        <v>72</v>
      </c>
      <c r="I201">
        <v>5.5867311504272807E-2</v>
      </c>
      <c r="J201">
        <v>4.6054288944502603E-3</v>
      </c>
      <c r="K201">
        <v>6.4533934040290116E-3</v>
      </c>
      <c r="O201" s="66" t="s">
        <v>73</v>
      </c>
      <c r="P201">
        <v>0.13839151004390779</v>
      </c>
      <c r="Q201">
        <v>5.7979175955890458E-2</v>
      </c>
      <c r="W201" s="66" t="s">
        <v>29</v>
      </c>
      <c r="X201">
        <v>-5.3729566908078827E-2</v>
      </c>
      <c r="Y201">
        <v>0.32460411825798369</v>
      </c>
    </row>
    <row r="202" spans="1:25" x14ac:dyDescent="0.25">
      <c r="A202" s="66" t="s">
        <v>23</v>
      </c>
      <c r="B202">
        <v>8.3560605847825847E-2</v>
      </c>
      <c r="C202">
        <v>4.595025192083093E-2</v>
      </c>
      <c r="D202">
        <v>3.7561142621755132E-2</v>
      </c>
      <c r="H202" s="66" t="s">
        <v>74</v>
      </c>
      <c r="I202">
        <v>0.21546374996502909</v>
      </c>
      <c r="J202">
        <v>-3.3518629060032459E-2</v>
      </c>
      <c r="K202">
        <v>-2.9939435705569381E-2</v>
      </c>
      <c r="O202" s="66" t="s">
        <v>75</v>
      </c>
      <c r="P202">
        <v>0.26352956370078712</v>
      </c>
      <c r="Q202">
        <v>0.22074245344180099</v>
      </c>
      <c r="W202" s="66" t="s">
        <v>31</v>
      </c>
      <c r="X202">
        <v>9.4431617316445227E-2</v>
      </c>
      <c r="Y202">
        <v>0.50170525771187502</v>
      </c>
    </row>
    <row r="203" spans="1:25" x14ac:dyDescent="0.25">
      <c r="A203" s="66" t="s">
        <v>26</v>
      </c>
      <c r="B203">
        <v>0.12166250784301701</v>
      </c>
      <c r="C203">
        <v>5.8445164181691371E-2</v>
      </c>
      <c r="D203">
        <v>5.296727660496451E-2</v>
      </c>
      <c r="H203" s="66" t="s">
        <v>76</v>
      </c>
      <c r="I203">
        <v>0.1436846592161323</v>
      </c>
      <c r="J203">
        <v>-0.1103783547388394</v>
      </c>
      <c r="K203">
        <v>-0.13006255732729319</v>
      </c>
      <c r="O203" s="66" t="s">
        <v>77</v>
      </c>
      <c r="P203">
        <v>8.8481752971992525E-2</v>
      </c>
      <c r="Q203">
        <v>0.13504854464548169</v>
      </c>
      <c r="W203" s="66" t="s">
        <v>32</v>
      </c>
      <c r="X203">
        <v>5.7656192767042307E-2</v>
      </c>
      <c r="Y203">
        <v>0.46687339321276999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-6.3586421752006628E-2</v>
      </c>
      <c r="C208">
        <v>-5.8855019443848799E-2</v>
      </c>
      <c r="D208">
        <v>-7.2496973158914083E-2</v>
      </c>
      <c r="H208" s="66" t="s">
        <v>70</v>
      </c>
      <c r="I208">
        <v>-0.1801793186224124</v>
      </c>
      <c r="J208">
        <v>-0.17467103496722461</v>
      </c>
      <c r="K208">
        <v>-0.14137909693225509</v>
      </c>
      <c r="O208" s="66" t="s">
        <v>71</v>
      </c>
      <c r="P208">
        <v>-8.5800025875524696E-2</v>
      </c>
      <c r="Q208">
        <v>-0.2496293666203897</v>
      </c>
      <c r="W208" s="66" t="s">
        <v>18</v>
      </c>
      <c r="X208">
        <v>5.3594840879803513E-2</v>
      </c>
      <c r="Y208">
        <v>4.0496326070630168E-2</v>
      </c>
    </row>
    <row r="209" spans="1:25" x14ac:dyDescent="0.25">
      <c r="A209" s="66" t="s">
        <v>20</v>
      </c>
      <c r="B209">
        <v>-0.15474438947363811</v>
      </c>
      <c r="C209">
        <v>-3.0352056195058791E-2</v>
      </c>
      <c r="D209">
        <v>-1.9457115797408191E-3</v>
      </c>
      <c r="H209" s="66" t="s">
        <v>72</v>
      </c>
      <c r="I209">
        <v>-0.2202218960933911</v>
      </c>
      <c r="J209">
        <v>-0.21400557899198361</v>
      </c>
      <c r="K209">
        <v>-0.16069914172218039</v>
      </c>
      <c r="O209" s="66" t="s">
        <v>73</v>
      </c>
      <c r="P209">
        <v>0.1168476424162304</v>
      </c>
      <c r="Q209">
        <v>-8.7129324372825306E-2</v>
      </c>
      <c r="W209" s="66" t="s">
        <v>21</v>
      </c>
      <c r="X209">
        <v>0.11744029296593921</v>
      </c>
      <c r="Y209">
        <v>-1.330611567118974E-2</v>
      </c>
    </row>
    <row r="210" spans="1:25" x14ac:dyDescent="0.25">
      <c r="A210" s="66" t="s">
        <v>23</v>
      </c>
      <c r="B210">
        <v>-6.4772146684479476E-2</v>
      </c>
      <c r="C210">
        <v>2.0318714301086921E-2</v>
      </c>
      <c r="D210">
        <v>-1.332147824713632E-2</v>
      </c>
      <c r="H210" s="66" t="s">
        <v>74</v>
      </c>
      <c r="I210">
        <v>-0.2010390027316874</v>
      </c>
      <c r="J210">
        <v>-0.24322327965208559</v>
      </c>
      <c r="K210">
        <v>-0.21664992211174869</v>
      </c>
      <c r="O210" s="66" t="s">
        <v>75</v>
      </c>
      <c r="P210">
        <v>-0.2149411619229713</v>
      </c>
      <c r="Q210">
        <v>-0.2459272284877331</v>
      </c>
      <c r="W210" s="66" t="s">
        <v>24</v>
      </c>
      <c r="X210">
        <v>-4.9812726138860307E-2</v>
      </c>
      <c r="Y210">
        <v>-2.7583910309395481E-2</v>
      </c>
    </row>
    <row r="211" spans="1:25" x14ac:dyDescent="0.25">
      <c r="A211" s="66" t="s">
        <v>26</v>
      </c>
      <c r="B211">
        <v>-0.1189712138230279</v>
      </c>
      <c r="C211">
        <v>-1.716542161060548E-2</v>
      </c>
      <c r="D211">
        <v>1.073079978566065E-2</v>
      </c>
      <c r="H211" s="66" t="s">
        <v>76</v>
      </c>
      <c r="I211">
        <v>0.18866431006906459</v>
      </c>
      <c r="J211">
        <v>2.0904595333514381E-2</v>
      </c>
      <c r="K211">
        <v>5.6850471088045161E-2</v>
      </c>
      <c r="O211" s="66" t="s">
        <v>77</v>
      </c>
      <c r="P211">
        <v>0.1147068507123673</v>
      </c>
      <c r="Q211">
        <v>0.22798104169146369</v>
      </c>
      <c r="W211" s="66" t="s">
        <v>27</v>
      </c>
      <c r="X211">
        <v>-1.6691802443290549E-2</v>
      </c>
      <c r="Y211">
        <v>-2.8188968252036109E-2</v>
      </c>
    </row>
    <row r="212" spans="1:25" x14ac:dyDescent="0.25">
      <c r="W212" s="66" t="s">
        <v>28</v>
      </c>
      <c r="X212">
        <v>4.1763011288621858E-2</v>
      </c>
      <c r="Y212">
        <v>-2.1079300786284651E-2</v>
      </c>
    </row>
    <row r="213" spans="1:25" x14ac:dyDescent="0.25">
      <c r="W213" s="66" t="s">
        <v>29</v>
      </c>
      <c r="X213">
        <v>5.2336999670824877E-2</v>
      </c>
      <c r="Y213">
        <v>3.8859647663787557E-2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8.2192524109847204E-2</v>
      </c>
      <c r="Y214">
        <v>1.4532043143533929E-2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-2.7616038190829161E-2</v>
      </c>
      <c r="Y215">
        <v>-4.9723565039255881E-2</v>
      </c>
    </row>
    <row r="216" spans="1:25" x14ac:dyDescent="0.25">
      <c r="A216" s="66" t="s">
        <v>17</v>
      </c>
      <c r="B216">
        <v>6.2411632862233973E-2</v>
      </c>
      <c r="C216">
        <v>-2.3098648044676019E-2</v>
      </c>
      <c r="D216">
        <v>-3.3335188326603322E-2</v>
      </c>
      <c r="H216" s="66" t="s">
        <v>70</v>
      </c>
      <c r="I216">
        <v>-6.2962929351557936E-2</v>
      </c>
      <c r="J216">
        <v>5.2015108882466209E-2</v>
      </c>
      <c r="K216">
        <v>5.2967026642827077E-2</v>
      </c>
      <c r="O216" s="66" t="s">
        <v>71</v>
      </c>
      <c r="P216">
        <v>-3.9234596150802617E-2</v>
      </c>
      <c r="Q216">
        <v>-5.9898291290262792E-2</v>
      </c>
    </row>
    <row r="217" spans="1:25" x14ac:dyDescent="0.25">
      <c r="A217" s="66" t="s">
        <v>20</v>
      </c>
      <c r="B217">
        <v>9.5324556603315694E-2</v>
      </c>
      <c r="C217">
        <v>3.8617326808151227E-2</v>
      </c>
      <c r="D217">
        <v>2.3754134584337571E-2</v>
      </c>
      <c r="H217" s="66" t="s">
        <v>72</v>
      </c>
      <c r="I217">
        <v>-0.18560049722849881</v>
      </c>
      <c r="J217">
        <v>1.192702606389778E-2</v>
      </c>
      <c r="K217">
        <v>2.6873800593617929E-3</v>
      </c>
      <c r="O217" s="66" t="s">
        <v>73</v>
      </c>
      <c r="P217">
        <v>-0.15861967787745179</v>
      </c>
      <c r="Q217">
        <v>-0.1773591156856181</v>
      </c>
    </row>
    <row r="218" spans="1:25" x14ac:dyDescent="0.25">
      <c r="A218" s="66" t="s">
        <v>23</v>
      </c>
      <c r="B218">
        <v>0.1151016430277169</v>
      </c>
      <c r="C218">
        <v>-0.12932702715006139</v>
      </c>
      <c r="D218">
        <v>-0.14953244598997281</v>
      </c>
      <c r="H218" s="66" t="s">
        <v>74</v>
      </c>
      <c r="I218">
        <v>-0.1914921111442103</v>
      </c>
      <c r="J218">
        <v>9.1483402214964815E-2</v>
      </c>
      <c r="K218">
        <v>7.9953199464837352E-2</v>
      </c>
      <c r="O218" s="66" t="s">
        <v>75</v>
      </c>
      <c r="P218">
        <v>-0.1213392856487451</v>
      </c>
      <c r="Q218">
        <v>-0.1463794898802768</v>
      </c>
      <c r="W218" s="57" t="s">
        <v>89</v>
      </c>
    </row>
    <row r="219" spans="1:25" x14ac:dyDescent="0.25">
      <c r="A219" s="66" t="s">
        <v>26</v>
      </c>
      <c r="B219">
        <v>-5.3379845743248368E-2</v>
      </c>
      <c r="C219">
        <v>-0.12731544258477329</v>
      </c>
      <c r="D219">
        <v>-0.15296742187437579</v>
      </c>
      <c r="H219" s="66" t="s">
        <v>76</v>
      </c>
      <c r="I219">
        <v>-9.807627398004358E-2</v>
      </c>
      <c r="J219">
        <v>0.14857171433245081</v>
      </c>
      <c r="K219">
        <v>0.1255854072905368</v>
      </c>
      <c r="O219" s="66" t="s">
        <v>77</v>
      </c>
      <c r="P219">
        <v>-0.11026508568424249</v>
      </c>
      <c r="Q219">
        <v>-0.1518234015906397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0.1091451719993662</v>
      </c>
      <c r="Y220">
        <v>1.4890025088877479E-2</v>
      </c>
    </row>
    <row r="221" spans="1:25" x14ac:dyDescent="0.25">
      <c r="W221" s="66" t="s">
        <v>21</v>
      </c>
      <c r="X221">
        <v>0.24664245725540729</v>
      </c>
      <c r="Y221">
        <v>0.21237598501357161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9.4224032847795278E-2</v>
      </c>
      <c r="Y222">
        <v>9.8473353793888954E-2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4.2951727040942363E-2</v>
      </c>
      <c r="Y223">
        <v>4.048731360607985E-2</v>
      </c>
    </row>
    <row r="224" spans="1:25" x14ac:dyDescent="0.25">
      <c r="A224" s="66" t="s">
        <v>17</v>
      </c>
      <c r="B224">
        <v>3.729833297010765E-2</v>
      </c>
      <c r="C224">
        <v>0.17524265628688651</v>
      </c>
      <c r="D224">
        <v>3.7786218200815347E-2</v>
      </c>
      <c r="H224" s="66" t="s">
        <v>70</v>
      </c>
      <c r="I224">
        <v>0.15479547562862861</v>
      </c>
      <c r="J224">
        <v>0.1411264653871741</v>
      </c>
      <c r="K224">
        <v>9.8007161827639494E-2</v>
      </c>
      <c r="O224" s="66" t="s">
        <v>71</v>
      </c>
      <c r="P224">
        <v>0.12132166969334809</v>
      </c>
      <c r="Q224">
        <v>0.21473636046826791</v>
      </c>
      <c r="W224" s="66" t="s">
        <v>28</v>
      </c>
      <c r="X224">
        <v>0.1431291204476039</v>
      </c>
      <c r="Y224">
        <v>6.7638589523710421E-2</v>
      </c>
    </row>
    <row r="225" spans="1:25" x14ac:dyDescent="0.25">
      <c r="A225" s="66" t="s">
        <v>20</v>
      </c>
      <c r="B225">
        <v>0.17662662627941139</v>
      </c>
      <c r="C225">
        <v>0.26893828583332752</v>
      </c>
      <c r="D225">
        <v>5.5392730501876188E-2</v>
      </c>
      <c r="H225" s="66" t="s">
        <v>72</v>
      </c>
      <c r="I225">
        <v>0.1248798682984377</v>
      </c>
      <c r="J225">
        <v>0.1816561599102447</v>
      </c>
      <c r="K225">
        <v>0.1330181056089062</v>
      </c>
      <c r="O225" s="66" t="s">
        <v>73</v>
      </c>
      <c r="P225">
        <v>7.1624682623786684E-2</v>
      </c>
      <c r="Q225">
        <v>0.15790300569547211</v>
      </c>
      <c r="W225" s="66" t="s">
        <v>29</v>
      </c>
      <c r="X225">
        <v>0.104097566332959</v>
      </c>
      <c r="Y225">
        <v>0.14407618397679331</v>
      </c>
    </row>
    <row r="226" spans="1:25" x14ac:dyDescent="0.25">
      <c r="A226" s="66" t="s">
        <v>23</v>
      </c>
      <c r="B226">
        <v>0.22202357271154299</v>
      </c>
      <c r="C226">
        <v>0.2249723502152674</v>
      </c>
      <c r="D226">
        <v>2.1643697937213019E-2</v>
      </c>
      <c r="H226" s="66" t="s">
        <v>74</v>
      </c>
      <c r="I226">
        <v>0.21762100103800999</v>
      </c>
      <c r="J226">
        <v>0.24046958350933331</v>
      </c>
      <c r="K226">
        <v>9.6138446018174673E-2</v>
      </c>
      <c r="O226" s="66" t="s">
        <v>75</v>
      </c>
      <c r="P226">
        <v>0.12351555460731201</v>
      </c>
      <c r="Q226">
        <v>0.22796275941536531</v>
      </c>
      <c r="W226" s="66" t="s">
        <v>31</v>
      </c>
      <c r="X226">
        <v>5.8865741268906958E-2</v>
      </c>
      <c r="Y226">
        <v>8.8306450358396682E-2</v>
      </c>
    </row>
    <row r="227" spans="1:25" x14ac:dyDescent="0.25">
      <c r="A227" s="66" t="s">
        <v>26</v>
      </c>
      <c r="B227">
        <v>0.23503839512315619</v>
      </c>
      <c r="C227">
        <v>6.9099026559584331E-2</v>
      </c>
      <c r="D227">
        <v>7.5827812662818666E-3</v>
      </c>
      <c r="H227" s="66" t="s">
        <v>76</v>
      </c>
      <c r="I227">
        <v>0.32449251398533202</v>
      </c>
      <c r="J227">
        <v>0.41406153177176258</v>
      </c>
      <c r="K227">
        <v>0.1647115381655932</v>
      </c>
      <c r="O227" s="66" t="s">
        <v>77</v>
      </c>
      <c r="P227">
        <v>0.13569186116918969</v>
      </c>
      <c r="Q227">
        <v>0.27149256982700209</v>
      </c>
      <c r="W227" s="66" t="s">
        <v>32</v>
      </c>
      <c r="X227">
        <v>6.9460940464201162E-2</v>
      </c>
      <c r="Y227">
        <v>6.3959155530378259E-2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-3.1166493454807209E-2</v>
      </c>
      <c r="Y232">
        <v>-0.1237534439174037</v>
      </c>
    </row>
    <row r="233" spans="1:25" x14ac:dyDescent="0.25">
      <c r="W233" s="66" t="s">
        <v>21</v>
      </c>
      <c r="X233">
        <v>-0.1884376938349345</v>
      </c>
      <c r="Y233">
        <v>-0.15236151715288371</v>
      </c>
    </row>
    <row r="234" spans="1:25" x14ac:dyDescent="0.25">
      <c r="W234" s="66" t="s">
        <v>24</v>
      </c>
      <c r="X234">
        <v>-8.68556762989426E-2</v>
      </c>
      <c r="Y234">
        <v>-6.0425380746927512E-3</v>
      </c>
    </row>
    <row r="235" spans="1:25" x14ac:dyDescent="0.25">
      <c r="W235" s="66" t="s">
        <v>27</v>
      </c>
      <c r="X235">
        <v>-0.1334631230501637</v>
      </c>
      <c r="Y235">
        <v>-0.13721083626125091</v>
      </c>
    </row>
    <row r="236" spans="1:25" x14ac:dyDescent="0.25">
      <c r="W236" s="66" t="s">
        <v>28</v>
      </c>
      <c r="X236">
        <v>5.6732991070756238E-2</v>
      </c>
      <c r="Y236">
        <v>-0.1087655820169954</v>
      </c>
    </row>
    <row r="237" spans="1:25" x14ac:dyDescent="0.25">
      <c r="W237" s="66" t="s">
        <v>29</v>
      </c>
      <c r="X237">
        <v>5.6405150747792433E-2</v>
      </c>
      <c r="Y237">
        <v>0.20854365626137361</v>
      </c>
    </row>
    <row r="238" spans="1:25" x14ac:dyDescent="0.25">
      <c r="W238" s="66" t="s">
        <v>31</v>
      </c>
      <c r="X238">
        <v>-6.9134507612257673E-2</v>
      </c>
      <c r="Y238">
        <v>0.10992300622726001</v>
      </c>
    </row>
    <row r="239" spans="1:25" x14ac:dyDescent="0.25">
      <c r="W239" s="66" t="s">
        <v>32</v>
      </c>
      <c r="X239">
        <v>-0.14866730298822109</v>
      </c>
      <c r="Y239">
        <v>-2.2985912085959959E-2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-3.5111420125308108E-2</v>
      </c>
      <c r="Y244">
        <v>-4.5411613974219972E-2</v>
      </c>
    </row>
    <row r="245" spans="1:25" x14ac:dyDescent="0.25">
      <c r="W245" s="66" t="s">
        <v>21</v>
      </c>
      <c r="X245">
        <v>-0.10346889155375311</v>
      </c>
      <c r="Y245">
        <v>-0.12604527618383701</v>
      </c>
    </row>
    <row r="246" spans="1:25" x14ac:dyDescent="0.25">
      <c r="W246" s="66" t="s">
        <v>24</v>
      </c>
      <c r="X246">
        <v>7.8702068440500553E-2</v>
      </c>
      <c r="Y246">
        <v>0.1110335433418336</v>
      </c>
    </row>
    <row r="247" spans="1:25" x14ac:dyDescent="0.25">
      <c r="W247" s="66" t="s">
        <v>27</v>
      </c>
      <c r="X247">
        <v>-1.157802686123454E-2</v>
      </c>
      <c r="Y247">
        <v>-3.8181657546777019E-3</v>
      </c>
    </row>
    <row r="248" spans="1:25" x14ac:dyDescent="0.25">
      <c r="W248" s="66" t="s">
        <v>28</v>
      </c>
      <c r="X248">
        <v>-0.14801043460419369</v>
      </c>
      <c r="Y248">
        <v>-0.16188567750726429</v>
      </c>
    </row>
    <row r="249" spans="1:25" x14ac:dyDescent="0.25">
      <c r="W249" s="66" t="s">
        <v>29</v>
      </c>
      <c r="X249">
        <v>-6.5246415919480993E-2</v>
      </c>
      <c r="Y249">
        <v>-8.6067488430656175E-2</v>
      </c>
    </row>
    <row r="250" spans="1:25" x14ac:dyDescent="0.25">
      <c r="W250" s="66" t="s">
        <v>31</v>
      </c>
      <c r="X250">
        <v>1.811462814508444E-3</v>
      </c>
      <c r="Y250">
        <v>-4.4366258735262561E-3</v>
      </c>
    </row>
    <row r="251" spans="1:25" x14ac:dyDescent="0.25">
      <c r="W251" s="66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0.17691577286791971</v>
      </c>
      <c r="Y256">
        <v>0.2438771881182544</v>
      </c>
    </row>
    <row r="257" spans="1:25" x14ac:dyDescent="0.25">
      <c r="W257" s="66" t="s">
        <v>21</v>
      </c>
      <c r="X257">
        <v>0.16837511028310731</v>
      </c>
      <c r="Y257">
        <v>0.25945180035463861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0.30179068473238058</v>
      </c>
      <c r="Y258">
        <v>0.32198371149852723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0.19531943292836371</v>
      </c>
      <c r="Y259">
        <v>0.16562151951373519</v>
      </c>
    </row>
    <row r="260" spans="1:25" x14ac:dyDescent="0.25">
      <c r="A260" s="67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67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66" t="s">
        <v>28</v>
      </c>
      <c r="X260">
        <v>0.1226263374082627</v>
      </c>
      <c r="Y260">
        <v>0.27376077841009477</v>
      </c>
    </row>
    <row r="261" spans="1:25" x14ac:dyDescent="0.25">
      <c r="A261" s="67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67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66" t="s">
        <v>29</v>
      </c>
      <c r="X261">
        <v>0.1960149434280534</v>
      </c>
      <c r="Y261">
        <v>0.31677526732454048</v>
      </c>
    </row>
    <row r="262" spans="1:25" x14ac:dyDescent="0.25">
      <c r="A262" s="67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66" t="s">
        <v>31</v>
      </c>
      <c r="X262">
        <v>0.35674958373660198</v>
      </c>
      <c r="Y262">
        <v>0.39522856864680078</v>
      </c>
    </row>
    <row r="263" spans="1:25" x14ac:dyDescent="0.25">
      <c r="A263" s="67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66" t="s">
        <v>32</v>
      </c>
      <c r="X263">
        <v>0.26263988838412622</v>
      </c>
      <c r="Y263">
        <v>0.34882553177410858</v>
      </c>
    </row>
    <row r="264" spans="1:25" x14ac:dyDescent="0.25">
      <c r="A264" s="67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67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67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67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67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67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67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67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67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67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67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67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67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67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67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67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67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67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67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67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67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67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67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67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67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67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67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67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67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67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67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67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67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67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67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67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67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67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67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67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67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67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67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67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67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67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67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67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67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67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67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67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67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67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67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67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67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67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67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67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67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67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67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67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67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67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67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67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67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3.5906683633560621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526.32883703552807</v>
      </c>
      <c r="L409" s="69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68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68" t="s">
        <v>133</v>
      </c>
      <c r="H410">
        <v>215.65633829829389</v>
      </c>
      <c r="L410" s="69" t="s">
        <v>133</v>
      </c>
      <c r="M410">
        <v>1</v>
      </c>
      <c r="N410">
        <v>1</v>
      </c>
      <c r="O410">
        <v>0.89588416448762986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68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68" t="s">
        <v>134</v>
      </c>
      <c r="H411">
        <v>231.93814479582221</v>
      </c>
      <c r="L411" s="69" t="s">
        <v>134</v>
      </c>
      <c r="M411">
        <v>0.59531358566030901</v>
      </c>
      <c r="N411">
        <v>0.6704667296017095</v>
      </c>
      <c r="O411">
        <v>0.60351135583844195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68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68" t="s">
        <v>135</v>
      </c>
      <c r="H412">
        <v>112.8214916962156</v>
      </c>
      <c r="L412" s="69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68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68" t="s">
        <v>136</v>
      </c>
      <c r="H413">
        <v>236.92739455245871</v>
      </c>
      <c r="L413" s="69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0.6232016847783135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68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68" t="s">
        <v>137</v>
      </c>
      <c r="H414">
        <v>163.54578700803461</v>
      </c>
      <c r="L414" s="69" t="s">
        <v>137</v>
      </c>
      <c r="M414">
        <v>0.5044557196372973</v>
      </c>
      <c r="N414">
        <v>0.65478309693455783</v>
      </c>
      <c r="O414">
        <v>0.67298579079967169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68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68" t="s">
        <v>138</v>
      </c>
      <c r="H415">
        <v>206.10088310038191</v>
      </c>
      <c r="L415" s="69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68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68" t="s">
        <v>139</v>
      </c>
      <c r="H416">
        <v>105.4565822502467</v>
      </c>
      <c r="L416" s="69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0.42594337242997249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68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68" t="s">
        <v>140</v>
      </c>
      <c r="H417">
        <v>110.4331851046741</v>
      </c>
      <c r="L417" s="69" t="s">
        <v>140</v>
      </c>
      <c r="M417">
        <v>0.35094412783022833</v>
      </c>
      <c r="N417">
        <v>0.5899345807404166</v>
      </c>
      <c r="O417">
        <v>0.40065550925902971</v>
      </c>
      <c r="P417">
        <v>0.38022548096194758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68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212.21233660288669</v>
      </c>
      <c r="L432" s="69" t="s">
        <v>146</v>
      </c>
      <c r="M432">
        <v>0.52868480878330493</v>
      </c>
      <c r="N432">
        <v>0.5329551485306504</v>
      </c>
      <c r="O432">
        <v>0.71731712485318411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68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68" t="s">
        <v>133</v>
      </c>
      <c r="H433">
        <v>44.551891528112932</v>
      </c>
      <c r="L433" s="69" t="s">
        <v>147</v>
      </c>
      <c r="M433">
        <v>0.38841951280026749</v>
      </c>
      <c r="N433">
        <v>0.54018883991281919</v>
      </c>
      <c r="O433">
        <v>0.84175388007729257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68" t="s">
        <v>134</v>
      </c>
      <c r="H434">
        <v>57.042008448419473</v>
      </c>
      <c r="L434" s="69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68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68" t="s">
        <v>135</v>
      </c>
      <c r="H435">
        <v>50.912165950551717</v>
      </c>
      <c r="L435" s="69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68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68" t="s">
        <v>136</v>
      </c>
      <c r="H436">
        <v>22.099592513755258</v>
      </c>
      <c r="L436" s="69" t="s">
        <v>150</v>
      </c>
      <c r="M436">
        <v>0.42212677960410627</v>
      </c>
      <c r="N436">
        <v>0.42707195648755047</v>
      </c>
      <c r="O436">
        <v>0.71334771750275339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68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68" t="s">
        <v>137</v>
      </c>
      <c r="H437">
        <v>35.874123954067343</v>
      </c>
      <c r="L437" s="69" t="s">
        <v>151</v>
      </c>
      <c r="M437">
        <v>0.44634867235196762</v>
      </c>
      <c r="N437">
        <v>0.52975387036292976</v>
      </c>
      <c r="O437">
        <v>0.65078568114540647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68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68" t="s">
        <v>138</v>
      </c>
      <c r="H438">
        <v>31.694790943653349</v>
      </c>
      <c r="L438" s="69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68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68" t="s">
        <v>139</v>
      </c>
      <c r="H439">
        <v>33.42808242459293</v>
      </c>
    </row>
    <row r="440" spans="1:20" x14ac:dyDescent="0.25">
      <c r="A440" s="68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68" t="s">
        <v>140</v>
      </c>
      <c r="H440">
        <v>35.461083316322238</v>
      </c>
    </row>
    <row r="441" spans="1:20" x14ac:dyDescent="0.25">
      <c r="A441" s="68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68" t="s">
        <v>141</v>
      </c>
      <c r="H441">
        <v>25.618800207218321</v>
      </c>
    </row>
    <row r="442" spans="1:20" x14ac:dyDescent="0.25">
      <c r="A442" s="68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68" t="s">
        <v>142</v>
      </c>
      <c r="H442">
        <v>11.805773772533369</v>
      </c>
    </row>
    <row r="443" spans="1:20" x14ac:dyDescent="0.25">
      <c r="A443" s="68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68" t="s">
        <v>143</v>
      </c>
      <c r="H443">
        <v>13.699343785573349</v>
      </c>
    </row>
    <row r="444" spans="1:20" x14ac:dyDescent="0.25">
      <c r="A444" s="68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70.208795817617229</v>
      </c>
      <c r="L455" s="69" t="s">
        <v>146</v>
      </c>
      <c r="M455">
        <v>0.40142160861438603</v>
      </c>
      <c r="N455">
        <v>0.66542691162152701</v>
      </c>
      <c r="O455">
        <v>0.50886873729271542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68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68" t="s">
        <v>147</v>
      </c>
      <c r="H456">
        <v>621.69386207221419</v>
      </c>
      <c r="L456" s="69" t="s">
        <v>147</v>
      </c>
      <c r="M456">
        <v>0.6172926942152559</v>
      </c>
      <c r="N456">
        <v>0.71170378926307232</v>
      </c>
      <c r="O456">
        <v>0.38299986498816241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68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68" t="s">
        <v>148</v>
      </c>
      <c r="H457">
        <v>1085.2463452718521</v>
      </c>
      <c r="L457" s="69" t="s">
        <v>148</v>
      </c>
      <c r="M457">
        <v>0.54437088097571396</v>
      </c>
      <c r="N457">
        <v>0.58290199751121163</v>
      </c>
      <c r="O457">
        <v>0.35753122483402422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68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68" t="s">
        <v>149</v>
      </c>
      <c r="H458">
        <v>74.034903296842501</v>
      </c>
      <c r="L458" s="69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68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68" t="s">
        <v>150</v>
      </c>
      <c r="H459">
        <v>44.927899450201643</v>
      </c>
      <c r="L459" s="69" t="s">
        <v>150</v>
      </c>
      <c r="M459">
        <v>0.4122775637037796</v>
      </c>
      <c r="N459">
        <v>0.49206417629751542</v>
      </c>
      <c r="O459">
        <v>0.60812987755702252</v>
      </c>
      <c r="P459">
        <v>0.64646077820604619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68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68" t="s">
        <v>151</v>
      </c>
      <c r="H460">
        <v>44.579942201346462</v>
      </c>
      <c r="L460" s="69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0.54654886753496723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68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68" t="s">
        <v>187</v>
      </c>
      <c r="H461">
        <v>34.186877221056641</v>
      </c>
      <c r="L461" s="69" t="s">
        <v>187</v>
      </c>
      <c r="M461">
        <v>0.61218216932519931</v>
      </c>
      <c r="N461">
        <v>0.88790682348155026</v>
      </c>
      <c r="O461">
        <v>0.38933228589499569</v>
      </c>
      <c r="P461">
        <v>0.52585399029009328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68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461.72007378426952</v>
      </c>
      <c r="L478" s="69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68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68" t="s">
        <v>147</v>
      </c>
      <c r="H479">
        <v>747.13687564556017</v>
      </c>
      <c r="L479" s="69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68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68" t="s">
        <v>148</v>
      </c>
      <c r="H480">
        <v>14.61568316536682</v>
      </c>
      <c r="L480" s="69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68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68" t="s">
        <v>149</v>
      </c>
      <c r="H481">
        <v>172.7271983008055</v>
      </c>
      <c r="L481" s="69" t="s">
        <v>135</v>
      </c>
      <c r="M481">
        <v>0.13902926918152231</v>
      </c>
      <c r="N481">
        <v>0.11587422262011871</v>
      </c>
      <c r="O481">
        <v>0.1676067859378885</v>
      </c>
      <c r="P481">
        <v>8.4709872617683146E-2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68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68" t="s">
        <v>150</v>
      </c>
      <c r="H482">
        <v>4383.9289582643423</v>
      </c>
      <c r="L482" s="69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68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68" t="s">
        <v>151</v>
      </c>
      <c r="H483">
        <v>422.21200825681052</v>
      </c>
      <c r="L483" s="69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68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68" t="s">
        <v>187</v>
      </c>
      <c r="H484">
        <v>56.999827773172427</v>
      </c>
      <c r="L484" s="69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68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69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69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69" t="s">
        <v>141</v>
      </c>
      <c r="M487">
        <v>0.19862340758862529</v>
      </c>
      <c r="N487">
        <v>0.29350354719806843</v>
      </c>
      <c r="O487">
        <v>0.22206655474084611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69" t="s">
        <v>142</v>
      </c>
      <c r="M488">
        <v>0.17518371334342819</v>
      </c>
      <c r="N488">
        <v>0.2768781215759587</v>
      </c>
      <c r="O488">
        <v>0.2177858257589437</v>
      </c>
      <c r="P488">
        <v>0.22974633103674691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69" t="s">
        <v>143</v>
      </c>
      <c r="M489">
        <v>0.1935920440222097</v>
      </c>
      <c r="N489">
        <v>0.30339855045001551</v>
      </c>
      <c r="O489">
        <v>0.21208505828343691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15240.038917170859</v>
      </c>
      <c r="L501" s="69" t="s">
        <v>132</v>
      </c>
      <c r="M501">
        <v>0.9040309192808097</v>
      </c>
      <c r="N501">
        <v>0.78795623578223306</v>
      </c>
      <c r="O501">
        <v>0.87462628229268491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68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68" t="s">
        <v>133</v>
      </c>
      <c r="H502">
        <v>11326.31903217378</v>
      </c>
      <c r="L502" s="69" t="s">
        <v>133</v>
      </c>
      <c r="M502">
        <v>1</v>
      </c>
      <c r="N502">
        <v>0.91406866381098817</v>
      </c>
      <c r="O502">
        <v>1</v>
      </c>
      <c r="P502">
        <v>0.75856651455606749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68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68" t="s">
        <v>134</v>
      </c>
      <c r="H503">
        <v>164.6972168373463</v>
      </c>
      <c r="L503" s="69" t="s">
        <v>134</v>
      </c>
      <c r="M503">
        <v>0.90997179369389281</v>
      </c>
      <c r="N503">
        <v>0.9672354232876863</v>
      </c>
      <c r="O503">
        <v>0.88310115234498254</v>
      </c>
      <c r="P503">
        <v>0.9822706825378188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68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68" t="s">
        <v>135</v>
      </c>
      <c r="H504">
        <v>241.99945799584339</v>
      </c>
      <c r="L504" s="69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68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68" t="s">
        <v>136</v>
      </c>
      <c r="H505">
        <v>1584.9280733790699</v>
      </c>
      <c r="L505" s="69" t="s">
        <v>136</v>
      </c>
      <c r="M505">
        <v>0.80260870810842377</v>
      </c>
      <c r="N505">
        <v>0.91256429061126709</v>
      </c>
      <c r="O505">
        <v>0.86766123985726196</v>
      </c>
      <c r="P505">
        <v>0.85581714027883127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68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68" t="s">
        <v>137</v>
      </c>
      <c r="H506">
        <v>3648.7976498966918</v>
      </c>
      <c r="L506" s="69" t="s">
        <v>137</v>
      </c>
      <c r="M506">
        <v>0.95061873249886986</v>
      </c>
      <c r="N506">
        <v>0.99999999999999989</v>
      </c>
      <c r="O506">
        <v>0.77518394539609559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68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68" t="s">
        <v>138</v>
      </c>
      <c r="H507">
        <v>412.21178113899151</v>
      </c>
      <c r="L507" s="69" t="s">
        <v>138</v>
      </c>
      <c r="M507">
        <v>0.73882115868194675</v>
      </c>
      <c r="N507">
        <v>0.75097375335337468</v>
      </c>
      <c r="O507">
        <v>0.78393412238658888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68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68" t="s">
        <v>139</v>
      </c>
      <c r="H508">
        <v>219.14614899939741</v>
      </c>
      <c r="L508" s="69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0.67860798661755339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68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68" t="s">
        <v>140</v>
      </c>
      <c r="H509">
        <v>165.19990815800409</v>
      </c>
      <c r="L509" s="69" t="s">
        <v>140</v>
      </c>
      <c r="M509">
        <v>0.72791278377388169</v>
      </c>
      <c r="N509">
        <v>0.79097427786370755</v>
      </c>
      <c r="O509">
        <v>0.75662953068143379</v>
      </c>
      <c r="P509">
        <v>0.73677122839791465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68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68" t="s">
        <v>141</v>
      </c>
      <c r="H510">
        <v>178.9945786485147</v>
      </c>
      <c r="L510" s="69" t="s">
        <v>141</v>
      </c>
      <c r="M510">
        <v>0.8400299665731068</v>
      </c>
      <c r="N510">
        <v>0.95924149450935225</v>
      </c>
      <c r="O510">
        <v>0.73200695176270947</v>
      </c>
      <c r="P510">
        <v>0.60395038939458889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68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68" t="s">
        <v>142</v>
      </c>
      <c r="H511">
        <v>186.16196048777971</v>
      </c>
      <c r="L511" s="69" t="s">
        <v>142</v>
      </c>
      <c r="M511">
        <v>0.82916166093735411</v>
      </c>
      <c r="N511">
        <v>0.79409432711773831</v>
      </c>
      <c r="O511">
        <v>0.60015005676336697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68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68" t="s">
        <v>143</v>
      </c>
      <c r="H512">
        <v>203.26082939741181</v>
      </c>
      <c r="L512" s="69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0.55668501065069342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68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75.664826214004549</v>
      </c>
      <c r="L524" s="69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68" t="s">
        <v>133</v>
      </c>
      <c r="H525">
        <v>37.112017826146428</v>
      </c>
      <c r="L525" s="69" t="s">
        <v>133</v>
      </c>
      <c r="M525">
        <v>0.49612562585740738</v>
      </c>
      <c r="N525">
        <v>0.74595515646773269</v>
      </c>
      <c r="O525">
        <v>0.66878597234050718</v>
      </c>
      <c r="P525">
        <v>0.74573181483311524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68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68" t="s">
        <v>134</v>
      </c>
      <c r="H526">
        <v>22.21715096885551</v>
      </c>
      <c r="L526" s="69" t="s">
        <v>134</v>
      </c>
      <c r="M526">
        <v>0.44980679571504428</v>
      </c>
      <c r="N526">
        <v>0.71475860486209408</v>
      </c>
      <c r="O526">
        <v>0.72308312630157945</v>
      </c>
      <c r="P526">
        <v>0.89522441830680088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68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68" t="s">
        <v>135</v>
      </c>
      <c r="H527">
        <v>32.406859856827218</v>
      </c>
      <c r="L527" s="69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68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68" t="s">
        <v>136</v>
      </c>
      <c r="H528">
        <v>96.369122093580302</v>
      </c>
      <c r="L528" s="69" t="s">
        <v>136</v>
      </c>
      <c r="M528">
        <v>0.54061134932114852</v>
      </c>
      <c r="N528">
        <v>0.70206706345835479</v>
      </c>
      <c r="O528">
        <v>0.76219170449491103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68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68" t="s">
        <v>137</v>
      </c>
      <c r="H529">
        <v>52.949069830699983</v>
      </c>
      <c r="L529" s="69" t="s">
        <v>137</v>
      </c>
      <c r="M529">
        <v>0.40945601290889011</v>
      </c>
      <c r="N529">
        <v>0.65957862756561925</v>
      </c>
      <c r="O529">
        <v>0.66466670080487145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68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68" t="s">
        <v>138</v>
      </c>
      <c r="H530">
        <v>43.634164230106506</v>
      </c>
      <c r="L530" s="69" t="s">
        <v>138</v>
      </c>
      <c r="M530">
        <v>0.4105678891766244</v>
      </c>
      <c r="N530">
        <v>0.71316019523628227</v>
      </c>
      <c r="O530">
        <v>0.61383440570906189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68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68" t="s">
        <v>139</v>
      </c>
      <c r="H531">
        <v>24.008989017670391</v>
      </c>
      <c r="L531" s="69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0.62677311413556025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68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68" t="s">
        <v>140</v>
      </c>
      <c r="H532">
        <v>53.391174078599072</v>
      </c>
      <c r="L532" s="69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68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68" t="s">
        <v>141</v>
      </c>
      <c r="H533">
        <v>15.154608504845131</v>
      </c>
      <c r="L533" s="69" t="s">
        <v>141</v>
      </c>
      <c r="M533">
        <v>0.38333346925595169</v>
      </c>
      <c r="N533">
        <v>0.57062802881381025</v>
      </c>
      <c r="O533">
        <v>0.60376634294185449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68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68" t="s">
        <v>142</v>
      </c>
      <c r="H534">
        <v>29.096500544788348</v>
      </c>
      <c r="L534" s="69" t="s">
        <v>142</v>
      </c>
      <c r="M534">
        <v>0.43244550233352291</v>
      </c>
      <c r="N534">
        <v>0.69138162223226762</v>
      </c>
      <c r="O534">
        <v>0.64850007757917127</v>
      </c>
      <c r="P534">
        <v>0.64193285366512898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68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68" t="s">
        <v>143</v>
      </c>
      <c r="H535">
        <v>30.425791137026771</v>
      </c>
      <c r="L535" s="69" t="s">
        <v>143</v>
      </c>
      <c r="M535">
        <v>0.53646622414170952</v>
      </c>
      <c r="N535">
        <v>0.63373818713604357</v>
      </c>
      <c r="O535">
        <v>0.62090938025082987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68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565.36214238863943</v>
      </c>
      <c r="L547" s="69" t="s">
        <v>146</v>
      </c>
      <c r="M547">
        <v>1</v>
      </c>
      <c r="N547">
        <v>1</v>
      </c>
      <c r="O547">
        <v>0.76487262322733396</v>
      </c>
      <c r="P547">
        <v>0.87472587424209203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68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68" t="s">
        <v>133</v>
      </c>
      <c r="H548">
        <v>727.9020123316235</v>
      </c>
      <c r="L548" s="69" t="s">
        <v>147</v>
      </c>
      <c r="M548">
        <v>0.77012523309761594</v>
      </c>
      <c r="N548">
        <v>0.68351812536667811</v>
      </c>
      <c r="O548">
        <v>1</v>
      </c>
      <c r="P548">
        <v>0.88416524258940443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68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68" t="s">
        <v>134</v>
      </c>
      <c r="H549">
        <v>7266.398134752284</v>
      </c>
      <c r="L549" s="69" t="s">
        <v>148</v>
      </c>
      <c r="M549">
        <v>0.85389535142421769</v>
      </c>
      <c r="N549">
        <v>0.68058160937627554</v>
      </c>
      <c r="O549">
        <v>0.83564337878740247</v>
      </c>
      <c r="P549">
        <v>0.87486459603888733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68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68" t="s">
        <v>135</v>
      </c>
      <c r="H550">
        <v>3841.4486063901809</v>
      </c>
      <c r="L550" s="69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68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68" t="s">
        <v>136</v>
      </c>
      <c r="H551">
        <v>4771.8639907816269</v>
      </c>
      <c r="L551" s="69" t="s">
        <v>150</v>
      </c>
      <c r="M551">
        <v>0.8644226110729758</v>
      </c>
      <c r="N551">
        <v>0.62511731303975504</v>
      </c>
      <c r="O551">
        <v>0.94196431117265955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68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68" t="s">
        <v>137</v>
      </c>
      <c r="H552">
        <v>11923.94863644762</v>
      </c>
      <c r="L552" s="69" t="s">
        <v>151</v>
      </c>
      <c r="M552">
        <v>0.84087530221979689</v>
      </c>
      <c r="N552">
        <v>0.92338337741716991</v>
      </c>
      <c r="O552">
        <v>0.8052160929379234</v>
      </c>
      <c r="P552">
        <v>0.70661500454647885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68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68" t="s">
        <v>138</v>
      </c>
      <c r="H553">
        <v>4957.7407774741223</v>
      </c>
      <c r="L553" s="69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0.68942029505569979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68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68" t="s">
        <v>139</v>
      </c>
      <c r="H554">
        <v>829.54388739543879</v>
      </c>
    </row>
    <row r="555" spans="1:20" x14ac:dyDescent="0.25">
      <c r="A555" s="68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68" t="s">
        <v>140</v>
      </c>
      <c r="H555">
        <v>889.65559605183773</v>
      </c>
    </row>
    <row r="556" spans="1:20" x14ac:dyDescent="0.25">
      <c r="A556" s="68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68" t="s">
        <v>141</v>
      </c>
      <c r="H556">
        <v>978.76544848186802</v>
      </c>
    </row>
    <row r="557" spans="1:20" x14ac:dyDescent="0.25">
      <c r="A557" s="68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68" t="s">
        <v>142</v>
      </c>
      <c r="H557">
        <v>4012.4732780282761</v>
      </c>
    </row>
    <row r="558" spans="1:20" x14ac:dyDescent="0.25">
      <c r="A558" s="68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68" t="s">
        <v>143</v>
      </c>
      <c r="H558">
        <v>2761.1478839484462</v>
      </c>
    </row>
    <row r="559" spans="1:20" x14ac:dyDescent="0.25">
      <c r="A559" s="68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354.68603401493073</v>
      </c>
      <c r="L570" s="69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0.89372690957562739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68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68" t="s">
        <v>133</v>
      </c>
      <c r="H571">
        <v>189.24785803441901</v>
      </c>
      <c r="L571" s="69" t="s">
        <v>133</v>
      </c>
      <c r="M571">
        <v>0.7078830815670738</v>
      </c>
      <c r="N571">
        <v>0.79322524208394729</v>
      </c>
      <c r="O571">
        <v>0.96894226057621236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68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68" t="s">
        <v>134</v>
      </c>
      <c r="H572">
        <v>205.2972124551419</v>
      </c>
      <c r="L572" s="69" t="s">
        <v>134</v>
      </c>
      <c r="M572">
        <v>0.86435422963987607</v>
      </c>
      <c r="N572">
        <v>1</v>
      </c>
      <c r="O572">
        <v>0.76919085898087769</v>
      </c>
      <c r="P572">
        <v>0.94865818667431523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68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68" t="s">
        <v>135</v>
      </c>
      <c r="H573">
        <v>229.13587713117599</v>
      </c>
      <c r="L573" s="69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68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68" t="s">
        <v>136</v>
      </c>
      <c r="H574">
        <v>202.20270102909939</v>
      </c>
      <c r="L574" s="69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0.79242856076396917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68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68" t="s">
        <v>137</v>
      </c>
      <c r="H575">
        <v>210.4728384112444</v>
      </c>
      <c r="L575" s="69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68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68" t="s">
        <v>138</v>
      </c>
      <c r="H576">
        <v>311.06222286266882</v>
      </c>
      <c r="L576" s="69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68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68" t="s">
        <v>139</v>
      </c>
      <c r="H577">
        <v>271.05240949783331</v>
      </c>
      <c r="L577" s="69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68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68" t="s">
        <v>140</v>
      </c>
      <c r="H578">
        <v>123.66323697921391</v>
      </c>
      <c r="L578" s="69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68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68" t="s">
        <v>141</v>
      </c>
      <c r="H579">
        <v>210.81643324238331</v>
      </c>
      <c r="L579" s="69" t="s">
        <v>141</v>
      </c>
      <c r="M579">
        <v>0.74109822910148992</v>
      </c>
      <c r="N579">
        <v>0.64523210843674839</v>
      </c>
      <c r="O579">
        <v>0.86147812290089687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68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68" t="s">
        <v>142</v>
      </c>
      <c r="H580">
        <v>136.82008432013251</v>
      </c>
      <c r="L580" s="69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68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68" t="s">
        <v>143</v>
      </c>
      <c r="H581">
        <v>94.671935712651916</v>
      </c>
      <c r="L581" s="69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68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189.6868819606874</v>
      </c>
      <c r="L593" s="69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68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68" t="s">
        <v>147</v>
      </c>
      <c r="H594">
        <v>287.14518407787381</v>
      </c>
      <c r="L594" s="69" t="s">
        <v>133</v>
      </c>
      <c r="M594">
        <v>0.41177891088718599</v>
      </c>
      <c r="N594">
        <v>0.6111544238584512</v>
      </c>
      <c r="O594">
        <v>0.21809185717310381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68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68" t="s">
        <v>148</v>
      </c>
      <c r="H595">
        <v>191.66561656041941</v>
      </c>
      <c r="L595" s="69" t="s">
        <v>134</v>
      </c>
      <c r="M595">
        <v>0.56988371884809796</v>
      </c>
      <c r="N595">
        <v>1</v>
      </c>
      <c r="O595">
        <v>0.51948881289481008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68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68" t="s">
        <v>149</v>
      </c>
      <c r="H596">
        <v>180.28273560375001</v>
      </c>
      <c r="L596" s="69" t="s">
        <v>135</v>
      </c>
      <c r="M596">
        <v>0.47912776250506778</v>
      </c>
      <c r="N596">
        <v>0.62777259415373055</v>
      </c>
      <c r="O596">
        <v>0.59753646758606505</v>
      </c>
      <c r="P596">
        <v>0.64807998340169704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68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68" t="s">
        <v>150</v>
      </c>
      <c r="H597">
        <v>939.60310351682347</v>
      </c>
      <c r="L597" s="69" t="s">
        <v>136</v>
      </c>
      <c r="M597">
        <v>0.49095609671606782</v>
      </c>
      <c r="N597">
        <v>0.67934751581959851</v>
      </c>
      <c r="O597">
        <v>0.41840330804405979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68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68" t="s">
        <v>151</v>
      </c>
      <c r="H598">
        <v>107.7642330225767</v>
      </c>
      <c r="L598" s="69" t="s">
        <v>137</v>
      </c>
      <c r="M598">
        <v>0.78949434788321649</v>
      </c>
      <c r="N598">
        <v>0.77715800406146529</v>
      </c>
      <c r="O598">
        <v>0.68176776659782468</v>
      </c>
      <c r="P598">
        <v>0.91077665233094229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68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68" t="s">
        <v>187</v>
      </c>
      <c r="H599">
        <v>11.34786901475757</v>
      </c>
      <c r="L599" s="69" t="s">
        <v>138</v>
      </c>
      <c r="M599">
        <v>1</v>
      </c>
      <c r="N599">
        <v>0.9442738140068595</v>
      </c>
      <c r="O599">
        <v>1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68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69" t="s">
        <v>139</v>
      </c>
      <c r="M600">
        <v>0.35409258080790751</v>
      </c>
      <c r="N600">
        <v>0.52840947638848668</v>
      </c>
      <c r="O600">
        <v>0.27297163685283538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69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69" t="s">
        <v>141</v>
      </c>
      <c r="M602">
        <v>0.34048354763012639</v>
      </c>
      <c r="N602">
        <v>0.40798101973006551</v>
      </c>
      <c r="O602">
        <v>0.37992083575897539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69" t="s">
        <v>142</v>
      </c>
      <c r="M603">
        <v>0.53230751813134325</v>
      </c>
      <c r="N603">
        <v>0.93500757635863807</v>
      </c>
      <c r="O603">
        <v>0.56275255010335012</v>
      </c>
      <c r="P603">
        <v>0.56854765809559071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69" t="s">
        <v>143</v>
      </c>
      <c r="M604">
        <v>0.52726746763443932</v>
      </c>
      <c r="N604">
        <v>0.84882160614986268</v>
      </c>
      <c r="O604">
        <v>0.51251131493892765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6.8847926974597531</v>
      </c>
      <c r="C616">
        <v>3.2074607788581271</v>
      </c>
    </row>
    <row r="617" spans="1:3" x14ac:dyDescent="0.25">
      <c r="A617" s="57" t="s">
        <v>20</v>
      </c>
      <c r="B617">
        <v>33.022538509355968</v>
      </c>
      <c r="C617">
        <v>18.253539489779719</v>
      </c>
    </row>
    <row r="618" spans="1:3" x14ac:dyDescent="0.25">
      <c r="A618" s="57" t="s">
        <v>23</v>
      </c>
      <c r="B618">
        <v>5.5674838092122574</v>
      </c>
      <c r="C618">
        <v>5.0404314862725954</v>
      </c>
    </row>
    <row r="619" spans="1:3" x14ac:dyDescent="0.25">
      <c r="A619" s="57" t="s">
        <v>26</v>
      </c>
      <c r="B619">
        <v>1.072853644993145</v>
      </c>
      <c r="C619">
        <v>1.379593925482304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4.904862612087971</v>
      </c>
      <c r="C629">
        <v>3.7061906750855318</v>
      </c>
    </row>
    <row r="630" spans="1:3" x14ac:dyDescent="0.25">
      <c r="A630" s="57" t="s">
        <v>20</v>
      </c>
      <c r="B630">
        <v>15.35604098080332</v>
      </c>
      <c r="C630">
        <v>12.047949655747869</v>
      </c>
    </row>
    <row r="631" spans="1:3" x14ac:dyDescent="0.25">
      <c r="A631" s="57" t="s">
        <v>23</v>
      </c>
      <c r="B631">
        <v>4.531525950280975</v>
      </c>
      <c r="C631">
        <v>3.5614392843865832</v>
      </c>
    </row>
    <row r="632" spans="1:3" x14ac:dyDescent="0.25">
      <c r="A632" s="57" t="s">
        <v>26</v>
      </c>
      <c r="B632">
        <v>0.77911791933062513</v>
      </c>
      <c r="C632">
        <v>0.88505889744426736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2.6579521372829862</v>
      </c>
      <c r="C642">
        <v>1.9168634893371901</v>
      </c>
    </row>
    <row r="643" spans="1:3" x14ac:dyDescent="0.25">
      <c r="A643" s="57" t="s">
        <v>20</v>
      </c>
      <c r="B643">
        <v>10.36805123997174</v>
      </c>
      <c r="C643">
        <v>9.4118248641030426</v>
      </c>
    </row>
    <row r="644" spans="1:3" x14ac:dyDescent="0.25">
      <c r="A644" s="57" t="s">
        <v>23</v>
      </c>
      <c r="B644">
        <v>9.7981273615483779</v>
      </c>
      <c r="C644">
        <v>6.7105001245023432</v>
      </c>
    </row>
    <row r="645" spans="1:3" x14ac:dyDescent="0.25">
      <c r="A645" s="57" t="s">
        <v>26</v>
      </c>
      <c r="B645">
        <v>3.0532565864489278</v>
      </c>
      <c r="C645">
        <v>1.9179515884553839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2.4921138933811542</v>
      </c>
      <c r="C655">
        <v>1.881352727171606</v>
      </c>
    </row>
    <row r="656" spans="1:3" x14ac:dyDescent="0.25">
      <c r="A656" s="57" t="s">
        <v>20</v>
      </c>
      <c r="B656">
        <v>10.29562144135857</v>
      </c>
      <c r="C656">
        <v>9.4746332444469914</v>
      </c>
    </row>
    <row r="657" spans="1:3" x14ac:dyDescent="0.25">
      <c r="A657" s="57" t="s">
        <v>23</v>
      </c>
      <c r="B657">
        <v>9.596043430983709</v>
      </c>
      <c r="C657">
        <v>5.4631128571752727</v>
      </c>
    </row>
    <row r="658" spans="1:3" x14ac:dyDescent="0.25">
      <c r="A658" s="57" t="s">
        <v>26</v>
      </c>
      <c r="B658">
        <v>3.454029637792781</v>
      </c>
      <c r="C658">
        <v>1.7808972784633601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4.6902360813418946</v>
      </c>
      <c r="C668">
        <v>4.3412154981923043</v>
      </c>
    </row>
    <row r="669" spans="1:3" x14ac:dyDescent="0.25">
      <c r="A669" s="57" t="s">
        <v>20</v>
      </c>
      <c r="B669">
        <v>18.894204348817571</v>
      </c>
      <c r="C669">
        <v>20.383455826286259</v>
      </c>
    </row>
    <row r="670" spans="1:3" x14ac:dyDescent="0.25">
      <c r="A670" s="57" t="s">
        <v>23</v>
      </c>
      <c r="B670">
        <v>7.6439528889798973</v>
      </c>
      <c r="C670">
        <v>5.8762614611365969</v>
      </c>
    </row>
    <row r="671" spans="1:3" x14ac:dyDescent="0.25">
      <c r="A671" s="57" t="s">
        <v>26</v>
      </c>
      <c r="B671">
        <v>1.4513281988733451</v>
      </c>
      <c r="C671">
        <v>2.0236853387072782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3.8352157706621428</v>
      </c>
      <c r="C681">
        <v>2.6123140707206098</v>
      </c>
    </row>
    <row r="682" spans="1:3" x14ac:dyDescent="0.25">
      <c r="A682" s="57" t="s">
        <v>20</v>
      </c>
      <c r="B682">
        <v>9.6797730784451854</v>
      </c>
      <c r="C682">
        <v>9.2700127375936656</v>
      </c>
    </row>
    <row r="683" spans="1:3" x14ac:dyDescent="0.25">
      <c r="A683" s="57" t="s">
        <v>23</v>
      </c>
      <c r="B683">
        <v>4.7430117299819674</v>
      </c>
      <c r="C683">
        <v>3.5568241762540391</v>
      </c>
    </row>
    <row r="684" spans="1:3" x14ac:dyDescent="0.25">
      <c r="A684" s="57" t="s">
        <v>26</v>
      </c>
      <c r="B684">
        <v>0.7911470059481156</v>
      </c>
      <c r="C684">
        <v>0.84471503670389481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4.6217494996713491</v>
      </c>
      <c r="C694">
        <v>5.4282279700021352</v>
      </c>
    </row>
    <row r="695" spans="1:3" x14ac:dyDescent="0.25">
      <c r="A695" s="57" t="s">
        <v>20</v>
      </c>
      <c r="B695">
        <v>32.33703028473392</v>
      </c>
      <c r="C695">
        <v>35.026494675681711</v>
      </c>
    </row>
    <row r="696" spans="1:3" x14ac:dyDescent="0.25">
      <c r="A696" s="57" t="s">
        <v>23</v>
      </c>
      <c r="B696">
        <v>15.1396879379692</v>
      </c>
      <c r="C696">
        <v>8.3926819532399524</v>
      </c>
    </row>
    <row r="697" spans="1:3" x14ac:dyDescent="0.25">
      <c r="A697" s="57" t="s">
        <v>26</v>
      </c>
      <c r="B697">
        <v>3.058712401722866</v>
      </c>
      <c r="C697">
        <v>3.4876261007604299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3.8446682400834971</v>
      </c>
      <c r="C707">
        <v>4.4094217410875016</v>
      </c>
    </row>
    <row r="708" spans="1:3" x14ac:dyDescent="0.25">
      <c r="A708" s="57" t="s">
        <v>20</v>
      </c>
      <c r="B708">
        <v>14.67949107741252</v>
      </c>
      <c r="C708">
        <v>18.3825228055229</v>
      </c>
    </row>
    <row r="709" spans="1:3" x14ac:dyDescent="0.25">
      <c r="A709" s="57" t="s">
        <v>23</v>
      </c>
      <c r="B709">
        <v>5.9272904085094984</v>
      </c>
      <c r="C709">
        <v>4.4897306992876018</v>
      </c>
    </row>
    <row r="710" spans="1:3" x14ac:dyDescent="0.25">
      <c r="A710" s="57" t="s">
        <v>26</v>
      </c>
      <c r="B710">
        <v>0.96985576190079925</v>
      </c>
      <c r="C710">
        <v>1.29408558180236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2.059516823226391</v>
      </c>
      <c r="C720">
        <v>1.9034213753272531</v>
      </c>
    </row>
    <row r="721" spans="1:3" x14ac:dyDescent="0.25">
      <c r="A721" s="57" t="s">
        <v>20</v>
      </c>
      <c r="B721">
        <v>8.5383274839390477</v>
      </c>
      <c r="C721">
        <v>9.4783411183644777</v>
      </c>
    </row>
    <row r="722" spans="1:3" x14ac:dyDescent="0.25">
      <c r="A722" s="57" t="s">
        <v>23</v>
      </c>
      <c r="B722">
        <v>5.3931317709496414</v>
      </c>
      <c r="C722">
        <v>4.1158927892500312</v>
      </c>
    </row>
    <row r="723" spans="1:3" x14ac:dyDescent="0.25">
      <c r="A723" s="57" t="s">
        <v>26</v>
      </c>
      <c r="B723">
        <v>0.98334854378866288</v>
      </c>
      <c r="C723">
        <v>1.1113348709988169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1.8452816172254201</v>
      </c>
      <c r="C736">
        <v>1.320452246950838</v>
      </c>
    </row>
    <row r="737" spans="1:3" x14ac:dyDescent="0.25">
      <c r="A737" s="57" t="s">
        <v>20</v>
      </c>
      <c r="B737">
        <v>3.4955502390245101</v>
      </c>
      <c r="C737">
        <v>2.6326193681314449</v>
      </c>
    </row>
    <row r="738" spans="1:3" x14ac:dyDescent="0.25">
      <c r="A738" s="57" t="s">
        <v>23</v>
      </c>
      <c r="B738">
        <v>4.2125606430378468</v>
      </c>
      <c r="C738">
        <v>3.372718583115097</v>
      </c>
    </row>
    <row r="739" spans="1:3" x14ac:dyDescent="0.25">
      <c r="A739" s="57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8.3730235157090949</v>
      </c>
      <c r="C8">
        <v>10.953151416820351</v>
      </c>
      <c r="H8" s="65" t="s">
        <v>18</v>
      </c>
      <c r="I8">
        <v>0.10926786956648581</v>
      </c>
      <c r="J8">
        <v>9.567439477972095E-2</v>
      </c>
      <c r="P8" s="65" t="s">
        <v>19</v>
      </c>
      <c r="Q8">
        <v>0.19497419818967909</v>
      </c>
      <c r="R8">
        <v>-0.35395311313007699</v>
      </c>
    </row>
    <row r="9" spans="1:18" x14ac:dyDescent="0.25">
      <c r="A9" s="57" t="s">
        <v>20</v>
      </c>
      <c r="B9">
        <v>21.246968219593501</v>
      </c>
      <c r="C9">
        <v>25.552451783413279</v>
      </c>
      <c r="H9" s="65" t="s">
        <v>21</v>
      </c>
      <c r="I9">
        <v>4.5670610888105673E-2</v>
      </c>
      <c r="J9">
        <v>8.015983440862029E-2</v>
      </c>
      <c r="P9" s="65" t="s">
        <v>22</v>
      </c>
      <c r="Q9">
        <v>6.0387704765494714</v>
      </c>
      <c r="R9">
        <v>5.9424804385373697</v>
      </c>
    </row>
    <row r="10" spans="1:18" x14ac:dyDescent="0.25">
      <c r="A10" s="57" t="s">
        <v>23</v>
      </c>
      <c r="B10">
        <v>11.720607536547419</v>
      </c>
      <c r="C10">
        <v>6.7589578995456838</v>
      </c>
      <c r="H10" s="65" t="s">
        <v>24</v>
      </c>
      <c r="I10">
        <v>0.25532273460035249</v>
      </c>
      <c r="J10">
        <v>0.26016461070042352</v>
      </c>
      <c r="P10" s="65" t="s">
        <v>25</v>
      </c>
      <c r="Q10">
        <v>67.083269719250964</v>
      </c>
      <c r="R10">
        <v>38.21666132799426</v>
      </c>
    </row>
    <row r="11" spans="1:18" x14ac:dyDescent="0.25">
      <c r="A11" s="57" t="s">
        <v>26</v>
      </c>
      <c r="B11">
        <v>11.22502523135396</v>
      </c>
      <c r="C11">
        <v>8.3845973168686854</v>
      </c>
      <c r="H11" s="65" t="s">
        <v>27</v>
      </c>
      <c r="I11">
        <v>0.13364906325380821</v>
      </c>
      <c r="J11">
        <v>0.18071924569655229</v>
      </c>
    </row>
    <row r="12" spans="1:18" x14ac:dyDescent="0.25">
      <c r="H12" s="65" t="s">
        <v>28</v>
      </c>
      <c r="I12">
        <v>0.12894898158123161</v>
      </c>
      <c r="J12">
        <v>9.3491534759584966E-2</v>
      </c>
    </row>
    <row r="13" spans="1:18" x14ac:dyDescent="0.25">
      <c r="H13" s="65" t="s">
        <v>29</v>
      </c>
      <c r="I13">
        <v>0.1325792211165053</v>
      </c>
      <c r="J13">
        <v>0.1194584387582044</v>
      </c>
      <c r="P13" s="65" t="s">
        <v>30</v>
      </c>
      <c r="Q13">
        <v>1889.818480946921</v>
      </c>
    </row>
    <row r="14" spans="1:18" x14ac:dyDescent="0.25">
      <c r="H14" s="65" t="s">
        <v>31</v>
      </c>
      <c r="I14">
        <v>0.32909072229496489</v>
      </c>
      <c r="J14">
        <v>0.27151396327352412</v>
      </c>
    </row>
    <row r="15" spans="1:18" x14ac:dyDescent="0.25">
      <c r="H15" s="65" t="s">
        <v>32</v>
      </c>
      <c r="I15">
        <v>0.23531608534854959</v>
      </c>
      <c r="J15">
        <v>0.16518534276301031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5.4443524807441426</v>
      </c>
      <c r="C21">
        <v>8.4008245719158463</v>
      </c>
      <c r="H21" s="65" t="s">
        <v>18</v>
      </c>
      <c r="I21">
        <v>0.25349950037738328</v>
      </c>
      <c r="J21">
        <v>0.22533930144482411</v>
      </c>
      <c r="P21" s="65" t="s">
        <v>19</v>
      </c>
      <c r="Q21">
        <v>0.18105080939441351</v>
      </c>
      <c r="R21">
        <v>-0.31148849896133368</v>
      </c>
    </row>
    <row r="22" spans="1:18" x14ac:dyDescent="0.25">
      <c r="A22" s="57" t="s">
        <v>20</v>
      </c>
      <c r="B22">
        <v>11.746766749820701</v>
      </c>
      <c r="C22">
        <v>12.342388334281839</v>
      </c>
      <c r="H22" s="65" t="s">
        <v>21</v>
      </c>
      <c r="I22">
        <v>0.32470889114397627</v>
      </c>
      <c r="J22">
        <v>0.29151068311955131</v>
      </c>
      <c r="P22" s="65" t="s">
        <v>22</v>
      </c>
      <c r="Q22">
        <v>3.6796104716883979</v>
      </c>
      <c r="R22">
        <v>5.2930623687123974</v>
      </c>
    </row>
    <row r="23" spans="1:18" x14ac:dyDescent="0.25">
      <c r="A23" s="57" t="s">
        <v>23</v>
      </c>
      <c r="B23">
        <v>2.2702419327256731</v>
      </c>
      <c r="C23">
        <v>4.9909365381185333</v>
      </c>
      <c r="H23" s="65" t="s">
        <v>24</v>
      </c>
      <c r="I23">
        <v>0.55048111139839506</v>
      </c>
      <c r="J23">
        <v>0.40111650807029359</v>
      </c>
      <c r="P23" s="65" t="s">
        <v>25</v>
      </c>
      <c r="Q23">
        <v>15.69083873746616</v>
      </c>
      <c r="R23">
        <v>27.071596864365361</v>
      </c>
    </row>
    <row r="24" spans="1:18" x14ac:dyDescent="0.25">
      <c r="A24" s="57" t="s">
        <v>26</v>
      </c>
      <c r="B24">
        <v>3.0111123506539501</v>
      </c>
      <c r="C24">
        <v>4.4817402540182716</v>
      </c>
      <c r="H24" s="65" t="s">
        <v>27</v>
      </c>
      <c r="I24">
        <v>0.28454733636788759</v>
      </c>
      <c r="J24">
        <v>0.335059776931801</v>
      </c>
    </row>
    <row r="25" spans="1:18" x14ac:dyDescent="0.25">
      <c r="H25" s="65" t="s">
        <v>28</v>
      </c>
      <c r="I25">
        <v>0.36137234416364877</v>
      </c>
      <c r="J25">
        <v>0.27483092438702622</v>
      </c>
    </row>
    <row r="26" spans="1:18" x14ac:dyDescent="0.25">
      <c r="H26" s="65" t="s">
        <v>29</v>
      </c>
      <c r="I26">
        <v>0.2411782916310645</v>
      </c>
      <c r="J26">
        <v>0.32144184804514409</v>
      </c>
      <c r="P26" s="65" t="s">
        <v>30</v>
      </c>
      <c r="Q26">
        <v>169.78880499921809</v>
      </c>
    </row>
    <row r="27" spans="1:18" x14ac:dyDescent="0.25">
      <c r="H27" s="65" t="s">
        <v>31</v>
      </c>
      <c r="I27">
        <v>0.58031342812857545</v>
      </c>
      <c r="J27">
        <v>0.60048164091419487</v>
      </c>
    </row>
    <row r="28" spans="1:18" x14ac:dyDescent="0.25">
      <c r="H28" s="65" t="s">
        <v>32</v>
      </c>
      <c r="I28">
        <v>0.61761728447756348</v>
      </c>
      <c r="J28">
        <v>0.61772317353464157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5.2743062694859892</v>
      </c>
      <c r="C34">
        <v>7.8943055038094583</v>
      </c>
      <c r="H34" s="65" t="s">
        <v>18</v>
      </c>
      <c r="I34">
        <v>0.29979774181673902</v>
      </c>
      <c r="J34">
        <v>0.55070872410696559</v>
      </c>
      <c r="P34" s="65" t="s">
        <v>19</v>
      </c>
      <c r="Q34">
        <v>0.60133480547764462</v>
      </c>
      <c r="R34">
        <v>-0.6041015991554769</v>
      </c>
    </row>
    <row r="35" spans="1:18" x14ac:dyDescent="0.25">
      <c r="A35" s="57" t="s">
        <v>20</v>
      </c>
      <c r="B35">
        <v>12.257406748601809</v>
      </c>
      <c r="C35">
        <v>12.662933114895671</v>
      </c>
      <c r="H35" s="65" t="s">
        <v>21</v>
      </c>
      <c r="I35">
        <v>0.30987610485136441</v>
      </c>
      <c r="J35">
        <v>0.46470033959902829</v>
      </c>
      <c r="P35" s="65" t="s">
        <v>22</v>
      </c>
      <c r="Q35">
        <v>31.332588091078499</v>
      </c>
      <c r="R35">
        <v>29.879084826121488</v>
      </c>
    </row>
    <row r="36" spans="1:18" x14ac:dyDescent="0.25">
      <c r="A36" s="57" t="s">
        <v>23</v>
      </c>
      <c r="B36">
        <v>21.21974607670429</v>
      </c>
      <c r="C36">
        <v>21.31761376233742</v>
      </c>
      <c r="H36" s="65" t="s">
        <v>24</v>
      </c>
      <c r="I36">
        <v>0.51916235831205404</v>
      </c>
      <c r="J36">
        <v>0.48328214913804168</v>
      </c>
      <c r="P36" s="65" t="s">
        <v>25</v>
      </c>
      <c r="Q36">
        <v>105.9592916076126</v>
      </c>
      <c r="R36">
        <v>100.40785423748019</v>
      </c>
    </row>
    <row r="37" spans="1:18" x14ac:dyDescent="0.25">
      <c r="A37" s="57" t="s">
        <v>26</v>
      </c>
      <c r="B37">
        <v>19.411717540032392</v>
      </c>
      <c r="C37">
        <v>18.249844390647841</v>
      </c>
      <c r="H37" s="65" t="s">
        <v>27</v>
      </c>
      <c r="I37">
        <v>0.29970059225746187</v>
      </c>
      <c r="J37">
        <v>0.4501302267680522</v>
      </c>
    </row>
    <row r="38" spans="1:18" x14ac:dyDescent="0.25">
      <c r="H38" s="65" t="s">
        <v>28</v>
      </c>
      <c r="I38">
        <v>0.29934605221615812</v>
      </c>
      <c r="J38">
        <v>0.37445318352237528</v>
      </c>
    </row>
    <row r="39" spans="1:18" x14ac:dyDescent="0.25">
      <c r="H39" s="65" t="s">
        <v>29</v>
      </c>
      <c r="I39">
        <v>0.42936385817576139</v>
      </c>
      <c r="J39">
        <v>0.48437002369071053</v>
      </c>
      <c r="P39" s="65" t="s">
        <v>30</v>
      </c>
      <c r="Q39">
        <v>1366.986421869449</v>
      </c>
    </row>
    <row r="40" spans="1:18" x14ac:dyDescent="0.25">
      <c r="H40" s="65" t="s">
        <v>31</v>
      </c>
      <c r="I40">
        <v>0.54267666697061301</v>
      </c>
      <c r="J40">
        <v>0.44105952436216223</v>
      </c>
    </row>
    <row r="41" spans="1:18" x14ac:dyDescent="0.25">
      <c r="H41" s="65" t="s">
        <v>32</v>
      </c>
      <c r="I41">
        <v>0.37843392725049951</v>
      </c>
      <c r="J41">
        <v>0.40049371012529639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8.6354352520454434</v>
      </c>
      <c r="C47">
        <v>9.9315049704840881</v>
      </c>
      <c r="H47" s="65" t="s">
        <v>18</v>
      </c>
      <c r="I47">
        <v>0.21060225001516281</v>
      </c>
      <c r="J47">
        <v>0.26739564601513321</v>
      </c>
      <c r="P47" s="65" t="s">
        <v>19</v>
      </c>
      <c r="Q47">
        <v>-6.2083382838247712</v>
      </c>
      <c r="R47">
        <v>4.6797674873933186</v>
      </c>
    </row>
    <row r="48" spans="1:18" x14ac:dyDescent="0.25">
      <c r="A48" s="57" t="s">
        <v>20</v>
      </c>
      <c r="B48">
        <v>17.764221002576129</v>
      </c>
      <c r="C48">
        <v>15.633763464650061</v>
      </c>
      <c r="H48" s="65" t="s">
        <v>21</v>
      </c>
      <c r="I48">
        <v>0.18797001694374441</v>
      </c>
      <c r="J48">
        <v>0.16327179084038909</v>
      </c>
      <c r="P48" s="65" t="s">
        <v>22</v>
      </c>
      <c r="Q48">
        <v>14.10469843158366</v>
      </c>
      <c r="R48">
        <v>20.84336065980122</v>
      </c>
    </row>
    <row r="49" spans="1:18" x14ac:dyDescent="0.25">
      <c r="A49" s="57" t="s">
        <v>23</v>
      </c>
      <c r="B49">
        <v>8.4874074283701013</v>
      </c>
      <c r="C49">
        <v>26.09328202662746</v>
      </c>
      <c r="H49" s="65" t="s">
        <v>24</v>
      </c>
      <c r="I49">
        <v>0.63843399752012731</v>
      </c>
      <c r="J49">
        <v>0.69130740031292448</v>
      </c>
      <c r="P49" s="65" t="s">
        <v>25</v>
      </c>
      <c r="Q49">
        <v>60.908573859233712</v>
      </c>
      <c r="R49">
        <v>86.094386303078039</v>
      </c>
    </row>
    <row r="50" spans="1:18" x14ac:dyDescent="0.25">
      <c r="A50" s="57" t="s">
        <v>26</v>
      </c>
      <c r="B50">
        <v>5.3030662450725412</v>
      </c>
      <c r="C50">
        <v>20.999745074449031</v>
      </c>
      <c r="H50" s="65" t="s">
        <v>27</v>
      </c>
      <c r="I50">
        <v>0.39852392856160762</v>
      </c>
      <c r="J50">
        <v>0.44505331903444889</v>
      </c>
    </row>
    <row r="51" spans="1:18" x14ac:dyDescent="0.25">
      <c r="H51" s="65" t="s">
        <v>28</v>
      </c>
      <c r="I51">
        <v>0.1016213635548483</v>
      </c>
      <c r="J51">
        <v>0.1247106534098112</v>
      </c>
    </row>
    <row r="52" spans="1:18" x14ac:dyDescent="0.25">
      <c r="H52" s="65" t="s">
        <v>29</v>
      </c>
      <c r="I52">
        <v>0.31258422642053352</v>
      </c>
      <c r="J52">
        <v>0.2943475086067337</v>
      </c>
      <c r="P52" s="65" t="s">
        <v>30</v>
      </c>
      <c r="Q52">
        <v>1776.8962074483279</v>
      </c>
    </row>
    <row r="53" spans="1:18" x14ac:dyDescent="0.25">
      <c r="H53" s="65" t="s">
        <v>31</v>
      </c>
      <c r="I53">
        <v>0.38790196398819282</v>
      </c>
      <c r="J53">
        <v>0.41952563839160228</v>
      </c>
    </row>
    <row r="54" spans="1:18" x14ac:dyDescent="0.25">
      <c r="H54" s="65" t="s">
        <v>32</v>
      </c>
      <c r="I54">
        <v>0.4390200948902987</v>
      </c>
      <c r="J54">
        <v>0.4936228823263058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19.29338121023266</v>
      </c>
      <c r="C60">
        <v>19.6178317177982</v>
      </c>
      <c r="H60" s="65" t="s">
        <v>18</v>
      </c>
      <c r="I60">
        <v>7.4273528149291002E-2</v>
      </c>
      <c r="J60">
        <v>8.4287648748835223E-2</v>
      </c>
      <c r="P60" s="65" t="s">
        <v>19</v>
      </c>
      <c r="Q60">
        <v>-0.24265671555442581</v>
      </c>
      <c r="R60">
        <v>-1.836277733862856</v>
      </c>
    </row>
    <row r="61" spans="1:18" x14ac:dyDescent="0.25">
      <c r="A61" s="57" t="s">
        <v>20</v>
      </c>
      <c r="B61">
        <v>38.902123673262743</v>
      </c>
      <c r="C61">
        <v>55.436342931951231</v>
      </c>
      <c r="H61" s="65" t="s">
        <v>21</v>
      </c>
      <c r="I61">
        <v>6.7930502275056426E-2</v>
      </c>
      <c r="J61">
        <v>6.9366307219774131E-2</v>
      </c>
      <c r="P61" s="65" t="s">
        <v>22</v>
      </c>
      <c r="Q61">
        <v>26.836652187768141</v>
      </c>
      <c r="R61">
        <v>29.927640622772799</v>
      </c>
    </row>
    <row r="62" spans="1:18" x14ac:dyDescent="0.25">
      <c r="A62" s="57" t="s">
        <v>23</v>
      </c>
      <c r="B62">
        <v>39.811756752286762</v>
      </c>
      <c r="C62">
        <v>37.843286520746346</v>
      </c>
      <c r="H62" s="65" t="s">
        <v>24</v>
      </c>
      <c r="I62">
        <v>0.1602826396345669</v>
      </c>
      <c r="J62">
        <v>9.4828429343676426E-2</v>
      </c>
      <c r="P62" s="65" t="s">
        <v>25</v>
      </c>
      <c r="Q62">
        <v>164.57556953740661</v>
      </c>
      <c r="R62">
        <v>194.73685007829809</v>
      </c>
    </row>
    <row r="63" spans="1:18" x14ac:dyDescent="0.25">
      <c r="A63" s="57" t="s">
        <v>26</v>
      </c>
      <c r="B63">
        <v>40.996910206357278</v>
      </c>
      <c r="C63">
        <v>39.156745028531077</v>
      </c>
      <c r="H63" s="65" t="s">
        <v>27</v>
      </c>
      <c r="I63">
        <v>7.8792103724264734E-2</v>
      </c>
      <c r="J63">
        <v>4.4852353295668647E-2</v>
      </c>
    </row>
    <row r="64" spans="1:18" x14ac:dyDescent="0.25">
      <c r="H64" s="65" t="s">
        <v>28</v>
      </c>
      <c r="I64">
        <v>5.1954851324147039E-2</v>
      </c>
      <c r="J64">
        <v>6.2054986653256483E-2</v>
      </c>
    </row>
    <row r="65" spans="1:18" x14ac:dyDescent="0.25">
      <c r="H65" s="65" t="s">
        <v>29</v>
      </c>
      <c r="I65">
        <v>5.0989562505072528E-2</v>
      </c>
      <c r="J65">
        <v>6.954962325536021E-2</v>
      </c>
      <c r="P65" s="65" t="s">
        <v>30</v>
      </c>
      <c r="Q65">
        <v>15057.462431948579</v>
      </c>
    </row>
    <row r="66" spans="1:18" x14ac:dyDescent="0.25">
      <c r="H66" s="65" t="s">
        <v>31</v>
      </c>
      <c r="I66">
        <v>0.14381199630124741</v>
      </c>
      <c r="J66">
        <v>0.13943469917825621</v>
      </c>
    </row>
    <row r="67" spans="1:18" x14ac:dyDescent="0.25">
      <c r="H67" s="65" t="s">
        <v>32</v>
      </c>
      <c r="I67">
        <v>0.44598968960712249</v>
      </c>
      <c r="J67">
        <v>0.12632695330235441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5.2064556623253804</v>
      </c>
      <c r="C73">
        <v>8.6954570577613044</v>
      </c>
      <c r="H73" s="65" t="s">
        <v>18</v>
      </c>
      <c r="I73">
        <v>0.1485213364919255</v>
      </c>
      <c r="J73">
        <v>5.2496174049538921E-2</v>
      </c>
      <c r="P73" s="65" t="s">
        <v>19</v>
      </c>
      <c r="Q73">
        <v>-0.24444207508041729</v>
      </c>
      <c r="R73">
        <v>0.11370972546245151</v>
      </c>
    </row>
    <row r="74" spans="1:18" x14ac:dyDescent="0.25">
      <c r="A74" s="57" t="s">
        <v>20</v>
      </c>
      <c r="B74">
        <v>11.47012319093264</v>
      </c>
      <c r="C74">
        <v>12.12832190613679</v>
      </c>
      <c r="H74" s="65" t="s">
        <v>21</v>
      </c>
      <c r="I74">
        <v>0.17744258081596209</v>
      </c>
      <c r="J74">
        <v>9.9222983854799038E-2</v>
      </c>
      <c r="P74" s="65" t="s">
        <v>22</v>
      </c>
      <c r="Q74">
        <v>4.7214694642347164</v>
      </c>
      <c r="R74">
        <v>5.1990818157961316</v>
      </c>
    </row>
    <row r="75" spans="1:18" x14ac:dyDescent="0.25">
      <c r="A75" s="57" t="s">
        <v>23</v>
      </c>
      <c r="B75">
        <v>2.2551355511765818</v>
      </c>
      <c r="C75">
        <v>3.566815785780908</v>
      </c>
      <c r="H75" s="65" t="s">
        <v>24</v>
      </c>
      <c r="I75">
        <v>0.10961366095325829</v>
      </c>
      <c r="J75">
        <v>5.6719358636196607E-2</v>
      </c>
      <c r="P75" s="65" t="s">
        <v>25</v>
      </c>
      <c r="Q75">
        <v>25.61222407487876</v>
      </c>
      <c r="R75">
        <v>28.055712675889271</v>
      </c>
    </row>
    <row r="76" spans="1:18" x14ac:dyDescent="0.25">
      <c r="A76" s="57" t="s">
        <v>26</v>
      </c>
      <c r="B76">
        <v>3.6474100100139339</v>
      </c>
      <c r="C76">
        <v>4.5692133743766048</v>
      </c>
      <c r="H76" s="65" t="s">
        <v>27</v>
      </c>
      <c r="I76">
        <v>0.16994387281318371</v>
      </c>
      <c r="J76">
        <v>9.4949503694565979E-2</v>
      </c>
    </row>
    <row r="77" spans="1:18" x14ac:dyDescent="0.25">
      <c r="H77" s="65" t="s">
        <v>28</v>
      </c>
      <c r="I77">
        <v>0.13915260274030231</v>
      </c>
      <c r="J77">
        <v>8.1415773998884236E-2</v>
      </c>
    </row>
    <row r="78" spans="1:18" x14ac:dyDescent="0.25">
      <c r="H78" s="65" t="s">
        <v>29</v>
      </c>
      <c r="I78">
        <v>8.8766091899390692E-2</v>
      </c>
      <c r="J78">
        <v>0.1034877207398382</v>
      </c>
      <c r="P78" s="65" t="s">
        <v>30</v>
      </c>
      <c r="Q78">
        <v>211.46885197323931</v>
      </c>
    </row>
    <row r="79" spans="1:18" x14ac:dyDescent="0.25">
      <c r="H79" s="65" t="s">
        <v>31</v>
      </c>
      <c r="I79">
        <v>0.12433015478094631</v>
      </c>
      <c r="J79">
        <v>7.8138165159865741E-2</v>
      </c>
    </row>
    <row r="80" spans="1:18" x14ac:dyDescent="0.25">
      <c r="H80" s="65" t="s">
        <v>32</v>
      </c>
      <c r="I80">
        <v>8.8435826070208209E-2</v>
      </c>
      <c r="J80">
        <v>6.6030357672698978E-2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13.065221224317501</v>
      </c>
      <c r="C86">
        <v>20.53597044923017</v>
      </c>
      <c r="H86" s="65" t="s">
        <v>18</v>
      </c>
      <c r="I86">
        <v>0.26084012519111949</v>
      </c>
      <c r="J86">
        <v>0.27054828996570979</v>
      </c>
      <c r="P86" s="65" t="s">
        <v>19</v>
      </c>
      <c r="Q86">
        <v>1.514847821733051</v>
      </c>
      <c r="R86">
        <v>-3.441016687438851</v>
      </c>
    </row>
    <row r="87" spans="1:18" x14ac:dyDescent="0.25">
      <c r="A87" s="57" t="s">
        <v>20</v>
      </c>
      <c r="B87">
        <v>43.131306804924478</v>
      </c>
      <c r="C87">
        <v>56.628388756981593</v>
      </c>
      <c r="H87" s="65" t="s">
        <v>21</v>
      </c>
      <c r="I87">
        <v>0.3365164930026</v>
      </c>
      <c r="J87">
        <v>0.1855601824702327</v>
      </c>
      <c r="P87" s="65" t="s">
        <v>22</v>
      </c>
      <c r="Q87">
        <v>14.46244504979993</v>
      </c>
      <c r="R87">
        <v>23.812374265677931</v>
      </c>
    </row>
    <row r="88" spans="1:18" x14ac:dyDescent="0.25">
      <c r="A88" s="57" t="s">
        <v>23</v>
      </c>
      <c r="B88">
        <v>25.503208540138139</v>
      </c>
      <c r="C88">
        <v>45.521458890171559</v>
      </c>
      <c r="H88" s="65" t="s">
        <v>24</v>
      </c>
      <c r="I88">
        <v>0.45477821018803932</v>
      </c>
      <c r="J88">
        <v>0.55189313215557012</v>
      </c>
      <c r="P88" s="65" t="s">
        <v>25</v>
      </c>
      <c r="Q88">
        <v>82.019299090175053</v>
      </c>
      <c r="R88">
        <v>170.95736757125761</v>
      </c>
    </row>
    <row r="89" spans="1:18" x14ac:dyDescent="0.25">
      <c r="A89" s="57" t="s">
        <v>26</v>
      </c>
      <c r="B89">
        <v>34.81677111805034</v>
      </c>
      <c r="C89">
        <v>48.778869520984223</v>
      </c>
      <c r="H89" s="65" t="s">
        <v>27</v>
      </c>
      <c r="I89">
        <v>0.53815786657733067</v>
      </c>
      <c r="J89">
        <v>0.38085279651121412</v>
      </c>
    </row>
    <row r="90" spans="1:18" x14ac:dyDescent="0.25">
      <c r="H90" s="65" t="s">
        <v>28</v>
      </c>
      <c r="I90">
        <v>0.51409946529845896</v>
      </c>
      <c r="J90">
        <v>0.37095603112039399</v>
      </c>
    </row>
    <row r="91" spans="1:18" x14ac:dyDescent="0.25">
      <c r="H91" s="65" t="s">
        <v>29</v>
      </c>
      <c r="I91">
        <v>0.47255598278939848</v>
      </c>
      <c r="J91">
        <v>0.44079710218594492</v>
      </c>
      <c r="P91" s="65" t="s">
        <v>30</v>
      </c>
      <c r="Q91">
        <v>5493.0653844482886</v>
      </c>
    </row>
    <row r="92" spans="1:18" x14ac:dyDescent="0.25">
      <c r="H92" s="65" t="s">
        <v>31</v>
      </c>
      <c r="I92">
        <v>0.48281347461801849</v>
      </c>
      <c r="J92">
        <v>0.27894588851537472</v>
      </c>
    </row>
    <row r="93" spans="1:18" x14ac:dyDescent="0.25">
      <c r="H93" s="65" t="s">
        <v>32</v>
      </c>
      <c r="I93">
        <v>0.40150856967147569</v>
      </c>
      <c r="J93">
        <v>0.40951167114080322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9.1629209818610757</v>
      </c>
      <c r="C99">
        <v>12.166073971786391</v>
      </c>
      <c r="H99" s="65" t="s">
        <v>18</v>
      </c>
      <c r="I99">
        <v>0.13963876917683471</v>
      </c>
      <c r="J99">
        <v>9.5001966460897147E-2</v>
      </c>
      <c r="P99" s="65" t="s">
        <v>19</v>
      </c>
      <c r="Q99">
        <v>0.19448654021710901</v>
      </c>
      <c r="R99">
        <v>-0.5959106694975933</v>
      </c>
    </row>
    <row r="100" spans="1:18" x14ac:dyDescent="0.25">
      <c r="A100" s="57" t="s">
        <v>20</v>
      </c>
      <c r="B100">
        <v>19.370850345340109</v>
      </c>
      <c r="C100">
        <v>29.5072430511417</v>
      </c>
      <c r="H100" s="65" t="s">
        <v>21</v>
      </c>
      <c r="I100">
        <v>0.14159422142542011</v>
      </c>
      <c r="J100">
        <v>7.4137119017006925E-2</v>
      </c>
      <c r="P100" s="65" t="s">
        <v>22</v>
      </c>
      <c r="Q100">
        <v>5.1319514818260652</v>
      </c>
      <c r="R100">
        <v>7.2388692318033456</v>
      </c>
    </row>
    <row r="101" spans="1:18" x14ac:dyDescent="0.25">
      <c r="A101" s="57" t="s">
        <v>23</v>
      </c>
      <c r="B101">
        <v>8.0117043852589198</v>
      </c>
      <c r="C101">
        <v>14.01995945480367</v>
      </c>
      <c r="H101" s="65" t="s">
        <v>24</v>
      </c>
      <c r="I101">
        <v>0.1131495694462539</v>
      </c>
      <c r="J101">
        <v>0.1365025442828553</v>
      </c>
      <c r="P101" s="65" t="s">
        <v>25</v>
      </c>
      <c r="Q101">
        <v>25.603240128783611</v>
      </c>
      <c r="R101">
        <v>45.430425399896237</v>
      </c>
    </row>
    <row r="102" spans="1:18" x14ac:dyDescent="0.25">
      <c r="A102" s="57" t="s">
        <v>26</v>
      </c>
      <c r="B102">
        <v>8.8862188910329589</v>
      </c>
      <c r="C102">
        <v>12.54247550550531</v>
      </c>
      <c r="H102" s="65" t="s">
        <v>27</v>
      </c>
      <c r="I102">
        <v>0.18363760731478149</v>
      </c>
      <c r="J102">
        <v>8.6624691765048431E-2</v>
      </c>
    </row>
    <row r="103" spans="1:18" x14ac:dyDescent="0.25">
      <c r="H103" s="65" t="s">
        <v>28</v>
      </c>
      <c r="I103">
        <v>0.1364831072199017</v>
      </c>
      <c r="J103">
        <v>0.1005965681245917</v>
      </c>
    </row>
    <row r="104" spans="1:18" x14ac:dyDescent="0.25">
      <c r="H104" s="65" t="s">
        <v>29</v>
      </c>
      <c r="I104">
        <v>0.145506595549863</v>
      </c>
      <c r="J104">
        <v>8.7889790619631578E-2</v>
      </c>
      <c r="P104" s="65" t="s">
        <v>30</v>
      </c>
      <c r="Q104">
        <v>484.73012845696871</v>
      </c>
    </row>
    <row r="105" spans="1:18" x14ac:dyDescent="0.25">
      <c r="H105" s="65" t="s">
        <v>31</v>
      </c>
      <c r="I105">
        <v>0.18135193076114409</v>
      </c>
      <c r="J105">
        <v>0.25168907388601952</v>
      </c>
    </row>
    <row r="106" spans="1:18" x14ac:dyDescent="0.25">
      <c r="H106" s="65" t="s">
        <v>32</v>
      </c>
      <c r="I106">
        <v>0.22227160699532009</v>
      </c>
      <c r="J106">
        <v>0.2362111963414997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6.7064133078406529</v>
      </c>
      <c r="C112">
        <v>7.9291348109268229</v>
      </c>
      <c r="H112" s="65" t="s">
        <v>18</v>
      </c>
      <c r="I112">
        <v>9.0705534439180557E-2</v>
      </c>
      <c r="J112">
        <v>9.3895431756650341E-2</v>
      </c>
      <c r="P112" s="65" t="s">
        <v>19</v>
      </c>
      <c r="Q112">
        <v>0.72665420038138717</v>
      </c>
      <c r="R112">
        <v>-0.73506134103789711</v>
      </c>
    </row>
    <row r="113" spans="1:18" x14ac:dyDescent="0.25">
      <c r="A113" s="57" t="s">
        <v>20</v>
      </c>
      <c r="B113">
        <v>15.837959362775379</v>
      </c>
      <c r="C113">
        <v>13.99731442496787</v>
      </c>
      <c r="H113" s="65" t="s">
        <v>21</v>
      </c>
      <c r="I113">
        <v>0.1049661991910894</v>
      </c>
      <c r="J113">
        <v>0.13704924301874291</v>
      </c>
      <c r="P113" s="65" t="s">
        <v>22</v>
      </c>
      <c r="Q113">
        <v>7.4923469889929732</v>
      </c>
      <c r="R113">
        <v>17.567744221552172</v>
      </c>
    </row>
    <row r="114" spans="1:18" x14ac:dyDescent="0.25">
      <c r="A114" s="57" t="s">
        <v>23</v>
      </c>
      <c r="B114">
        <v>9.7823148824177562</v>
      </c>
      <c r="C114">
        <v>25.900712517300789</v>
      </c>
      <c r="H114" s="65" t="s">
        <v>24</v>
      </c>
      <c r="I114">
        <v>0.18389946281989639</v>
      </c>
      <c r="J114">
        <v>0.22723881109197269</v>
      </c>
      <c r="P114" s="65" t="s">
        <v>25</v>
      </c>
      <c r="Q114">
        <v>33.872594954853987</v>
      </c>
      <c r="R114">
        <v>71.366388497843786</v>
      </c>
    </row>
    <row r="115" spans="1:18" x14ac:dyDescent="0.25">
      <c r="A115" s="57" t="s">
        <v>26</v>
      </c>
      <c r="B115">
        <v>6.9887113505765059</v>
      </c>
      <c r="C115">
        <v>24.881717215677661</v>
      </c>
      <c r="H115" s="65" t="s">
        <v>27</v>
      </c>
      <c r="I115">
        <v>0.29714227810672073</v>
      </c>
      <c r="J115">
        <v>0.21001060231754101</v>
      </c>
    </row>
    <row r="116" spans="1:18" x14ac:dyDescent="0.25">
      <c r="H116" s="65" t="s">
        <v>28</v>
      </c>
      <c r="I116">
        <v>0.1157202601076862</v>
      </c>
      <c r="J116">
        <v>0.1202109973752488</v>
      </c>
    </row>
    <row r="117" spans="1:18" x14ac:dyDescent="0.25">
      <c r="H117" s="65" t="s">
        <v>29</v>
      </c>
      <c r="I117">
        <v>0.36824175205665199</v>
      </c>
      <c r="J117">
        <v>0.21507470343140611</v>
      </c>
      <c r="P117" s="65" t="s">
        <v>30</v>
      </c>
      <c r="Q117">
        <v>1529.6722646059479</v>
      </c>
    </row>
    <row r="118" spans="1:18" x14ac:dyDescent="0.25">
      <c r="H118" s="65" t="s">
        <v>31</v>
      </c>
      <c r="I118">
        <v>0.1812517208983446</v>
      </c>
      <c r="J118">
        <v>0.13797192056518329</v>
      </c>
    </row>
    <row r="119" spans="1:18" x14ac:dyDescent="0.25">
      <c r="H119" s="65" t="s">
        <v>32</v>
      </c>
      <c r="I119">
        <v>0.30248523184980541</v>
      </c>
      <c r="J119">
        <v>0.16288203817461561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11.115776287693199</v>
      </c>
      <c r="C146">
        <v>13.74693027069722</v>
      </c>
    </row>
    <row r="147" spans="1:25" x14ac:dyDescent="0.25">
      <c r="A147" s="57" t="s">
        <v>20</v>
      </c>
      <c r="B147">
        <v>10.164534335447639</v>
      </c>
      <c r="C147">
        <v>13.826184184574441</v>
      </c>
    </row>
    <row r="148" spans="1:25" x14ac:dyDescent="0.25">
      <c r="A148" s="57" t="s">
        <v>23</v>
      </c>
      <c r="B148">
        <v>4.2799971877550957</v>
      </c>
      <c r="C148">
        <v>11.71798436211885</v>
      </c>
    </row>
    <row r="149" spans="1:25" x14ac:dyDescent="0.25">
      <c r="A149" s="57" t="s">
        <v>26</v>
      </c>
      <c r="B149">
        <v>3.5887130413101369</v>
      </c>
      <c r="C149">
        <v>3.8301855223662291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-3.7569501650328192E-2</v>
      </c>
      <c r="C160">
        <v>1.6215647149877881E-2</v>
      </c>
      <c r="D160">
        <v>1.58841169162184E-2</v>
      </c>
      <c r="H160" s="66" t="s">
        <v>70</v>
      </c>
      <c r="I160">
        <v>0.24681579012197619</v>
      </c>
      <c r="J160">
        <v>-3.048363492196874E-2</v>
      </c>
      <c r="K160">
        <v>-3.8286338043790058E-2</v>
      </c>
      <c r="O160" s="66" t="s">
        <v>71</v>
      </c>
      <c r="P160">
        <v>4.1659380059416579E-2</v>
      </c>
      <c r="Q160">
        <v>1.705888969530945E-2</v>
      </c>
      <c r="W160" s="66" t="s">
        <v>18</v>
      </c>
      <c r="X160">
        <v>0.20603236153199209</v>
      </c>
      <c r="Y160">
        <v>0.16413868829251041</v>
      </c>
    </row>
    <row r="161" spans="1:25" x14ac:dyDescent="0.25">
      <c r="A161" s="66" t="s">
        <v>20</v>
      </c>
      <c r="B161">
        <v>0.20358827622486411</v>
      </c>
      <c r="C161">
        <v>-1.056591595918328E-2</v>
      </c>
      <c r="D161">
        <v>-2.6800459056713299E-2</v>
      </c>
      <c r="H161" s="66" t="s">
        <v>72</v>
      </c>
      <c r="I161">
        <v>-0.13848479347387421</v>
      </c>
      <c r="J161">
        <v>4.7825531414553554E-3</v>
      </c>
      <c r="K161">
        <v>8.1437354914092111E-3</v>
      </c>
      <c r="O161" s="66" t="s">
        <v>73</v>
      </c>
      <c r="P161">
        <v>0.2334053622223691</v>
      </c>
      <c r="Q161">
        <v>0.1603813566695094</v>
      </c>
      <c r="W161" s="66" t="s">
        <v>21</v>
      </c>
      <c r="X161">
        <v>4.3741589338977073E-2</v>
      </c>
      <c r="Y161">
        <v>3.9668232101161077E-2</v>
      </c>
    </row>
    <row r="162" spans="1:25" x14ac:dyDescent="0.25">
      <c r="A162" s="66" t="s">
        <v>23</v>
      </c>
      <c r="B162">
        <v>0.47740125432317332</v>
      </c>
      <c r="C162">
        <v>7.2536668576983099E-2</v>
      </c>
      <c r="D162">
        <v>9.4253612133380557E-3</v>
      </c>
      <c r="H162" s="66" t="s">
        <v>74</v>
      </c>
      <c r="I162">
        <v>-4.4676261739652251E-2</v>
      </c>
      <c r="J162">
        <v>5.7171090876724173E-2</v>
      </c>
      <c r="K162">
        <v>7.2139988837956803E-2</v>
      </c>
      <c r="O162" s="66" t="s">
        <v>75</v>
      </c>
      <c r="P162">
        <v>-6.98815757082797E-2</v>
      </c>
      <c r="Q162">
        <v>-1.9256033216755598E-2</v>
      </c>
      <c r="W162" s="66" t="s">
        <v>24</v>
      </c>
      <c r="X162">
        <v>0.44038421219712892</v>
      </c>
      <c r="Y162">
        <v>0.1649821533080727</v>
      </c>
    </row>
    <row r="163" spans="1:25" x14ac:dyDescent="0.25">
      <c r="A163" s="66" t="s">
        <v>26</v>
      </c>
      <c r="B163">
        <v>0.33604629144222148</v>
      </c>
      <c r="C163">
        <v>7.5621977089130293E-2</v>
      </c>
      <c r="D163">
        <v>1.8679015776112081E-2</v>
      </c>
      <c r="H163" s="66" t="s">
        <v>76</v>
      </c>
      <c r="I163">
        <v>0.16366885525302571</v>
      </c>
      <c r="J163">
        <v>-1.416350900371067E-2</v>
      </c>
      <c r="K163">
        <v>-1.1953444711194109E-2</v>
      </c>
      <c r="O163" s="66" t="s">
        <v>77</v>
      </c>
      <c r="P163">
        <v>1.171038049949851E-2</v>
      </c>
      <c r="Q163">
        <v>0.12907913158850851</v>
      </c>
      <c r="W163" s="66" t="s">
        <v>27</v>
      </c>
      <c r="X163">
        <v>0.35644410645842212</v>
      </c>
      <c r="Y163">
        <v>0.1306677372104823</v>
      </c>
    </row>
    <row r="164" spans="1:25" x14ac:dyDescent="0.25">
      <c r="W164" s="66" t="s">
        <v>28</v>
      </c>
      <c r="X164">
        <v>7.9604592085824349E-2</v>
      </c>
      <c r="Y164">
        <v>5.6956927248139923E-2</v>
      </c>
    </row>
    <row r="165" spans="1:25" x14ac:dyDescent="0.25">
      <c r="W165" s="66" t="s">
        <v>29</v>
      </c>
      <c r="X165">
        <v>0.19501781453668951</v>
      </c>
      <c r="Y165">
        <v>0.19340957860459701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0.32492008799344679</v>
      </c>
      <c r="Y166">
        <v>0.17311877426608999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0.28532596778151781</v>
      </c>
      <c r="Y167">
        <v>0.31423492686850152</v>
      </c>
    </row>
    <row r="168" spans="1:25" x14ac:dyDescent="0.25">
      <c r="A168" s="66" t="s">
        <v>17</v>
      </c>
      <c r="B168">
        <v>-1.9209314432721818E-2</v>
      </c>
      <c r="C168">
        <v>0.1145877336327368</v>
      </c>
      <c r="D168">
        <v>0.1234907558278887</v>
      </c>
      <c r="H168" s="66" t="s">
        <v>70</v>
      </c>
      <c r="I168">
        <v>0.59326571554050012</v>
      </c>
      <c r="J168">
        <v>1.6522273174669859E-2</v>
      </c>
      <c r="K168">
        <v>-1.3671219495748829E-2</v>
      </c>
      <c r="O168" s="66" t="s">
        <v>71</v>
      </c>
      <c r="P168">
        <v>0.80765788558465335</v>
      </c>
      <c r="Q168">
        <v>0.79183151718338296</v>
      </c>
    </row>
    <row r="169" spans="1:25" x14ac:dyDescent="0.25">
      <c r="A169" s="66" t="s">
        <v>20</v>
      </c>
      <c r="B169">
        <v>-6.3170885840451718E-3</v>
      </c>
      <c r="C169">
        <v>0.1423641474163154</v>
      </c>
      <c r="D169">
        <v>0.1200358402778189</v>
      </c>
      <c r="H169" s="66" t="s">
        <v>72</v>
      </c>
      <c r="I169">
        <v>0.71737957972781197</v>
      </c>
      <c r="J169">
        <v>0.1983856808351403</v>
      </c>
      <c r="K169">
        <v>0.150986824561193</v>
      </c>
      <c r="O169" s="66" t="s">
        <v>73</v>
      </c>
      <c r="P169">
        <v>0.55943569455141073</v>
      </c>
      <c r="Q169">
        <v>0.55145000642318209</v>
      </c>
    </row>
    <row r="170" spans="1:25" x14ac:dyDescent="0.25">
      <c r="A170" s="66" t="s">
        <v>23</v>
      </c>
      <c r="B170">
        <v>0.41529257000855091</v>
      </c>
      <c r="C170">
        <v>0.31135296151832059</v>
      </c>
      <c r="D170">
        <v>0.2758888177417772</v>
      </c>
      <c r="H170" s="66" t="s">
        <v>74</v>
      </c>
      <c r="I170">
        <v>0.27411511049326021</v>
      </c>
      <c r="J170">
        <v>8.3024785988647321E-2</v>
      </c>
      <c r="K170">
        <v>6.874438989694448E-2</v>
      </c>
      <c r="O170" s="66" t="s">
        <v>75</v>
      </c>
      <c r="P170">
        <v>0.47949049591132481</v>
      </c>
      <c r="Q170">
        <v>0.48697549047541988</v>
      </c>
      <c r="W170" s="57" t="s">
        <v>79</v>
      </c>
    </row>
    <row r="171" spans="1:25" x14ac:dyDescent="0.25">
      <c r="A171" s="66" t="s">
        <v>26</v>
      </c>
      <c r="B171">
        <v>0.63444969242118798</v>
      </c>
      <c r="C171">
        <v>0.47867558328993581</v>
      </c>
      <c r="D171">
        <v>0.44898660079544161</v>
      </c>
      <c r="H171" s="66" t="s">
        <v>76</v>
      </c>
      <c r="I171">
        <v>0.47412719699568218</v>
      </c>
      <c r="J171">
        <v>0.10413460208495701</v>
      </c>
      <c r="K171">
        <v>5.5553424409383531E-2</v>
      </c>
      <c r="O171" s="66" t="s">
        <v>77</v>
      </c>
      <c r="P171">
        <v>0.29417903610793572</v>
      </c>
      <c r="Q171">
        <v>0.32763425474492741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5.6521733036001963E-2</v>
      </c>
      <c r="Y172">
        <v>0.11424653404551791</v>
      </c>
    </row>
    <row r="173" spans="1:25" x14ac:dyDescent="0.25">
      <c r="W173" s="66" t="s">
        <v>21</v>
      </c>
      <c r="X173">
        <v>7.6427848908349166E-2</v>
      </c>
      <c r="Y173">
        <v>8.0323159513522369E-2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0.72177269327478877</v>
      </c>
      <c r="Y174">
        <v>0.67992569572954797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0.61639038992363648</v>
      </c>
      <c r="Y175">
        <v>0.59448131399134607</v>
      </c>
    </row>
    <row r="176" spans="1:25" x14ac:dyDescent="0.25">
      <c r="A176" s="66" t="s">
        <v>17</v>
      </c>
      <c r="B176">
        <v>-0.2270241103912477</v>
      </c>
      <c r="C176">
        <v>-0.16693052506302461</v>
      </c>
      <c r="D176">
        <v>-0.2819960367241458</v>
      </c>
      <c r="H176" s="66" t="s">
        <v>70</v>
      </c>
      <c r="I176">
        <v>-0.29971315022535833</v>
      </c>
      <c r="J176">
        <v>0.1022577063477447</v>
      </c>
      <c r="K176">
        <v>0.1012671371779655</v>
      </c>
      <c r="O176" s="66" t="s">
        <v>71</v>
      </c>
      <c r="P176">
        <v>0.61011648048813305</v>
      </c>
      <c r="Q176">
        <v>0.63736874785873265</v>
      </c>
      <c r="W176" s="66" t="s">
        <v>28</v>
      </c>
      <c r="X176">
        <v>1.400320220862949E-2</v>
      </c>
      <c r="Y176">
        <v>4.7358913906070242E-2</v>
      </c>
    </row>
    <row r="177" spans="1:25" x14ac:dyDescent="0.25">
      <c r="A177" s="66" t="s">
        <v>20</v>
      </c>
      <c r="B177">
        <v>-5.5822824342894511E-2</v>
      </c>
      <c r="C177">
        <v>3.665804737325036E-2</v>
      </c>
      <c r="D177">
        <v>3.151444690816374E-2</v>
      </c>
      <c r="H177" s="66" t="s">
        <v>72</v>
      </c>
      <c r="I177">
        <v>0.57730689090556186</v>
      </c>
      <c r="J177">
        <v>-0.17443019213956251</v>
      </c>
      <c r="K177">
        <v>-0.18028187331186951</v>
      </c>
      <c r="O177" s="66" t="s">
        <v>73</v>
      </c>
      <c r="P177">
        <v>-0.3905293842962938</v>
      </c>
      <c r="Q177">
        <v>-0.44863008064483362</v>
      </c>
      <c r="W177" s="66" t="s">
        <v>29</v>
      </c>
      <c r="X177">
        <v>8.9184563839853209E-2</v>
      </c>
      <c r="Y177">
        <v>0.13279005502399699</v>
      </c>
    </row>
    <row r="178" spans="1:25" x14ac:dyDescent="0.25">
      <c r="A178" s="66" t="s">
        <v>23</v>
      </c>
      <c r="B178">
        <v>0.60292518502640957</v>
      </c>
      <c r="C178">
        <v>7.3876908006445627E-2</v>
      </c>
      <c r="D178">
        <v>9.3092644221448154E-2</v>
      </c>
      <c r="H178" s="66" t="s">
        <v>74</v>
      </c>
      <c r="I178">
        <v>-0.43536653404431308</v>
      </c>
      <c r="J178">
        <v>0.21756843923920591</v>
      </c>
      <c r="K178">
        <v>0.21726952851667511</v>
      </c>
      <c r="O178" s="66" t="s">
        <v>75</v>
      </c>
      <c r="P178">
        <v>0.56219308245267852</v>
      </c>
      <c r="Q178">
        <v>0.37260194616866837</v>
      </c>
      <c r="W178" s="66" t="s">
        <v>31</v>
      </c>
      <c r="X178">
        <v>0.69592436005904257</v>
      </c>
      <c r="Y178">
        <v>0.67808656140684498</v>
      </c>
    </row>
    <row r="179" spans="1:25" x14ac:dyDescent="0.25">
      <c r="A179" s="66" t="s">
        <v>26</v>
      </c>
      <c r="B179">
        <v>0.58662291132880728</v>
      </c>
      <c r="C179">
        <v>2.6184053484826102E-2</v>
      </c>
      <c r="D179">
        <v>6.3525668115667608E-2</v>
      </c>
      <c r="H179" s="66" t="s">
        <v>76</v>
      </c>
      <c r="I179">
        <v>0.34043229946208808</v>
      </c>
      <c r="J179">
        <v>3.898716189243584E-2</v>
      </c>
      <c r="K179">
        <v>4.4558558158474891E-2</v>
      </c>
      <c r="O179" s="66" t="s">
        <v>77</v>
      </c>
      <c r="P179">
        <v>-0.32290873579964058</v>
      </c>
      <c r="Q179">
        <v>-0.50414739037461076</v>
      </c>
      <c r="W179" s="66" t="s">
        <v>32</v>
      </c>
      <c r="X179">
        <v>0.77791123350495361</v>
      </c>
      <c r="Y179">
        <v>0.74909333231629727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0.33571157583064382</v>
      </c>
      <c r="C184">
        <v>0.34588292571139068</v>
      </c>
      <c r="D184">
        <v>0.16786865855235969</v>
      </c>
      <c r="H184" s="66" t="s">
        <v>70</v>
      </c>
      <c r="I184">
        <v>0.61079161340115773</v>
      </c>
      <c r="J184">
        <v>0.49451051367902221</v>
      </c>
      <c r="K184">
        <v>0.25864957177737791</v>
      </c>
      <c r="O184" s="66" t="s">
        <v>71</v>
      </c>
      <c r="P184">
        <v>0.70394286264903605</v>
      </c>
      <c r="Q184">
        <v>0.63310012803898441</v>
      </c>
      <c r="W184" s="66" t="s">
        <v>18</v>
      </c>
      <c r="X184">
        <v>8.3469429136308032E-2</v>
      </c>
      <c r="Y184">
        <v>9.3377802041751182E-2</v>
      </c>
    </row>
    <row r="185" spans="1:25" x14ac:dyDescent="0.25">
      <c r="A185" s="66" t="s">
        <v>20</v>
      </c>
      <c r="B185">
        <v>0.46859289963708339</v>
      </c>
      <c r="C185">
        <v>0.41081464530185252</v>
      </c>
      <c r="D185">
        <v>0.16572168537551191</v>
      </c>
      <c r="H185" s="66" t="s">
        <v>72</v>
      </c>
      <c r="I185">
        <v>0.61657418461378777</v>
      </c>
      <c r="J185">
        <v>0.4535856767300171</v>
      </c>
      <c r="K185">
        <v>0.28982119724399458</v>
      </c>
      <c r="O185" s="66" t="s">
        <v>73</v>
      </c>
      <c r="P185">
        <v>0.661330527009099</v>
      </c>
      <c r="Q185">
        <v>0.60899574673322365</v>
      </c>
      <c r="W185" s="66" t="s">
        <v>21</v>
      </c>
      <c r="X185">
        <v>-0.20959572704785889</v>
      </c>
      <c r="Y185">
        <v>-0.28982824980564692</v>
      </c>
    </row>
    <row r="186" spans="1:25" x14ac:dyDescent="0.25">
      <c r="A186" s="66" t="s">
        <v>23</v>
      </c>
      <c r="B186">
        <v>0.65394123383384251</v>
      </c>
      <c r="C186">
        <v>0.57503927560566648</v>
      </c>
      <c r="D186">
        <v>0.4105307344140392</v>
      </c>
      <c r="H186" s="66" t="s">
        <v>74</v>
      </c>
      <c r="I186">
        <v>0.27378543961155322</v>
      </c>
      <c r="J186">
        <v>7.7920523587353241E-2</v>
      </c>
      <c r="K186">
        <v>-1.6501307943437449E-2</v>
      </c>
      <c r="O186" s="66" t="s">
        <v>75</v>
      </c>
      <c r="P186">
        <v>0.4595408321258414</v>
      </c>
      <c r="Q186">
        <v>0.40908276955630851</v>
      </c>
      <c r="W186" s="66" t="s">
        <v>24</v>
      </c>
      <c r="X186">
        <v>0.56650393178374447</v>
      </c>
      <c r="Y186">
        <v>0.53431102855251078</v>
      </c>
    </row>
    <row r="187" spans="1:25" x14ac:dyDescent="0.25">
      <c r="A187" s="66" t="s">
        <v>26</v>
      </c>
      <c r="B187">
        <v>0.39762158889808469</v>
      </c>
      <c r="C187">
        <v>0.31960599938026352</v>
      </c>
      <c r="D187">
        <v>0.1429277613273591</v>
      </c>
      <c r="H187" s="66" t="s">
        <v>76</v>
      </c>
      <c r="I187">
        <v>0.2154100500084388</v>
      </c>
      <c r="J187">
        <v>0.2103538653494765</v>
      </c>
      <c r="K187">
        <v>-0.10250424548643471</v>
      </c>
      <c r="O187" s="66" t="s">
        <v>77</v>
      </c>
      <c r="P187">
        <v>0.1718570819566527</v>
      </c>
      <c r="Q187">
        <v>0.27207202189066959</v>
      </c>
      <c r="W187" s="66" t="s">
        <v>27</v>
      </c>
      <c r="X187">
        <v>0.4220294137137805</v>
      </c>
      <c r="Y187">
        <v>0.41686231657920869</v>
      </c>
    </row>
    <row r="188" spans="1:25" x14ac:dyDescent="0.25">
      <c r="W188" s="66" t="s">
        <v>28</v>
      </c>
      <c r="X188">
        <v>-6.0532491784278553E-2</v>
      </c>
      <c r="Y188">
        <v>-0.11935206266895169</v>
      </c>
    </row>
    <row r="189" spans="1:25" x14ac:dyDescent="0.25">
      <c r="W189" s="66" t="s">
        <v>29</v>
      </c>
      <c r="X189">
        <v>-9.5665496300428018E-2</v>
      </c>
      <c r="Y189">
        <v>-0.34279070778268611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0.59981357371254951</v>
      </c>
      <c r="Y190">
        <v>0.6049361800355727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0.56171005419336095</v>
      </c>
      <c r="Y191">
        <v>0.60790172263295428</v>
      </c>
    </row>
    <row r="192" spans="1:25" x14ac:dyDescent="0.25">
      <c r="A192" s="66" t="s">
        <v>17</v>
      </c>
      <c r="B192">
        <v>-8.5092146226032186E-2</v>
      </c>
      <c r="C192">
        <v>-9.3020105781856988E-2</v>
      </c>
      <c r="D192">
        <v>-0.10859747714281889</v>
      </c>
      <c r="H192" s="66" t="s">
        <v>70</v>
      </c>
      <c r="I192">
        <v>2.7604900086949801E-3</v>
      </c>
      <c r="J192">
        <v>5.3050443468098007E-2</v>
      </c>
      <c r="K192">
        <v>4.1817292109588351E-2</v>
      </c>
      <c r="O192" s="66" t="s">
        <v>71</v>
      </c>
      <c r="P192">
        <v>8.8267909768987782E-2</v>
      </c>
      <c r="Q192">
        <v>0.1060574781008447</v>
      </c>
    </row>
    <row r="193" spans="1:25" x14ac:dyDescent="0.25">
      <c r="A193" s="66" t="s">
        <v>20</v>
      </c>
      <c r="B193">
        <v>6.2847894744773022E-2</v>
      </c>
      <c r="C193">
        <v>-2.5213922694859871E-2</v>
      </c>
      <c r="D193">
        <v>-2.1073373089733709E-2</v>
      </c>
      <c r="H193" s="66" t="s">
        <v>72</v>
      </c>
      <c r="I193">
        <v>7.9819028316973767E-2</v>
      </c>
      <c r="J193">
        <v>-7.37390900567019E-2</v>
      </c>
      <c r="K193">
        <v>-7.6499783588397416E-2</v>
      </c>
      <c r="O193" s="66" t="s">
        <v>73</v>
      </c>
      <c r="P193">
        <v>-4.2486315890614072E-2</v>
      </c>
      <c r="Q193">
        <v>-2.037731454007085E-2</v>
      </c>
    </row>
    <row r="194" spans="1:25" x14ac:dyDescent="0.25">
      <c r="A194" s="66" t="s">
        <v>23</v>
      </c>
      <c r="B194">
        <v>-1.3025944857756039E-2</v>
      </c>
      <c r="C194">
        <v>-9.9260027713108309E-3</v>
      </c>
      <c r="D194">
        <v>4.872625254700523E-3</v>
      </c>
      <c r="H194" s="66" t="s">
        <v>74</v>
      </c>
      <c r="I194">
        <v>-9.9726644507905415E-2</v>
      </c>
      <c r="J194">
        <v>-5.6345040357751452E-2</v>
      </c>
      <c r="K194">
        <v>-8.3526426181783034E-2</v>
      </c>
      <c r="O194" s="66" t="s">
        <v>75</v>
      </c>
      <c r="P194">
        <v>-4.8311432435441802E-2</v>
      </c>
      <c r="Q194">
        <v>-5.9746277752779478E-2</v>
      </c>
      <c r="W194" s="57" t="s">
        <v>84</v>
      </c>
    </row>
    <row r="195" spans="1:25" x14ac:dyDescent="0.25">
      <c r="A195" s="66" t="s">
        <v>26</v>
      </c>
      <c r="B195">
        <v>9.284464448342962E-2</v>
      </c>
      <c r="C195">
        <v>8.6808347865635679E-3</v>
      </c>
      <c r="D195">
        <v>1.6661044440965861E-2</v>
      </c>
      <c r="H195" s="66" t="s">
        <v>76</v>
      </c>
      <c r="I195">
        <v>-2.1623303074653238E-2</v>
      </c>
      <c r="J195">
        <v>-4.1085860056073514E-3</v>
      </c>
      <c r="K195">
        <v>-8.1955719063206423E-3</v>
      </c>
      <c r="O195" s="66" t="s">
        <v>77</v>
      </c>
      <c r="P195">
        <v>-1.1030836139283269E-2</v>
      </c>
      <c r="Q195">
        <v>-5.8031262213615632E-2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0.7215417433180813</v>
      </c>
      <c r="Y196">
        <v>0.6337516151238447</v>
      </c>
    </row>
    <row r="197" spans="1:25" x14ac:dyDescent="0.25">
      <c r="W197" s="66" t="s">
        <v>21</v>
      </c>
      <c r="X197">
        <v>0.51039849456802033</v>
      </c>
      <c r="Y197">
        <v>0.50677257808935927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0.70050837177525793</v>
      </c>
      <c r="Y198">
        <v>0.65842404409865307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0.61770807487229129</v>
      </c>
      <c r="Y199">
        <v>0.54378641042322662</v>
      </c>
    </row>
    <row r="200" spans="1:25" x14ac:dyDescent="0.25">
      <c r="A200" s="66" t="s">
        <v>17</v>
      </c>
      <c r="B200">
        <v>9.2760810457442458E-2</v>
      </c>
      <c r="C200">
        <v>4.4066727520851737E-2</v>
      </c>
      <c r="D200">
        <v>4.158423914930278E-2</v>
      </c>
      <c r="H200" s="66" t="s">
        <v>70</v>
      </c>
      <c r="I200">
        <v>-9.5997416462663007E-2</v>
      </c>
      <c r="J200">
        <v>5.0519143906443027E-2</v>
      </c>
      <c r="K200">
        <v>4.3199851523905583E-2</v>
      </c>
      <c r="O200" s="66" t="s">
        <v>71</v>
      </c>
      <c r="P200">
        <v>-7.0837054278834674E-2</v>
      </c>
      <c r="Q200">
        <v>-3.238971269968896E-3</v>
      </c>
      <c r="W200" s="66" t="s">
        <v>28</v>
      </c>
      <c r="X200">
        <v>0.66115955108106728</v>
      </c>
      <c r="Y200">
        <v>0.60880383184530529</v>
      </c>
    </row>
    <row r="201" spans="1:25" x14ac:dyDescent="0.25">
      <c r="A201" s="66" t="s">
        <v>20</v>
      </c>
      <c r="B201">
        <v>-3.2547412864073172E-2</v>
      </c>
      <c r="C201">
        <v>-3.4117921132139017E-2</v>
      </c>
      <c r="D201">
        <v>-2.445785604752717E-2</v>
      </c>
      <c r="H201" s="66" t="s">
        <v>72</v>
      </c>
      <c r="I201">
        <v>-2.1353399069260659E-3</v>
      </c>
      <c r="J201">
        <v>5.1043972111781327E-2</v>
      </c>
      <c r="K201">
        <v>4.8257588420497627E-2</v>
      </c>
      <c r="O201" s="66" t="s">
        <v>73</v>
      </c>
      <c r="P201">
        <v>-2.2733354332249621E-2</v>
      </c>
      <c r="Q201">
        <v>-1.737398829036054E-3</v>
      </c>
      <c r="W201" s="66" t="s">
        <v>29</v>
      </c>
      <c r="X201">
        <v>0.57508492001027456</v>
      </c>
      <c r="Y201">
        <v>0.58430614417420079</v>
      </c>
    </row>
    <row r="202" spans="1:25" x14ac:dyDescent="0.25">
      <c r="A202" s="66" t="s">
        <v>23</v>
      </c>
      <c r="B202">
        <v>0.1207921553336832</v>
      </c>
      <c r="C202">
        <v>4.5720042018074829E-2</v>
      </c>
      <c r="D202">
        <v>4.9783362764445782E-2</v>
      </c>
      <c r="H202" s="66" t="s">
        <v>74</v>
      </c>
      <c r="I202">
        <v>-9.8615522500221878E-3</v>
      </c>
      <c r="J202">
        <v>8.320177608504857E-2</v>
      </c>
      <c r="K202">
        <v>7.8070328056112401E-2</v>
      </c>
      <c r="O202" s="66" t="s">
        <v>75</v>
      </c>
      <c r="P202">
        <v>-6.970616323239015E-2</v>
      </c>
      <c r="Q202">
        <v>-6.8395866427186744E-2</v>
      </c>
      <c r="W202" s="66" t="s">
        <v>31</v>
      </c>
      <c r="X202">
        <v>0.69505660646174328</v>
      </c>
      <c r="Y202">
        <v>0.70003936418847923</v>
      </c>
    </row>
    <row r="203" spans="1:25" x14ac:dyDescent="0.25">
      <c r="A203" s="66" t="s">
        <v>26</v>
      </c>
      <c r="B203">
        <v>4.481717618188745E-2</v>
      </c>
      <c r="C203">
        <v>2.2507915107621412E-2</v>
      </c>
      <c r="D203">
        <v>3.0379731468128571E-2</v>
      </c>
      <c r="H203" s="66" t="s">
        <v>76</v>
      </c>
      <c r="I203">
        <v>-7.0910363851305475E-2</v>
      </c>
      <c r="J203">
        <v>8.6667834786887901E-2</v>
      </c>
      <c r="K203">
        <v>8.3253403668497802E-2</v>
      </c>
      <c r="O203" s="66" t="s">
        <v>77</v>
      </c>
      <c r="P203">
        <v>-5.8559058800981681E-2</v>
      </c>
      <c r="Q203">
        <v>-1.214061912206706E-2</v>
      </c>
      <c r="W203" s="66" t="s">
        <v>32</v>
      </c>
      <c r="X203">
        <v>0.70160446346890926</v>
      </c>
      <c r="Y203">
        <v>0.64946246567839083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0.1010906390401735</v>
      </c>
      <c r="C208">
        <v>0.1111202263300312</v>
      </c>
      <c r="D208">
        <v>9.6927934679520086E-2</v>
      </c>
      <c r="H208" s="66" t="s">
        <v>70</v>
      </c>
      <c r="I208">
        <v>-0.32608125556533729</v>
      </c>
      <c r="J208">
        <v>-3.443592342426343E-2</v>
      </c>
      <c r="K208">
        <v>-2.031158932163115E-2</v>
      </c>
      <c r="O208" s="66" t="s">
        <v>71</v>
      </c>
      <c r="P208">
        <v>0.2595681839444553</v>
      </c>
      <c r="Q208">
        <v>0.73179308885884353</v>
      </c>
      <c r="W208" s="66" t="s">
        <v>18</v>
      </c>
      <c r="X208">
        <v>7.4377710816178569E-2</v>
      </c>
      <c r="Y208">
        <v>-1.0043044141013299E-2</v>
      </c>
    </row>
    <row r="209" spans="1:25" x14ac:dyDescent="0.25">
      <c r="A209" s="66" t="s">
        <v>20</v>
      </c>
      <c r="B209">
        <v>0.1529024967967357</v>
      </c>
      <c r="C209">
        <v>-0.1188616885935417</v>
      </c>
      <c r="D209">
        <v>-0.1387411545533592</v>
      </c>
      <c r="H209" s="66" t="s">
        <v>72</v>
      </c>
      <c r="I209">
        <v>0.6794517018953361</v>
      </c>
      <c r="J209">
        <v>-0.2301740523810481</v>
      </c>
      <c r="K209">
        <v>-0.25052814076527741</v>
      </c>
      <c r="O209" s="66" t="s">
        <v>73</v>
      </c>
      <c r="P209">
        <v>-2.4790963223949709E-2</v>
      </c>
      <c r="Q209">
        <v>-0.5723127138150601</v>
      </c>
      <c r="W209" s="66" t="s">
        <v>21</v>
      </c>
      <c r="X209">
        <v>-4.4761317188291037E-2</v>
      </c>
      <c r="Y209">
        <v>-3.5387056464105483E-2</v>
      </c>
    </row>
    <row r="210" spans="1:25" x14ac:dyDescent="0.25">
      <c r="A210" s="66" t="s">
        <v>23</v>
      </c>
      <c r="B210">
        <v>0.35953179610489111</v>
      </c>
      <c r="C210">
        <v>-0.1309437907890233</v>
      </c>
      <c r="D210">
        <v>-0.17013578556267731</v>
      </c>
      <c r="H210" s="66" t="s">
        <v>74</v>
      </c>
      <c r="I210">
        <v>-0.56450970448591209</v>
      </c>
      <c r="J210">
        <v>6.8819692205334378E-3</v>
      </c>
      <c r="K210">
        <v>-1.536243883617381E-2</v>
      </c>
      <c r="O210" s="66" t="s">
        <v>75</v>
      </c>
      <c r="P210">
        <v>4.3247051678008713E-2</v>
      </c>
      <c r="Q210">
        <v>0.51719231454326131</v>
      </c>
      <c r="W210" s="66" t="s">
        <v>24</v>
      </c>
      <c r="X210">
        <v>7.9440595807052497E-2</v>
      </c>
      <c r="Y210">
        <v>9.7456144571246392E-2</v>
      </c>
    </row>
    <row r="211" spans="1:25" x14ac:dyDescent="0.25">
      <c r="A211" s="66" t="s">
        <v>26</v>
      </c>
      <c r="B211">
        <v>0.34358455569721758</v>
      </c>
      <c r="C211">
        <v>-0.14117055552846819</v>
      </c>
      <c r="D211">
        <v>-0.17682014328714921</v>
      </c>
      <c r="H211" s="66" t="s">
        <v>76</v>
      </c>
      <c r="I211">
        <v>0.42791146869538788</v>
      </c>
      <c r="J211">
        <v>-0.30218938751134272</v>
      </c>
      <c r="K211">
        <v>-0.3156826559850201</v>
      </c>
      <c r="O211" s="66" t="s">
        <v>77</v>
      </c>
      <c r="P211">
        <v>3.8375273425989682E-2</v>
      </c>
      <c r="Q211">
        <v>-0.60663517024505997</v>
      </c>
      <c r="W211" s="66" t="s">
        <v>27</v>
      </c>
      <c r="X211">
        <v>-1.413923808314776E-2</v>
      </c>
      <c r="Y211">
        <v>-3.7482666021982067E-2</v>
      </c>
    </row>
    <row r="212" spans="1:25" x14ac:dyDescent="0.25">
      <c r="W212" s="66" t="s">
        <v>28</v>
      </c>
      <c r="X212">
        <v>-2.7361404133484389E-2</v>
      </c>
      <c r="Y212">
        <v>-2.906743156685981E-2</v>
      </c>
    </row>
    <row r="213" spans="1:25" x14ac:dyDescent="0.25">
      <c r="W213" s="66" t="s">
        <v>29</v>
      </c>
      <c r="X213">
        <v>1.9741697319128101E-2</v>
      </c>
      <c r="Y213">
        <v>-2.637964771489202E-2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4.245789698421476E-2</v>
      </c>
      <c r="Y214">
        <v>3.653728838487854E-2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7.8554766206991741E-2</v>
      </c>
      <c r="Y215">
        <v>4.5024596010069362E-2</v>
      </c>
    </row>
    <row r="216" spans="1:25" x14ac:dyDescent="0.25">
      <c r="A216" s="66" t="s">
        <v>17</v>
      </c>
      <c r="B216">
        <v>-6.2575197136365085E-2</v>
      </c>
      <c r="C216">
        <v>8.9043302245794514E-2</v>
      </c>
      <c r="D216">
        <v>7.3288432831353237E-2</v>
      </c>
      <c r="H216" s="66" t="s">
        <v>70</v>
      </c>
      <c r="I216">
        <v>-1.9473962039225572E-2</v>
      </c>
      <c r="J216">
        <v>-3.4362969105282928E-2</v>
      </c>
      <c r="K216">
        <v>-3.1008784563836621E-2</v>
      </c>
      <c r="O216" s="66" t="s">
        <v>71</v>
      </c>
      <c r="P216">
        <v>-8.6431835335807616E-2</v>
      </c>
      <c r="Q216">
        <v>-9.4850064466202311E-3</v>
      </c>
    </row>
    <row r="217" spans="1:25" x14ac:dyDescent="0.25">
      <c r="A217" s="66" t="s">
        <v>20</v>
      </c>
      <c r="B217">
        <v>-0.12946972474218371</v>
      </c>
      <c r="C217">
        <v>-3.8864048322716248E-2</v>
      </c>
      <c r="D217">
        <v>-3.8401658517683721E-2</v>
      </c>
      <c r="H217" s="66" t="s">
        <v>72</v>
      </c>
      <c r="I217">
        <v>-6.5257818932735329E-2</v>
      </c>
      <c r="J217">
        <v>1.549096488428083E-2</v>
      </c>
      <c r="K217">
        <v>1.251090874761266E-2</v>
      </c>
      <c r="O217" s="66" t="s">
        <v>73</v>
      </c>
      <c r="P217">
        <v>-0.12760414486180971</v>
      </c>
      <c r="Q217">
        <v>-0.13097537311138871</v>
      </c>
    </row>
    <row r="218" spans="1:25" x14ac:dyDescent="0.25">
      <c r="A218" s="66" t="s">
        <v>23</v>
      </c>
      <c r="B218">
        <v>1.6477003528039109E-2</v>
      </c>
      <c r="C218">
        <v>3.5971989468028202E-2</v>
      </c>
      <c r="D218">
        <v>1.375302299442112E-2</v>
      </c>
      <c r="H218" s="66" t="s">
        <v>74</v>
      </c>
      <c r="I218">
        <v>-2.5768622860346618E-2</v>
      </c>
      <c r="J218">
        <v>-3.845346931964322E-3</v>
      </c>
      <c r="K218">
        <v>-1.8138316374176081E-2</v>
      </c>
      <c r="O218" s="66" t="s">
        <v>75</v>
      </c>
      <c r="P218">
        <v>-5.7194311993029538E-2</v>
      </c>
      <c r="Q218">
        <v>-8.5450684990584034E-3</v>
      </c>
      <c r="W218" s="57" t="s">
        <v>89</v>
      </c>
    </row>
    <row r="219" spans="1:25" x14ac:dyDescent="0.25">
      <c r="A219" s="66" t="s">
        <v>26</v>
      </c>
      <c r="B219">
        <v>6.2469789452338081E-2</v>
      </c>
      <c r="C219">
        <v>2.9156771537822219E-2</v>
      </c>
      <c r="D219">
        <v>2.2401221045109221E-2</v>
      </c>
      <c r="H219" s="66" t="s">
        <v>76</v>
      </c>
      <c r="I219">
        <v>-0.12848232282965841</v>
      </c>
      <c r="J219">
        <v>-7.2834359506513693E-2</v>
      </c>
      <c r="K219">
        <v>-7.7530272735418543E-2</v>
      </c>
      <c r="O219" s="66" t="s">
        <v>77</v>
      </c>
      <c r="P219">
        <v>-0.1786738565253693</v>
      </c>
      <c r="Q219">
        <v>-0.15577254992458511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-2.0536489254913321E-2</v>
      </c>
      <c r="Y220">
        <v>-1.9673004418460029E-3</v>
      </c>
    </row>
    <row r="221" spans="1:25" x14ac:dyDescent="0.25">
      <c r="W221" s="66" t="s">
        <v>21</v>
      </c>
      <c r="X221">
        <v>2.274828184346123E-2</v>
      </c>
      <c r="Y221">
        <v>3.1321725792213713E-2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0.2336413589760673</v>
      </c>
      <c r="Y222">
        <v>0.2027197037938297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8.7934952503780098E-2</v>
      </c>
      <c r="Y223">
        <v>5.3534462977874918E-2</v>
      </c>
    </row>
    <row r="224" spans="1:25" x14ac:dyDescent="0.25">
      <c r="A224" s="66" t="s">
        <v>17</v>
      </c>
      <c r="B224">
        <v>0.3444774669675828</v>
      </c>
      <c r="C224">
        <v>0.30533078479590042</v>
      </c>
      <c r="D224">
        <v>0.27278716744518422</v>
      </c>
      <c r="H224" s="66" t="s">
        <v>70</v>
      </c>
      <c r="I224">
        <v>0.46156966083214401</v>
      </c>
      <c r="J224">
        <v>0.1809036648758772</v>
      </c>
      <c r="K224">
        <v>1.730765855939222E-2</v>
      </c>
      <c r="O224" s="66" t="s">
        <v>71</v>
      </c>
      <c r="P224">
        <v>0.27783917129111629</v>
      </c>
      <c r="Q224">
        <v>0.21399810929894941</v>
      </c>
      <c r="W224" s="66" t="s">
        <v>28</v>
      </c>
      <c r="X224">
        <v>3.5762184376827162E-2</v>
      </c>
      <c r="Y224">
        <v>2.8424009872817419E-2</v>
      </c>
    </row>
    <row r="225" spans="1:25" x14ac:dyDescent="0.25">
      <c r="A225" s="66" t="s">
        <v>20</v>
      </c>
      <c r="B225">
        <v>0.34682761713733462</v>
      </c>
      <c r="C225">
        <v>0.39942897301913882</v>
      </c>
      <c r="D225">
        <v>0.37253568470751119</v>
      </c>
      <c r="H225" s="66" t="s">
        <v>72</v>
      </c>
      <c r="I225">
        <v>0.17572192223798291</v>
      </c>
      <c r="J225">
        <v>0.2246042064231506</v>
      </c>
      <c r="K225">
        <v>1.782448669782772E-2</v>
      </c>
      <c r="O225" s="66" t="s">
        <v>73</v>
      </c>
      <c r="P225">
        <v>0.35289045463567598</v>
      </c>
      <c r="Q225">
        <v>0.43955174238823252</v>
      </c>
      <c r="W225" s="66" t="s">
        <v>29</v>
      </c>
      <c r="X225">
        <v>-2.3242856840931989E-3</v>
      </c>
      <c r="Y225">
        <v>3.1694645253435683E-2</v>
      </c>
    </row>
    <row r="226" spans="1:25" x14ac:dyDescent="0.25">
      <c r="A226" s="66" t="s">
        <v>23</v>
      </c>
      <c r="B226">
        <v>0.31241700419245377</v>
      </c>
      <c r="C226">
        <v>0.35271295533035762</v>
      </c>
      <c r="D226">
        <v>0.31928098060545312</v>
      </c>
      <c r="H226" s="66" t="s">
        <v>74</v>
      </c>
      <c r="I226">
        <v>0.1827857699815654</v>
      </c>
      <c r="J226">
        <v>0.25153375067652561</v>
      </c>
      <c r="K226">
        <v>0.16150524481660741</v>
      </c>
      <c r="O226" s="66" t="s">
        <v>75</v>
      </c>
      <c r="P226">
        <v>0.21701173634390419</v>
      </c>
      <c r="Q226">
        <v>0.31596435272163997</v>
      </c>
      <c r="W226" s="66" t="s">
        <v>31</v>
      </c>
      <c r="X226">
        <v>0.16363311605136979</v>
      </c>
      <c r="Y226">
        <v>0.17342405417877779</v>
      </c>
    </row>
    <row r="227" spans="1:25" x14ac:dyDescent="0.25">
      <c r="A227" s="66" t="s">
        <v>26</v>
      </c>
      <c r="B227">
        <v>0.3408981952756287</v>
      </c>
      <c r="C227">
        <v>0.1761895770411207</v>
      </c>
      <c r="D227">
        <v>0.1402831868797853</v>
      </c>
      <c r="H227" s="66" t="s">
        <v>76</v>
      </c>
      <c r="I227">
        <v>0.2434094436247578</v>
      </c>
      <c r="J227">
        <v>0.30101083277317903</v>
      </c>
      <c r="K227">
        <v>0.20501734234040711</v>
      </c>
      <c r="O227" s="66" t="s">
        <v>77</v>
      </c>
      <c r="P227">
        <v>0.36031047735492322</v>
      </c>
      <c r="Q227">
        <v>0.12955189558400501</v>
      </c>
      <c r="W227" s="66" t="s">
        <v>32</v>
      </c>
      <c r="X227">
        <v>8.5183202763163629E-2</v>
      </c>
      <c r="Y227">
        <v>6.040327531893E-2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7.9800808933117556E-2</v>
      </c>
      <c r="Y232">
        <v>0.4798776543396237</v>
      </c>
    </row>
    <row r="233" spans="1:25" x14ac:dyDescent="0.25">
      <c r="W233" s="66" t="s">
        <v>21</v>
      </c>
      <c r="X233">
        <v>-2.8594544062484541E-2</v>
      </c>
      <c r="Y233">
        <v>5.5301063567878887E-2</v>
      </c>
    </row>
    <row r="234" spans="1:25" x14ac:dyDescent="0.25">
      <c r="W234" s="66" t="s">
        <v>24</v>
      </c>
      <c r="X234">
        <v>0.1783784507875619</v>
      </c>
      <c r="Y234">
        <v>0.7456948094708381</v>
      </c>
    </row>
    <row r="235" spans="1:25" x14ac:dyDescent="0.25">
      <c r="W235" s="66" t="s">
        <v>27</v>
      </c>
      <c r="X235">
        <v>0.16014372611612329</v>
      </c>
      <c r="Y235">
        <v>0.70155823063471678</v>
      </c>
    </row>
    <row r="236" spans="1:25" x14ac:dyDescent="0.25">
      <c r="W236" s="66" t="s">
        <v>28</v>
      </c>
      <c r="X236">
        <v>0.17268211480526979</v>
      </c>
      <c r="Y236">
        <v>0.24737648874832241</v>
      </c>
    </row>
    <row r="237" spans="1:25" x14ac:dyDescent="0.25">
      <c r="W237" s="66" t="s">
        <v>29</v>
      </c>
      <c r="X237">
        <v>0.19833007773967359</v>
      </c>
      <c r="Y237">
        <v>0.15696534529226491</v>
      </c>
    </row>
    <row r="238" spans="1:25" x14ac:dyDescent="0.25">
      <c r="W238" s="66" t="s">
        <v>31</v>
      </c>
      <c r="X238">
        <v>0.29146055805130722</v>
      </c>
      <c r="Y238">
        <v>0.72457340085924993</v>
      </c>
    </row>
    <row r="239" spans="1:25" x14ac:dyDescent="0.25">
      <c r="W239" s="66" t="s">
        <v>32</v>
      </c>
      <c r="X239">
        <v>0.30608440507474921</v>
      </c>
      <c r="Y239">
        <v>0.7288898292582543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-5.8742610615742388E-2</v>
      </c>
      <c r="Y244">
        <v>-2.8576465001280429E-3</v>
      </c>
    </row>
    <row r="245" spans="1:25" x14ac:dyDescent="0.25">
      <c r="W245" s="66" t="s">
        <v>21</v>
      </c>
      <c r="X245">
        <v>-2.926474581317641E-2</v>
      </c>
      <c r="Y245">
        <v>-3.843271380642123E-3</v>
      </c>
    </row>
    <row r="246" spans="1:25" x14ac:dyDescent="0.25">
      <c r="W246" s="66" t="s">
        <v>24</v>
      </c>
      <c r="X246">
        <v>0.12885254629037241</v>
      </c>
      <c r="Y246">
        <v>9.7854794242656334E-2</v>
      </c>
    </row>
    <row r="247" spans="1:25" x14ac:dyDescent="0.25">
      <c r="W247" s="66" t="s">
        <v>27</v>
      </c>
      <c r="X247">
        <v>-2.3676953868062419E-3</v>
      </c>
      <c r="Y247">
        <v>7.7592718007764589E-3</v>
      </c>
    </row>
    <row r="248" spans="1:25" x14ac:dyDescent="0.25">
      <c r="W248" s="66" t="s">
        <v>28</v>
      </c>
      <c r="X248">
        <v>-6.6418702123116111E-2</v>
      </c>
      <c r="Y248">
        <v>-6.2622789166476511E-2</v>
      </c>
    </row>
    <row r="249" spans="1:25" x14ac:dyDescent="0.25">
      <c r="W249" s="66" t="s">
        <v>29</v>
      </c>
      <c r="X249">
        <v>-0.12666741800331241</v>
      </c>
      <c r="Y249">
        <v>-0.1128741200269724</v>
      </c>
    </row>
    <row r="250" spans="1:25" x14ac:dyDescent="0.25">
      <c r="W250" s="66" t="s">
        <v>31</v>
      </c>
      <c r="X250">
        <v>7.3419091705336809E-2</v>
      </c>
      <c r="Y250">
        <v>1.387732471417562E-2</v>
      </c>
    </row>
    <row r="251" spans="1:25" x14ac:dyDescent="0.25">
      <c r="W251" s="6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0.31380311946630562</v>
      </c>
      <c r="Y256">
        <v>0.37023584225496048</v>
      </c>
    </row>
    <row r="257" spans="1:25" x14ac:dyDescent="0.25">
      <c r="W257" s="66" t="s">
        <v>21</v>
      </c>
      <c r="X257">
        <v>0.31082732027573251</v>
      </c>
      <c r="Y257">
        <v>0.36924273722172257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0.2433042236656959</v>
      </c>
      <c r="Y258">
        <v>0.40654618879507493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0.26439634364692349</v>
      </c>
      <c r="Y259">
        <v>0.42488315411861111</v>
      </c>
    </row>
    <row r="260" spans="1:25" x14ac:dyDescent="0.25">
      <c r="A260" s="67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67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66" t="s">
        <v>28</v>
      </c>
      <c r="X260">
        <v>0.36387175104639702</v>
      </c>
      <c r="Y260">
        <v>0.28072858558296843</v>
      </c>
    </row>
    <row r="261" spans="1:25" x14ac:dyDescent="0.25">
      <c r="A261" s="67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67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66" t="s">
        <v>29</v>
      </c>
      <c r="X261">
        <v>0.4048856795743101</v>
      </c>
      <c r="Y261">
        <v>0.23457471261412571</v>
      </c>
    </row>
    <row r="262" spans="1:25" x14ac:dyDescent="0.25">
      <c r="A262" s="67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66" t="s">
        <v>31</v>
      </c>
      <c r="X262">
        <v>0.30613831661605329</v>
      </c>
      <c r="Y262">
        <v>0.1930750073975423</v>
      </c>
    </row>
    <row r="263" spans="1:25" x14ac:dyDescent="0.25">
      <c r="A263" s="67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66" t="s">
        <v>32</v>
      </c>
      <c r="X263">
        <v>0.29408856644738418</v>
      </c>
      <c r="Y263">
        <v>0.22217014222639569</v>
      </c>
    </row>
    <row r="264" spans="1:25" x14ac:dyDescent="0.25">
      <c r="A264" s="67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67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67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67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67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67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67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67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67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67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67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67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67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67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67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67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67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67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67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67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67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67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67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67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67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67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67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67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67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67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67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67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67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67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67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67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67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67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67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67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67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67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67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67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67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67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67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67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67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67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67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67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67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67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67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67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67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67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67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67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67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67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67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67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67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67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67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67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67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67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4.0757200456787448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3.173925940105871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67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1674.769622432271</v>
      </c>
      <c r="L409" s="69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0.72660163270252365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68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68" t="s">
        <v>133</v>
      </c>
      <c r="H410">
        <v>394.00168196377012</v>
      </c>
      <c r="L410" s="69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0.78110701849730579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68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68" t="s">
        <v>134</v>
      </c>
      <c r="H411">
        <v>89.037519244616476</v>
      </c>
      <c r="L411" s="69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68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68" t="s">
        <v>135</v>
      </c>
      <c r="H412">
        <v>87.279846327601177</v>
      </c>
      <c r="L412" s="69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0.59223679840949217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68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68" t="s">
        <v>136</v>
      </c>
      <c r="H413">
        <v>113.43515048066411</v>
      </c>
      <c r="L413" s="69" t="s">
        <v>136</v>
      </c>
      <c r="M413">
        <v>0.58078394972727099</v>
      </c>
      <c r="N413">
        <v>0.69149880325869517</v>
      </c>
      <c r="O413">
        <v>0.6109620795028492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68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68" t="s">
        <v>137</v>
      </c>
      <c r="H414">
        <v>150.55649903956589</v>
      </c>
      <c r="L414" s="69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0.62287774553302533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68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68" t="s">
        <v>138</v>
      </c>
      <c r="H415">
        <v>90.46392367137706</v>
      </c>
      <c r="L415" s="69" t="s">
        <v>138</v>
      </c>
      <c r="M415">
        <v>0.612013530892066</v>
      </c>
      <c r="N415">
        <v>0.7414804254897237</v>
      </c>
      <c r="O415">
        <v>0.62808432969301975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68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68" t="s">
        <v>139</v>
      </c>
      <c r="H416">
        <v>99.661732456105668</v>
      </c>
      <c r="L416" s="69" t="s">
        <v>139</v>
      </c>
      <c r="M416">
        <v>0.60488877756235815</v>
      </c>
      <c r="N416">
        <v>0.69247834807587061</v>
      </c>
      <c r="O416">
        <v>0.59836870984436741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68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68" t="s">
        <v>140</v>
      </c>
      <c r="H417">
        <v>118.63584535620301</v>
      </c>
      <c r="L417" s="69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68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68" t="s">
        <v>141</v>
      </c>
      <c r="H418">
        <v>83.26733997136391</v>
      </c>
      <c r="L418" s="69" t="s">
        <v>141</v>
      </c>
      <c r="M418">
        <v>0.68839983674233451</v>
      </c>
      <c r="N418">
        <v>0.77733746993428454</v>
      </c>
      <c r="O418">
        <v>0.74421436948801789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68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68" t="s">
        <v>142</v>
      </c>
      <c r="H419">
        <v>93.838139500931703</v>
      </c>
      <c r="L419" s="69" t="s">
        <v>142</v>
      </c>
      <c r="M419">
        <v>0.63757606247652088</v>
      </c>
      <c r="N419">
        <v>0.73958613610803037</v>
      </c>
      <c r="O419">
        <v>0.72450905469163018</v>
      </c>
      <c r="P419">
        <v>0.64984400712606682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68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68" t="s">
        <v>143</v>
      </c>
      <c r="H420">
        <v>76.110859607383347</v>
      </c>
      <c r="L420" s="69" t="s">
        <v>143</v>
      </c>
      <c r="M420">
        <v>0.59432343856431202</v>
      </c>
      <c r="N420">
        <v>0.67571391273598003</v>
      </c>
      <c r="O420">
        <v>0.5967992865364492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68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82.397982361207198</v>
      </c>
      <c r="L432" s="69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68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68" t="s">
        <v>133</v>
      </c>
      <c r="H433">
        <v>35.040243205730157</v>
      </c>
      <c r="L433" s="69" t="s">
        <v>147</v>
      </c>
      <c r="M433">
        <v>1</v>
      </c>
      <c r="N433">
        <v>0.89142962216465782</v>
      </c>
      <c r="O433">
        <v>0.85943984468297896</v>
      </c>
      <c r="P433">
        <v>0.87287096766879346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68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68" t="s">
        <v>134</v>
      </c>
      <c r="H434">
        <v>49.623487399975261</v>
      </c>
      <c r="L434" s="69" t="s">
        <v>148</v>
      </c>
      <c r="M434">
        <v>0.97675564857193298</v>
      </c>
      <c r="N434">
        <v>1</v>
      </c>
      <c r="O434">
        <v>0.8866077595342482</v>
      </c>
      <c r="P434">
        <v>0.93491239939218107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68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68" t="s">
        <v>135</v>
      </c>
      <c r="H435">
        <v>61.0810631809588</v>
      </c>
      <c r="L435" s="69" t="s">
        <v>149</v>
      </c>
      <c r="M435">
        <v>0.76122497520367005</v>
      </c>
      <c r="N435">
        <v>0.97233286603990599</v>
      </c>
      <c r="O435">
        <v>0.85452789795954798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68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68" t="s">
        <v>136</v>
      </c>
      <c r="H436">
        <v>44.963532230795359</v>
      </c>
      <c r="L436" s="69" t="s">
        <v>150</v>
      </c>
      <c r="M436">
        <v>0.74295649564694899</v>
      </c>
      <c r="N436">
        <v>0.84567232049259522</v>
      </c>
      <c r="O436">
        <v>0.82950366531666098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68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68" t="s">
        <v>137</v>
      </c>
      <c r="H437">
        <v>25.23366950244532</v>
      </c>
      <c r="L437" s="69" t="s">
        <v>151</v>
      </c>
      <c r="M437">
        <v>0.8387396069322931</v>
      </c>
      <c r="N437">
        <v>0.77592793862270326</v>
      </c>
      <c r="O437">
        <v>1</v>
      </c>
      <c r="P437">
        <v>0.70978298454009181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68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68" t="s">
        <v>138</v>
      </c>
      <c r="H438">
        <v>25.459319571782039</v>
      </c>
      <c r="L438" s="69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68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68" t="s">
        <v>139</v>
      </c>
      <c r="H439">
        <v>24.606187893089679</v>
      </c>
    </row>
    <row r="440" spans="1:20" x14ac:dyDescent="0.25">
      <c r="A440" s="68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68" t="s">
        <v>140</v>
      </c>
      <c r="H440">
        <v>15.87489884693419</v>
      </c>
    </row>
    <row r="441" spans="1:20" x14ac:dyDescent="0.25">
      <c r="A441" s="68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68" t="s">
        <v>141</v>
      </c>
      <c r="H441">
        <v>17.50399198743073</v>
      </c>
    </row>
    <row r="442" spans="1:20" x14ac:dyDescent="0.25">
      <c r="A442" s="68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68" t="s">
        <v>142</v>
      </c>
      <c r="H442">
        <v>19.704019715182081</v>
      </c>
    </row>
    <row r="443" spans="1:20" x14ac:dyDescent="0.25">
      <c r="A443" s="68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68" t="s">
        <v>143</v>
      </c>
      <c r="H443">
        <v>15.102175986886341</v>
      </c>
    </row>
    <row r="444" spans="1:20" x14ac:dyDescent="0.25">
      <c r="A444" s="68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4.5165328282287902</v>
      </c>
      <c r="L455" s="69" t="s">
        <v>146</v>
      </c>
      <c r="M455">
        <v>0.55205619941305462</v>
      </c>
      <c r="N455">
        <v>0.69044805439468016</v>
      </c>
      <c r="O455">
        <v>0.56414333990839516</v>
      </c>
      <c r="P455">
        <v>0.54247504259515644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68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68" t="s">
        <v>147</v>
      </c>
      <c r="H456">
        <v>91.234431805367478</v>
      </c>
      <c r="L456" s="69" t="s">
        <v>147</v>
      </c>
      <c r="M456">
        <v>0.62877382948478655</v>
      </c>
      <c r="N456">
        <v>0.68875498825789816</v>
      </c>
      <c r="O456">
        <v>0.60745394766718808</v>
      </c>
      <c r="P456">
        <v>0.53804846729205524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68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68" t="s">
        <v>148</v>
      </c>
      <c r="H457">
        <v>2904.6788750977498</v>
      </c>
      <c r="L457" s="69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0.85835081834299087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68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68" t="s">
        <v>149</v>
      </c>
      <c r="H458">
        <v>685.11059182420399</v>
      </c>
      <c r="L458" s="69" t="s">
        <v>149</v>
      </c>
      <c r="M458">
        <v>0.60168996877916436</v>
      </c>
      <c r="N458">
        <v>0.87147025099586217</v>
      </c>
      <c r="O458">
        <v>1</v>
      </c>
      <c r="P458">
        <v>0.84276363061842474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68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68" t="s">
        <v>150</v>
      </c>
      <c r="H459">
        <v>68.567138979785256</v>
      </c>
      <c r="L459" s="69" t="s">
        <v>150</v>
      </c>
      <c r="M459">
        <v>0.83838382494937758</v>
      </c>
      <c r="N459">
        <v>0.81157572177893067</v>
      </c>
      <c r="O459">
        <v>0.59877330490897474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68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68" t="s">
        <v>151</v>
      </c>
      <c r="H460">
        <v>43.66211909631685</v>
      </c>
      <c r="L460" s="69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68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68" t="s">
        <v>187</v>
      </c>
      <c r="H461">
        <v>43.489805355498021</v>
      </c>
      <c r="L461" s="69" t="s">
        <v>187</v>
      </c>
      <c r="M461">
        <v>0.65486741772811563</v>
      </c>
      <c r="N461">
        <v>0.88302009220394373</v>
      </c>
      <c r="O461">
        <v>0.70727133305431422</v>
      </c>
      <c r="P461">
        <v>0.88636128802209169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68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14.69155155559748</v>
      </c>
      <c r="L478" s="69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68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68" t="s">
        <v>147</v>
      </c>
      <c r="H479">
        <v>846.64994184160639</v>
      </c>
      <c r="L479" s="69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68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68" t="s">
        <v>148</v>
      </c>
      <c r="H480">
        <v>153.05574196305309</v>
      </c>
      <c r="L480" s="69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68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68" t="s">
        <v>149</v>
      </c>
      <c r="H481">
        <v>66.803600606331912</v>
      </c>
      <c r="L481" s="69" t="s">
        <v>135</v>
      </c>
      <c r="M481">
        <v>0.34343726461149648</v>
      </c>
      <c r="N481">
        <v>0.41936562418809048</v>
      </c>
      <c r="O481">
        <v>0.4770445541508177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68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68" t="s">
        <v>150</v>
      </c>
      <c r="H482">
        <v>447.58558728599138</v>
      </c>
      <c r="L482" s="69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68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68" t="s">
        <v>151</v>
      </c>
      <c r="H483">
        <v>310.6092290389609</v>
      </c>
      <c r="L483" s="69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68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68" t="s">
        <v>187</v>
      </c>
      <c r="H484">
        <v>576.96462856058417</v>
      </c>
      <c r="L484" s="69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0.28474479831259297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68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69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69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69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69" t="s">
        <v>142</v>
      </c>
      <c r="M488">
        <v>1</v>
      </c>
      <c r="N488">
        <v>1</v>
      </c>
      <c r="O488">
        <v>0.89228859321728404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69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358.64785409693462</v>
      </c>
      <c r="L501" s="69" t="s">
        <v>132</v>
      </c>
      <c r="M501">
        <v>0.63481408047477095</v>
      </c>
      <c r="N501">
        <v>0.64930814282297933</v>
      </c>
      <c r="O501">
        <v>0.65821356271718989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68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68" t="s">
        <v>133</v>
      </c>
      <c r="H502">
        <v>263.56520378005661</v>
      </c>
      <c r="L502" s="69" t="s">
        <v>133</v>
      </c>
      <c r="M502">
        <v>0.56862131277042105</v>
      </c>
      <c r="N502">
        <v>0.66406142212739427</v>
      </c>
      <c r="O502">
        <v>0.61488420777627084</v>
      </c>
      <c r="P502">
        <v>0.4133570718578265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68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68" t="s">
        <v>134</v>
      </c>
      <c r="H503">
        <v>245.96341971027309</v>
      </c>
      <c r="L503" s="69" t="s">
        <v>134</v>
      </c>
      <c r="M503">
        <v>0.61110260834282637</v>
      </c>
      <c r="N503">
        <v>0.63721496015828549</v>
      </c>
      <c r="O503">
        <v>0.66234688340329273</v>
      </c>
      <c r="P503">
        <v>0.45371785041848678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68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68" t="s">
        <v>135</v>
      </c>
      <c r="H504">
        <v>1049.7244735956499</v>
      </c>
      <c r="L504" s="69" t="s">
        <v>135</v>
      </c>
      <c r="M504">
        <v>0.58957929614596782</v>
      </c>
      <c r="N504">
        <v>0.62575871519363258</v>
      </c>
      <c r="O504">
        <v>0.71492036438502793</v>
      </c>
      <c r="P504">
        <v>0.40246884561452262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68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68" t="s">
        <v>136</v>
      </c>
      <c r="H505">
        <v>1412.512921342666</v>
      </c>
      <c r="L505" s="69" t="s">
        <v>136</v>
      </c>
      <c r="M505">
        <v>0.5991545756661365</v>
      </c>
      <c r="N505">
        <v>0.65293608634867895</v>
      </c>
      <c r="O505">
        <v>0.59113341032454458</v>
      </c>
      <c r="P505">
        <v>0.40588783536434192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68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68" t="s">
        <v>137</v>
      </c>
      <c r="H506">
        <v>753.35194512188173</v>
      </c>
      <c r="L506" s="69" t="s">
        <v>137</v>
      </c>
      <c r="M506">
        <v>0.50429838694626983</v>
      </c>
      <c r="N506">
        <v>0.68506159702505842</v>
      </c>
      <c r="O506">
        <v>0.58096415852752603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68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68" t="s">
        <v>138</v>
      </c>
      <c r="H507">
        <v>330.57315046164132</v>
      </c>
      <c r="L507" s="69" t="s">
        <v>138</v>
      </c>
      <c r="M507">
        <v>0.59992921142537126</v>
      </c>
      <c r="N507">
        <v>0.65991959982848003</v>
      </c>
      <c r="O507">
        <v>0.60672845780367202</v>
      </c>
      <c r="P507">
        <v>0.45262903843923152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68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68" t="s">
        <v>139</v>
      </c>
      <c r="H508">
        <v>544.38584397681177</v>
      </c>
      <c r="L508" s="69" t="s">
        <v>139</v>
      </c>
      <c r="M508">
        <v>1</v>
      </c>
      <c r="N508">
        <v>1</v>
      </c>
      <c r="O508">
        <v>0.99999999999999989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68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68" t="s">
        <v>140</v>
      </c>
      <c r="H509">
        <v>166.90005428254551</v>
      </c>
      <c r="L509" s="69" t="s">
        <v>140</v>
      </c>
      <c r="M509">
        <v>0.6420074024470781</v>
      </c>
      <c r="N509">
        <v>0.62411303154070197</v>
      </c>
      <c r="O509">
        <v>0.59325514237577215</v>
      </c>
      <c r="P509">
        <v>0.61348493960074135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68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68" t="s">
        <v>141</v>
      </c>
      <c r="H510">
        <v>196.56168295585229</v>
      </c>
      <c r="L510" s="69" t="s">
        <v>141</v>
      </c>
      <c r="M510">
        <v>0.71716824636387488</v>
      </c>
      <c r="N510">
        <v>0.65562845178052798</v>
      </c>
      <c r="O510">
        <v>0.62537658148729747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68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68" t="s">
        <v>142</v>
      </c>
      <c r="H511">
        <v>10322.07273633964</v>
      </c>
      <c r="L511" s="69" t="s">
        <v>142</v>
      </c>
      <c r="M511">
        <v>0.69400576685427673</v>
      </c>
      <c r="N511">
        <v>0.62741728877558989</v>
      </c>
      <c r="O511">
        <v>0.56869557154806549</v>
      </c>
      <c r="P511">
        <v>0.58232752610593774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68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68" t="s">
        <v>143</v>
      </c>
      <c r="H512">
        <v>4904.8061737859107</v>
      </c>
      <c r="L512" s="69" t="s">
        <v>143</v>
      </c>
      <c r="M512">
        <v>0.78020777057135882</v>
      </c>
      <c r="N512">
        <v>0.79168593367037554</v>
      </c>
      <c r="O512">
        <v>0.56091827817831286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68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59.536726880941067</v>
      </c>
      <c r="L524" s="69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0.86783787134653934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68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68" t="s">
        <v>133</v>
      </c>
      <c r="H525">
        <v>46.629216680316759</v>
      </c>
      <c r="L525" s="69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0.83981989768683563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68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68" t="s">
        <v>134</v>
      </c>
      <c r="H526">
        <v>38.455674334984117</v>
      </c>
      <c r="L526" s="69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68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68" t="s">
        <v>135</v>
      </c>
      <c r="H527">
        <v>37.052772644223147</v>
      </c>
      <c r="L527" s="69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0.78084310931051781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68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68" t="s">
        <v>136</v>
      </c>
      <c r="H528">
        <v>34.663490900201928</v>
      </c>
      <c r="L528" s="69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68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68" t="s">
        <v>137</v>
      </c>
      <c r="H529">
        <v>31.191980507807571</v>
      </c>
      <c r="L529" s="69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68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68" t="s">
        <v>138</v>
      </c>
      <c r="H530">
        <v>38.414162323959431</v>
      </c>
      <c r="L530" s="69" t="s">
        <v>138</v>
      </c>
      <c r="M530">
        <v>0.96481105490399122</v>
      </c>
      <c r="N530">
        <v>0.92127797791548804</v>
      </c>
      <c r="O530">
        <v>0.89932245115868248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68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68" t="s">
        <v>139</v>
      </c>
      <c r="H531">
        <v>46.931501627531567</v>
      </c>
      <c r="L531" s="69" t="s">
        <v>139</v>
      </c>
      <c r="M531">
        <v>0.85915768708353724</v>
      </c>
      <c r="N531">
        <v>0.87700786712181444</v>
      </c>
      <c r="O531">
        <v>0.8492258895374537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68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68" t="s">
        <v>140</v>
      </c>
      <c r="H532">
        <v>24.81383419117747</v>
      </c>
      <c r="L532" s="69" t="s">
        <v>140</v>
      </c>
      <c r="M532">
        <v>1</v>
      </c>
      <c r="N532">
        <v>0.86975483224805328</v>
      </c>
      <c r="O532">
        <v>0.84873039597361222</v>
      </c>
      <c r="P532">
        <v>0.86652143409410121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68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68" t="s">
        <v>141</v>
      </c>
      <c r="H533">
        <v>63.91700292869357</v>
      </c>
      <c r="L533" s="69" t="s">
        <v>141</v>
      </c>
      <c r="M533">
        <v>0.82704133910258237</v>
      </c>
      <c r="N533">
        <v>1</v>
      </c>
      <c r="O533">
        <v>0.91893655164234422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68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68" t="s">
        <v>142</v>
      </c>
      <c r="H534">
        <v>33.442186287209203</v>
      </c>
      <c r="L534" s="69" t="s">
        <v>142</v>
      </c>
      <c r="M534">
        <v>0.82318939687343262</v>
      </c>
      <c r="N534">
        <v>0.88443650700130216</v>
      </c>
      <c r="O534">
        <v>0.84975011469276929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68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68" t="s">
        <v>143</v>
      </c>
      <c r="H535">
        <v>58.191776194153313</v>
      </c>
      <c r="L535" s="69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68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101.4967383836331</v>
      </c>
      <c r="L547" s="69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68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68" t="s">
        <v>133</v>
      </c>
      <c r="H548">
        <v>724.43915933887615</v>
      </c>
      <c r="L548" s="69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68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68" t="s">
        <v>134</v>
      </c>
      <c r="H549">
        <v>687.80162412317259</v>
      </c>
      <c r="L549" s="69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68" t="s">
        <v>135</v>
      </c>
      <c r="H550">
        <v>459.08228195663719</v>
      </c>
      <c r="L550" s="69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68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68" t="s">
        <v>136</v>
      </c>
      <c r="H551">
        <v>829.25441483876443</v>
      </c>
      <c r="L551" s="69" t="s">
        <v>150</v>
      </c>
      <c r="M551">
        <v>0.86019703870925479</v>
      </c>
      <c r="N551">
        <v>0.78807883135510892</v>
      </c>
      <c r="O551">
        <v>0.68678136771883402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68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68" t="s">
        <v>137</v>
      </c>
      <c r="H552">
        <v>679.86249636739967</v>
      </c>
      <c r="L552" s="69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0.78289388285235773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68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68" t="s">
        <v>138</v>
      </c>
      <c r="H553">
        <v>738.26526562343645</v>
      </c>
      <c r="L553" s="69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68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68" t="s">
        <v>139</v>
      </c>
      <c r="H554">
        <v>3356.9726612417162</v>
      </c>
    </row>
    <row r="555" spans="1:20" x14ac:dyDescent="0.25">
      <c r="A555" s="68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68" t="s">
        <v>140</v>
      </c>
      <c r="H555">
        <v>1386.037432786178</v>
      </c>
    </row>
    <row r="556" spans="1:20" x14ac:dyDescent="0.25">
      <c r="A556" s="68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68" t="s">
        <v>141</v>
      </c>
      <c r="H556">
        <v>1149.0057434244929</v>
      </c>
    </row>
    <row r="557" spans="1:20" x14ac:dyDescent="0.25">
      <c r="A557" s="68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68" t="s">
        <v>142</v>
      </c>
      <c r="H557">
        <v>902.89973502220573</v>
      </c>
    </row>
    <row r="558" spans="1:20" x14ac:dyDescent="0.25">
      <c r="A558" s="68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68" t="s">
        <v>143</v>
      </c>
      <c r="H558">
        <v>3778.746365983548</v>
      </c>
    </row>
    <row r="559" spans="1:20" x14ac:dyDescent="0.25">
      <c r="A559" s="68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161.28826477448891</v>
      </c>
      <c r="L570" s="69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68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68" t="s">
        <v>133</v>
      </c>
      <c r="H571">
        <v>119.30153161125121</v>
      </c>
      <c r="L571" s="69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68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68" t="s">
        <v>134</v>
      </c>
      <c r="H572">
        <v>101.71969412368919</v>
      </c>
      <c r="L572" s="69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0.8928822305504609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68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68" t="s">
        <v>135</v>
      </c>
      <c r="H573">
        <v>87.81871172356287</v>
      </c>
      <c r="L573" s="69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68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68" t="s">
        <v>136</v>
      </c>
      <c r="H574">
        <v>140.0182634318414</v>
      </c>
      <c r="L574" s="69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0.81762381189575317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68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68" t="s">
        <v>137</v>
      </c>
      <c r="H575">
        <v>105.6383957384739</v>
      </c>
      <c r="L575" s="69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68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68" t="s">
        <v>138</v>
      </c>
      <c r="H576">
        <v>83.80869136304328</v>
      </c>
      <c r="L576" s="69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68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68" t="s">
        <v>139</v>
      </c>
      <c r="H577">
        <v>94.127410967668737</v>
      </c>
      <c r="L577" s="69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0.80606904862201934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68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68" t="s">
        <v>140</v>
      </c>
      <c r="H578">
        <v>233.60232494642281</v>
      </c>
      <c r="L578" s="69" t="s">
        <v>140</v>
      </c>
      <c r="M578">
        <v>0.7972927961408206</v>
      </c>
      <c r="N578">
        <v>0.85507129366235302</v>
      </c>
      <c r="O578">
        <v>0.84204501049258107</v>
      </c>
      <c r="P578">
        <v>0.77001305989764612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68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68" t="s">
        <v>141</v>
      </c>
      <c r="H579">
        <v>106.42585486314481</v>
      </c>
      <c r="L579" s="69" t="s">
        <v>141</v>
      </c>
      <c r="M579">
        <v>0.82116127055002086</v>
      </c>
      <c r="N579">
        <v>0.79647959950248337</v>
      </c>
      <c r="O579">
        <v>0.88941120550075858</v>
      </c>
      <c r="P579">
        <v>0.77792047361894234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68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68" t="s">
        <v>142</v>
      </c>
      <c r="H580">
        <v>38.728432895779576</v>
      </c>
      <c r="L580" s="69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68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68" t="s">
        <v>143</v>
      </c>
      <c r="H581">
        <v>61.026940858378907</v>
      </c>
      <c r="L581" s="69" t="s">
        <v>143</v>
      </c>
      <c r="M581">
        <v>0.97853096233005266</v>
      </c>
      <c r="N581">
        <v>0.99999999999999989</v>
      </c>
      <c r="O581">
        <v>1</v>
      </c>
      <c r="P581">
        <v>0.82106575801867798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68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17.17158686103431</v>
      </c>
      <c r="L593" s="69" t="s">
        <v>132</v>
      </c>
      <c r="M593">
        <v>0.34052608129498441</v>
      </c>
      <c r="N593">
        <v>0.38761210840967703</v>
      </c>
      <c r="O593">
        <v>0.2321762988425225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68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68" t="s">
        <v>147</v>
      </c>
      <c r="H594">
        <v>163.24205875420321</v>
      </c>
      <c r="L594" s="69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68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68" t="s">
        <v>148</v>
      </c>
      <c r="H595">
        <v>287.29303921248783</v>
      </c>
      <c r="L595" s="69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68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68" t="s">
        <v>149</v>
      </c>
      <c r="H596">
        <v>334.16414733817101</v>
      </c>
      <c r="L596" s="69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0.22488446432399389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68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68" t="s">
        <v>150</v>
      </c>
      <c r="H597">
        <v>58.378242558798583</v>
      </c>
      <c r="L597" s="69" t="s">
        <v>136</v>
      </c>
      <c r="M597">
        <v>0.39307436094845549</v>
      </c>
      <c r="N597">
        <v>0.37859372506400241</v>
      </c>
      <c r="O597">
        <v>0.26809433186157478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68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68" t="s">
        <v>151</v>
      </c>
      <c r="H598">
        <v>22.31065625248986</v>
      </c>
      <c r="L598" s="69" t="s">
        <v>137</v>
      </c>
      <c r="M598">
        <v>0.42230100250264913</v>
      </c>
      <c r="N598">
        <v>0.38211925938743269</v>
      </c>
      <c r="O598">
        <v>0.2897274083396964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68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68" t="s">
        <v>187</v>
      </c>
      <c r="H599">
        <v>31.857405385675271</v>
      </c>
      <c r="L599" s="69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68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69" t="s">
        <v>139</v>
      </c>
      <c r="M600">
        <v>0.66557644365672475</v>
      </c>
      <c r="N600">
        <v>0.87830934039220954</v>
      </c>
      <c r="O600">
        <v>1</v>
      </c>
      <c r="P600">
        <v>0.83651373708861121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69" t="s">
        <v>140</v>
      </c>
      <c r="M601">
        <v>1</v>
      </c>
      <c r="N601">
        <v>1</v>
      </c>
      <c r="O601">
        <v>0.91441889122833697</v>
      </c>
      <c r="P601">
        <v>1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69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69" t="s">
        <v>142</v>
      </c>
      <c r="M603">
        <v>0.50047923303390807</v>
      </c>
      <c r="N603">
        <v>0.66509998189159913</v>
      </c>
      <c r="O603">
        <v>0.33376241978980442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69" t="s">
        <v>143</v>
      </c>
      <c r="M604">
        <v>0.86717887749458644</v>
      </c>
      <c r="N604">
        <v>0.8889367745434853</v>
      </c>
      <c r="O604">
        <v>0.62835585983238507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3.6126123573012632</v>
      </c>
      <c r="C616">
        <v>4.822638160869575</v>
      </c>
    </row>
    <row r="617" spans="1:3" x14ac:dyDescent="0.25">
      <c r="A617" s="57" t="s">
        <v>20</v>
      </c>
      <c r="B617">
        <v>9.0192766191973632</v>
      </c>
      <c r="C617">
        <v>11.538877648370759</v>
      </c>
    </row>
    <row r="618" spans="1:3" x14ac:dyDescent="0.25">
      <c r="A618" s="57" t="s">
        <v>23</v>
      </c>
      <c r="B618">
        <v>3.2385655034097218</v>
      </c>
      <c r="C618">
        <v>2.8824738841533719</v>
      </c>
    </row>
    <row r="619" spans="1:3" x14ac:dyDescent="0.25">
      <c r="A619" s="57" t="s">
        <v>26</v>
      </c>
      <c r="B619">
        <v>3.4795006469453771</v>
      </c>
      <c r="C619">
        <v>1.5415906255323131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2.762798137458077</v>
      </c>
      <c r="C629">
        <v>4.1913567507491649</v>
      </c>
    </row>
    <row r="630" spans="1:3" x14ac:dyDescent="0.25">
      <c r="A630" s="57" t="s">
        <v>20</v>
      </c>
      <c r="B630">
        <v>6.4594410792437236</v>
      </c>
      <c r="C630">
        <v>6.9522416783662973</v>
      </c>
    </row>
    <row r="631" spans="1:3" x14ac:dyDescent="0.25">
      <c r="A631" s="57" t="s">
        <v>23</v>
      </c>
      <c r="B631">
        <v>1.158250383573846</v>
      </c>
      <c r="C631">
        <v>1.632631999118459</v>
      </c>
    </row>
    <row r="632" spans="1:3" x14ac:dyDescent="0.25">
      <c r="A632" s="57" t="s">
        <v>26</v>
      </c>
      <c r="B632">
        <v>1.211829019525644</v>
      </c>
      <c r="C632">
        <v>1.5844725380193709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3.0153686749358939</v>
      </c>
      <c r="C642">
        <v>4.2868522795505566</v>
      </c>
    </row>
    <row r="643" spans="1:3" x14ac:dyDescent="0.25">
      <c r="A643" s="57" t="s">
        <v>20</v>
      </c>
      <c r="B643">
        <v>6.6919859676681552</v>
      </c>
      <c r="C643">
        <v>7.3480453491065401</v>
      </c>
    </row>
    <row r="644" spans="1:3" x14ac:dyDescent="0.25">
      <c r="A644" s="57" t="s">
        <v>23</v>
      </c>
      <c r="B644">
        <v>3.5608295913966348</v>
      </c>
      <c r="C644">
        <v>4.5843100589277119</v>
      </c>
    </row>
    <row r="645" spans="1:3" x14ac:dyDescent="0.25">
      <c r="A645" s="57" t="s">
        <v>26</v>
      </c>
      <c r="B645">
        <v>3.1009158614143182</v>
      </c>
      <c r="C645">
        <v>3.619950824571585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3.4785219441117139</v>
      </c>
      <c r="C655">
        <v>4.3651263075355162</v>
      </c>
    </row>
    <row r="656" spans="1:3" x14ac:dyDescent="0.25">
      <c r="A656" s="57" t="s">
        <v>20</v>
      </c>
      <c r="B656">
        <v>7.8820321039295829</v>
      </c>
      <c r="C656">
        <v>7.852579340848953</v>
      </c>
    </row>
    <row r="657" spans="1:3" x14ac:dyDescent="0.25">
      <c r="A657" s="57" t="s">
        <v>23</v>
      </c>
      <c r="B657">
        <v>2.272280858729141</v>
      </c>
      <c r="C657">
        <v>5.9673698772382489</v>
      </c>
    </row>
    <row r="658" spans="1:3" x14ac:dyDescent="0.25">
      <c r="A658" s="57" t="s">
        <v>26</v>
      </c>
      <c r="B658">
        <v>1.6552505191199129</v>
      </c>
      <c r="C658">
        <v>5.0854718557781986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5.3786949003717952</v>
      </c>
      <c r="C668">
        <v>5.9398919916153003</v>
      </c>
    </row>
    <row r="669" spans="1:3" x14ac:dyDescent="0.25">
      <c r="A669" s="57" t="s">
        <v>20</v>
      </c>
      <c r="B669">
        <v>10.64490110864427</v>
      </c>
      <c r="C669">
        <v>13.0922624885246</v>
      </c>
    </row>
    <row r="670" spans="1:3" x14ac:dyDescent="0.25">
      <c r="A670" s="57" t="s">
        <v>23</v>
      </c>
      <c r="B670">
        <v>5.1097067642180214</v>
      </c>
      <c r="C670">
        <v>5.6456308074475441</v>
      </c>
    </row>
    <row r="671" spans="1:3" x14ac:dyDescent="0.25">
      <c r="A671" s="57" t="s">
        <v>26</v>
      </c>
      <c r="B671">
        <v>7.4011092457613721</v>
      </c>
      <c r="C671">
        <v>4.5204731359010983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2.7140601255294441</v>
      </c>
      <c r="C681">
        <v>4.2013549820346929</v>
      </c>
    </row>
    <row r="682" spans="1:3" x14ac:dyDescent="0.25">
      <c r="A682" s="57" t="s">
        <v>20</v>
      </c>
      <c r="B682">
        <v>6.1604343953477949</v>
      </c>
      <c r="C682">
        <v>6.5178384342366069</v>
      </c>
    </row>
    <row r="683" spans="1:3" x14ac:dyDescent="0.25">
      <c r="A683" s="57" t="s">
        <v>23</v>
      </c>
      <c r="B683">
        <v>1.1844087530102489</v>
      </c>
      <c r="C683">
        <v>1.566486179262881</v>
      </c>
    </row>
    <row r="684" spans="1:3" x14ac:dyDescent="0.25">
      <c r="A684" s="57" t="s">
        <v>26</v>
      </c>
      <c r="B684">
        <v>1.295776379781127</v>
      </c>
      <c r="C684">
        <v>1.7373495398275209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4.606094487543948</v>
      </c>
      <c r="C694">
        <v>6.702277011653984</v>
      </c>
    </row>
    <row r="695" spans="1:3" x14ac:dyDescent="0.25">
      <c r="A695" s="57" t="s">
        <v>20</v>
      </c>
      <c r="B695">
        <v>10.00763962513475</v>
      </c>
      <c r="C695">
        <v>13.556791634168089</v>
      </c>
    </row>
    <row r="696" spans="1:3" x14ac:dyDescent="0.25">
      <c r="A696" s="57" t="s">
        <v>23</v>
      </c>
      <c r="B696">
        <v>5.1821205930453482</v>
      </c>
      <c r="C696">
        <v>11.35921508974026</v>
      </c>
    </row>
    <row r="697" spans="1:3" x14ac:dyDescent="0.25">
      <c r="A697" s="57" t="s">
        <v>26</v>
      </c>
      <c r="B697">
        <v>4.0153479254154831</v>
      </c>
      <c r="C697">
        <v>10.444620195252771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3.9235224925081611</v>
      </c>
      <c r="C707">
        <v>5.0183862961185133</v>
      </c>
    </row>
    <row r="708" spans="1:3" x14ac:dyDescent="0.25">
      <c r="A708" s="57" t="s">
        <v>20</v>
      </c>
      <c r="B708">
        <v>7.7307890744101009</v>
      </c>
      <c r="C708">
        <v>9.7651897034903872</v>
      </c>
    </row>
    <row r="709" spans="1:3" x14ac:dyDescent="0.25">
      <c r="A709" s="57" t="s">
        <v>23</v>
      </c>
      <c r="B709">
        <v>2.6738361158871289</v>
      </c>
      <c r="C709">
        <v>6.9321976942876189</v>
      </c>
    </row>
    <row r="710" spans="1:3" x14ac:dyDescent="0.25">
      <c r="A710" s="57" t="s">
        <v>26</v>
      </c>
      <c r="B710">
        <v>1.9877210261186431</v>
      </c>
      <c r="C710">
        <v>5.3337614045713533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3.2504979868233241</v>
      </c>
      <c r="C720">
        <v>4.3465518157325507</v>
      </c>
    </row>
    <row r="721" spans="1:3" x14ac:dyDescent="0.25">
      <c r="A721" s="57" t="s">
        <v>20</v>
      </c>
      <c r="B721">
        <v>7.1881420178079134</v>
      </c>
      <c r="C721">
        <v>7.8190866576096338</v>
      </c>
    </row>
    <row r="722" spans="1:3" x14ac:dyDescent="0.25">
      <c r="A722" s="57" t="s">
        <v>23</v>
      </c>
      <c r="B722">
        <v>2.4129042319923428</v>
      </c>
      <c r="C722">
        <v>5.4807397961041184</v>
      </c>
    </row>
    <row r="723" spans="1:3" x14ac:dyDescent="0.25">
      <c r="A723" s="57" t="s">
        <v>26</v>
      </c>
      <c r="B723">
        <v>1.786752096222515</v>
      </c>
      <c r="C723">
        <v>4.9665818939175921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3.5111816879619702</v>
      </c>
      <c r="C736">
        <v>5.0462949101225414</v>
      </c>
    </row>
    <row r="737" spans="1:3" x14ac:dyDescent="0.25">
      <c r="A737" s="57" t="s">
        <v>20</v>
      </c>
      <c r="B737">
        <v>5.5875250468963351</v>
      </c>
      <c r="C737">
        <v>5.3517248614476296</v>
      </c>
    </row>
    <row r="738" spans="1:3" x14ac:dyDescent="0.25">
      <c r="A738" s="57" t="s">
        <v>23</v>
      </c>
      <c r="B738">
        <v>1.4214679443691169</v>
      </c>
      <c r="C738">
        <v>1.1728135881261821</v>
      </c>
    </row>
    <row r="739" spans="1:3" x14ac:dyDescent="0.25">
      <c r="A739" s="57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4.1909403868078883</v>
      </c>
      <c r="C8">
        <v>7.5605095497646282</v>
      </c>
      <c r="H8" s="65" t="s">
        <v>18</v>
      </c>
      <c r="I8">
        <v>7.2135055592347758E-2</v>
      </c>
      <c r="J8">
        <v>6.2285189106958003E-2</v>
      </c>
      <c r="P8" s="65" t="s">
        <v>19</v>
      </c>
      <c r="Q8">
        <v>0.25516272371484577</v>
      </c>
      <c r="R8">
        <v>9.9652300193404916E-2</v>
      </c>
    </row>
    <row r="9" spans="1:18" x14ac:dyDescent="0.25">
      <c r="A9" s="57" t="s">
        <v>20</v>
      </c>
      <c r="B9">
        <v>9.4680633339211386</v>
      </c>
      <c r="C9">
        <v>21.097968242798011</v>
      </c>
      <c r="H9" s="65" t="s">
        <v>21</v>
      </c>
      <c r="I9">
        <v>0.18937425705987579</v>
      </c>
      <c r="J9">
        <v>0.2123746185622587</v>
      </c>
      <c r="P9" s="65" t="s">
        <v>22</v>
      </c>
      <c r="Q9">
        <v>6.7896679071397914</v>
      </c>
      <c r="R9">
        <v>8.15872864297679</v>
      </c>
    </row>
    <row r="10" spans="1:18" x14ac:dyDescent="0.25">
      <c r="A10" s="57" t="s">
        <v>23</v>
      </c>
      <c r="B10">
        <v>26.024671387478289</v>
      </c>
      <c r="C10">
        <v>22.839479059630079</v>
      </c>
      <c r="H10" s="65" t="s">
        <v>24</v>
      </c>
      <c r="I10">
        <v>0.1203527133154023</v>
      </c>
      <c r="J10">
        <v>0.1197552562058917</v>
      </c>
      <c r="P10" s="65" t="s">
        <v>25</v>
      </c>
      <c r="Q10">
        <v>40.250693149211941</v>
      </c>
      <c r="R10">
        <v>45.99035419761907</v>
      </c>
    </row>
    <row r="11" spans="1:18" x14ac:dyDescent="0.25">
      <c r="A11" s="57" t="s">
        <v>26</v>
      </c>
      <c r="B11">
        <v>12.840652146170321</v>
      </c>
      <c r="C11">
        <v>9.1382479730012669</v>
      </c>
      <c r="H11" s="65" t="s">
        <v>27</v>
      </c>
      <c r="I11">
        <v>0.13795110553803031</v>
      </c>
      <c r="J11">
        <v>9.5679388667864643E-2</v>
      </c>
    </row>
    <row r="12" spans="1:18" x14ac:dyDescent="0.25">
      <c r="H12" s="65" t="s">
        <v>28</v>
      </c>
      <c r="I12">
        <v>6.9376313163910019E-2</v>
      </c>
      <c r="J12">
        <v>6.4702854640658974E-2</v>
      </c>
    </row>
    <row r="13" spans="1:18" x14ac:dyDescent="0.25">
      <c r="H13" s="65" t="s">
        <v>29</v>
      </c>
      <c r="I13">
        <v>0.17527983358299809</v>
      </c>
      <c r="J13">
        <v>0.1497762232312034</v>
      </c>
      <c r="P13" s="65" t="s">
        <v>30</v>
      </c>
      <c r="Q13">
        <v>771.79476941833127</v>
      </c>
    </row>
    <row r="14" spans="1:18" x14ac:dyDescent="0.25">
      <c r="H14" s="65" t="s">
        <v>31</v>
      </c>
      <c r="I14">
        <v>0.16020308280564749</v>
      </c>
      <c r="J14">
        <v>0.15049401240591201</v>
      </c>
    </row>
    <row r="15" spans="1:18" x14ac:dyDescent="0.25">
      <c r="H15" s="65" t="s">
        <v>32</v>
      </c>
      <c r="I15">
        <v>0.1759143617034056</v>
      </c>
      <c r="J15">
        <v>9.847762327706916E-2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5.7200014810732256</v>
      </c>
      <c r="C21">
        <v>6.7206634606926938</v>
      </c>
      <c r="H21" s="65" t="s">
        <v>18</v>
      </c>
      <c r="I21">
        <v>0.41459375492173328</v>
      </c>
      <c r="J21">
        <v>0.33378257404441553</v>
      </c>
      <c r="P21" s="65" t="s">
        <v>19</v>
      </c>
      <c r="Q21">
        <v>-0.3244175202443868</v>
      </c>
      <c r="R21">
        <v>0.33958778534680079</v>
      </c>
    </row>
    <row r="22" spans="1:18" x14ac:dyDescent="0.25">
      <c r="A22" s="57" t="s">
        <v>20</v>
      </c>
      <c r="B22">
        <v>4.4924804959532283</v>
      </c>
      <c r="C22">
        <v>4.4533418776972242</v>
      </c>
      <c r="H22" s="65" t="s">
        <v>21</v>
      </c>
      <c r="I22">
        <v>0.6198016733532804</v>
      </c>
      <c r="J22">
        <v>0.5574867283224002</v>
      </c>
      <c r="P22" s="65" t="s">
        <v>22</v>
      </c>
      <c r="Q22">
        <v>3.4807769504907382</v>
      </c>
      <c r="R22">
        <v>5.4696175274260526</v>
      </c>
    </row>
    <row r="23" spans="1:18" x14ac:dyDescent="0.25">
      <c r="A23" s="57" t="s">
        <v>23</v>
      </c>
      <c r="B23">
        <v>17.64642932868928</v>
      </c>
      <c r="C23">
        <v>10.10079015600243</v>
      </c>
      <c r="H23" s="65" t="s">
        <v>24</v>
      </c>
      <c r="I23">
        <v>0.45256444626958248</v>
      </c>
      <c r="J23">
        <v>0.5159149763421137</v>
      </c>
      <c r="P23" s="65" t="s">
        <v>25</v>
      </c>
      <c r="Q23">
        <v>27.311276190893761</v>
      </c>
      <c r="R23">
        <v>31.94576461045332</v>
      </c>
    </row>
    <row r="24" spans="1:18" x14ac:dyDescent="0.25">
      <c r="A24" s="57" t="s">
        <v>26</v>
      </c>
      <c r="B24">
        <v>9.0454304306061584</v>
      </c>
      <c r="C24">
        <v>6.1729285666434981</v>
      </c>
      <c r="H24" s="65" t="s">
        <v>27</v>
      </c>
      <c r="I24">
        <v>0.39089043279818819</v>
      </c>
      <c r="J24">
        <v>0.63420135680224154</v>
      </c>
    </row>
    <row r="25" spans="1:18" x14ac:dyDescent="0.25">
      <c r="H25" s="65" t="s">
        <v>28</v>
      </c>
      <c r="I25">
        <v>0.2148447671377052</v>
      </c>
      <c r="J25">
        <v>0.30591705766596511</v>
      </c>
    </row>
    <row r="26" spans="1:18" x14ac:dyDescent="0.25">
      <c r="H26" s="65" t="s">
        <v>29</v>
      </c>
      <c r="I26">
        <v>0.54636305383500372</v>
      </c>
      <c r="J26">
        <v>0.54148138154958803</v>
      </c>
      <c r="P26" s="65" t="s">
        <v>30</v>
      </c>
      <c r="Q26">
        <v>284.63116369127891</v>
      </c>
    </row>
    <row r="27" spans="1:18" x14ac:dyDescent="0.25">
      <c r="H27" s="65" t="s">
        <v>31</v>
      </c>
      <c r="I27">
        <v>0.63182989402590817</v>
      </c>
      <c r="J27">
        <v>0.46951633566326351</v>
      </c>
    </row>
    <row r="28" spans="1:18" x14ac:dyDescent="0.25">
      <c r="H28" s="65" t="s">
        <v>32</v>
      </c>
      <c r="I28">
        <v>0.38816853265526929</v>
      </c>
      <c r="J28">
        <v>0.24763140052016519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3.1404221399125638</v>
      </c>
      <c r="C34">
        <v>7.01749406664368</v>
      </c>
      <c r="H34" s="65" t="s">
        <v>18</v>
      </c>
      <c r="I34">
        <v>0.20450071211256651</v>
      </c>
      <c r="J34">
        <v>0.22525535759240939</v>
      </c>
      <c r="P34" s="65" t="s">
        <v>19</v>
      </c>
      <c r="Q34">
        <v>0.32217870028339418</v>
      </c>
      <c r="R34">
        <v>-0.18295895080891991</v>
      </c>
    </row>
    <row r="35" spans="1:18" x14ac:dyDescent="0.25">
      <c r="A35" s="57" t="s">
        <v>20</v>
      </c>
      <c r="B35">
        <v>3.642132058162725</v>
      </c>
      <c r="C35">
        <v>24.231542152972779</v>
      </c>
      <c r="H35" s="65" t="s">
        <v>21</v>
      </c>
      <c r="I35">
        <v>0.38504721593799429</v>
      </c>
      <c r="J35">
        <v>0.43204235062964391</v>
      </c>
      <c r="P35" s="65" t="s">
        <v>22</v>
      </c>
      <c r="Q35">
        <v>35.148014237888383</v>
      </c>
      <c r="R35">
        <v>29.285973772515518</v>
      </c>
    </row>
    <row r="36" spans="1:18" x14ac:dyDescent="0.25">
      <c r="A36" s="57" t="s">
        <v>23</v>
      </c>
      <c r="B36">
        <v>45.066722475900256</v>
      </c>
      <c r="C36">
        <v>33.466365418509433</v>
      </c>
      <c r="H36" s="65" t="s">
        <v>24</v>
      </c>
      <c r="I36">
        <v>0.63791049131787081</v>
      </c>
      <c r="J36">
        <v>0.89088586500463074</v>
      </c>
      <c r="P36" s="65" t="s">
        <v>25</v>
      </c>
      <c r="Q36">
        <v>113.41291302504671</v>
      </c>
      <c r="R36">
        <v>101.58191064463129</v>
      </c>
    </row>
    <row r="37" spans="1:18" x14ac:dyDescent="0.25">
      <c r="A37" s="57" t="s">
        <v>26</v>
      </c>
      <c r="B37">
        <v>12.978167042142999</v>
      </c>
      <c r="C37">
        <v>13.154959498241331</v>
      </c>
      <c r="H37" s="65" t="s">
        <v>27</v>
      </c>
      <c r="I37">
        <v>0.64310731289971013</v>
      </c>
      <c r="J37">
        <v>0.89069876933946457</v>
      </c>
    </row>
    <row r="38" spans="1:18" x14ac:dyDescent="0.25">
      <c r="H38" s="65" t="s">
        <v>28</v>
      </c>
      <c r="I38">
        <v>0.32533400803852092</v>
      </c>
      <c r="J38">
        <v>0.19774148225711211</v>
      </c>
    </row>
    <row r="39" spans="1:18" x14ac:dyDescent="0.25">
      <c r="H39" s="65" t="s">
        <v>29</v>
      </c>
      <c r="I39">
        <v>0.28921148041598488</v>
      </c>
      <c r="J39">
        <v>0.37509321081295099</v>
      </c>
      <c r="P39" s="65" t="s">
        <v>30</v>
      </c>
      <c r="Q39">
        <v>2443.5457352088752</v>
      </c>
    </row>
    <row r="40" spans="1:18" x14ac:dyDescent="0.25">
      <c r="H40" s="65" t="s">
        <v>31</v>
      </c>
      <c r="I40">
        <v>0.39355000554364089</v>
      </c>
      <c r="J40">
        <v>0.44148129277705211</v>
      </c>
    </row>
    <row r="41" spans="1:18" x14ac:dyDescent="0.25">
      <c r="H41" s="65" t="s">
        <v>32</v>
      </c>
      <c r="I41">
        <v>0.62609897208225918</v>
      </c>
      <c r="J41">
        <v>0.51298256526437613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3.2298503260027331</v>
      </c>
      <c r="C47">
        <v>6.2540268982835556</v>
      </c>
      <c r="H47" s="65" t="s">
        <v>18</v>
      </c>
      <c r="I47">
        <v>6.6539862638531455E-2</v>
      </c>
      <c r="J47">
        <v>3.872217632685631E-2</v>
      </c>
      <c r="P47" s="65" t="s">
        <v>19</v>
      </c>
      <c r="Q47">
        <v>0.74374606244475261</v>
      </c>
      <c r="R47">
        <v>-1.074695668489833</v>
      </c>
    </row>
    <row r="48" spans="1:18" x14ac:dyDescent="0.25">
      <c r="A48" s="57" t="s">
        <v>20</v>
      </c>
      <c r="B48">
        <v>2.2374568077433818</v>
      </c>
      <c r="C48">
        <v>5.9594860233694193</v>
      </c>
      <c r="H48" s="65" t="s">
        <v>21</v>
      </c>
      <c r="I48">
        <v>0.27951045718554202</v>
      </c>
      <c r="J48">
        <v>0.19135493763219599</v>
      </c>
      <c r="P48" s="65" t="s">
        <v>22</v>
      </c>
      <c r="Q48">
        <v>12.890965107332899</v>
      </c>
      <c r="R48">
        <v>27.33591218008684</v>
      </c>
    </row>
    <row r="49" spans="1:18" x14ac:dyDescent="0.25">
      <c r="A49" s="57" t="s">
        <v>23</v>
      </c>
      <c r="B49">
        <v>33.852480886236698</v>
      </c>
      <c r="C49">
        <v>19.215471624939759</v>
      </c>
      <c r="H49" s="65" t="s">
        <v>24</v>
      </c>
      <c r="I49">
        <v>0.19297549565586569</v>
      </c>
      <c r="J49">
        <v>0.12535520233622541</v>
      </c>
      <c r="P49" s="65" t="s">
        <v>25</v>
      </c>
      <c r="Q49">
        <v>51.465709775953847</v>
      </c>
      <c r="R49">
        <v>98.038264255664259</v>
      </c>
    </row>
    <row r="50" spans="1:18" x14ac:dyDescent="0.25">
      <c r="A50" s="57" t="s">
        <v>26</v>
      </c>
      <c r="B50">
        <v>16.678770616153539</v>
      </c>
      <c r="C50">
        <v>9.2910849646252824</v>
      </c>
      <c r="H50" s="65" t="s">
        <v>27</v>
      </c>
      <c r="I50">
        <v>0.27469788548517088</v>
      </c>
      <c r="J50">
        <v>0.2296105301808852</v>
      </c>
    </row>
    <row r="51" spans="1:18" x14ac:dyDescent="0.25">
      <c r="H51" s="65" t="s">
        <v>28</v>
      </c>
      <c r="I51">
        <v>0.1084840384061163</v>
      </c>
      <c r="J51">
        <v>0.1154940132366465</v>
      </c>
    </row>
    <row r="52" spans="1:18" x14ac:dyDescent="0.25">
      <c r="H52" s="65" t="s">
        <v>29</v>
      </c>
      <c r="I52">
        <v>0.29613431067795842</v>
      </c>
      <c r="J52">
        <v>0.19896579607089149</v>
      </c>
      <c r="P52" s="65" t="s">
        <v>30</v>
      </c>
      <c r="Q52">
        <v>1598.2537675331321</v>
      </c>
    </row>
    <row r="53" spans="1:18" x14ac:dyDescent="0.25">
      <c r="H53" s="65" t="s">
        <v>31</v>
      </c>
      <c r="I53">
        <v>0.26756129956335423</v>
      </c>
      <c r="J53">
        <v>0.15191629532131279</v>
      </c>
    </row>
    <row r="54" spans="1:18" x14ac:dyDescent="0.25">
      <c r="H54" s="65" t="s">
        <v>32</v>
      </c>
      <c r="I54">
        <v>0.24156441687607699</v>
      </c>
      <c r="J54">
        <v>0.2995016391801919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4.7715295756734726</v>
      </c>
      <c r="C60">
        <v>8.4239856022721504</v>
      </c>
      <c r="H60" s="65" t="s">
        <v>18</v>
      </c>
      <c r="I60">
        <v>7.4722053496697319E-2</v>
      </c>
      <c r="J60">
        <v>0.1148160621666911</v>
      </c>
      <c r="P60" s="65" t="s">
        <v>19</v>
      </c>
      <c r="Q60">
        <v>-0.3356026157032016</v>
      </c>
      <c r="R60">
        <v>0.100091097399938</v>
      </c>
    </row>
    <row r="61" spans="1:18" x14ac:dyDescent="0.25">
      <c r="A61" s="57" t="s">
        <v>20</v>
      </c>
      <c r="B61">
        <v>11.757673083885001</v>
      </c>
      <c r="C61">
        <v>21.158394473831269</v>
      </c>
      <c r="H61" s="65" t="s">
        <v>21</v>
      </c>
      <c r="I61">
        <v>0.13296701123566379</v>
      </c>
      <c r="J61">
        <v>0.13037279063814111</v>
      </c>
      <c r="P61" s="65" t="s">
        <v>22</v>
      </c>
      <c r="Q61">
        <v>8.5403848135841347</v>
      </c>
      <c r="R61">
        <v>12.729427812677921</v>
      </c>
    </row>
    <row r="62" spans="1:18" x14ac:dyDescent="0.25">
      <c r="A62" s="57" t="s">
        <v>23</v>
      </c>
      <c r="B62">
        <v>26.892893564229709</v>
      </c>
      <c r="C62">
        <v>41.20273504822778</v>
      </c>
      <c r="H62" s="65" t="s">
        <v>24</v>
      </c>
      <c r="I62">
        <v>0.20209437815203099</v>
      </c>
      <c r="J62">
        <v>0.21800534729315221</v>
      </c>
      <c r="P62" s="65" t="s">
        <v>25</v>
      </c>
      <c r="Q62">
        <v>46.962695205411521</v>
      </c>
      <c r="R62">
        <v>83.051198660364946</v>
      </c>
    </row>
    <row r="63" spans="1:18" x14ac:dyDescent="0.25">
      <c r="A63" s="57" t="s">
        <v>26</v>
      </c>
      <c r="B63">
        <v>16.69929797669155</v>
      </c>
      <c r="C63">
        <v>22.112033864393361</v>
      </c>
      <c r="H63" s="65" t="s">
        <v>27</v>
      </c>
      <c r="I63">
        <v>0.2193499831297045</v>
      </c>
      <c r="J63">
        <v>0.33896175279693908</v>
      </c>
    </row>
    <row r="64" spans="1:18" x14ac:dyDescent="0.25">
      <c r="H64" s="65" t="s">
        <v>28</v>
      </c>
      <c r="I64">
        <v>0.13076604522030011</v>
      </c>
      <c r="J64">
        <v>0.1058831929971734</v>
      </c>
    </row>
    <row r="65" spans="1:18" x14ac:dyDescent="0.25">
      <c r="H65" s="65" t="s">
        <v>29</v>
      </c>
      <c r="I65">
        <v>0.15645592414621801</v>
      </c>
      <c r="J65">
        <v>0.18754389097703411</v>
      </c>
      <c r="P65" s="65" t="s">
        <v>30</v>
      </c>
      <c r="Q65">
        <v>1995.9071368654561</v>
      </c>
    </row>
    <row r="66" spans="1:18" x14ac:dyDescent="0.25">
      <c r="H66" s="65" t="s">
        <v>31</v>
      </c>
      <c r="I66">
        <v>0.19736964401663329</v>
      </c>
      <c r="J66">
        <v>9.9883382879996971E-2</v>
      </c>
    </row>
    <row r="67" spans="1:18" x14ac:dyDescent="0.25">
      <c r="H67" s="65" t="s">
        <v>32</v>
      </c>
      <c r="I67">
        <v>0.17872444011675681</v>
      </c>
      <c r="J67">
        <v>0.31731035990426082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3.521153697680476</v>
      </c>
      <c r="C73">
        <v>6.3964672991262557</v>
      </c>
      <c r="H73" s="65" t="s">
        <v>18</v>
      </c>
      <c r="I73">
        <v>0.23385657611442501</v>
      </c>
      <c r="J73">
        <v>0.25579832052927443</v>
      </c>
      <c r="P73" s="65" t="s">
        <v>19</v>
      </c>
      <c r="Q73">
        <v>-0.1677094941641506</v>
      </c>
      <c r="R73">
        <v>0.25364273592341169</v>
      </c>
    </row>
    <row r="74" spans="1:18" x14ac:dyDescent="0.25">
      <c r="A74" s="57" t="s">
        <v>20</v>
      </c>
      <c r="B74">
        <v>1.8298098886530569</v>
      </c>
      <c r="C74">
        <v>3.835319406654107</v>
      </c>
      <c r="H74" s="65" t="s">
        <v>21</v>
      </c>
      <c r="I74">
        <v>0.27340502233714697</v>
      </c>
      <c r="J74">
        <v>0.32488042170555842</v>
      </c>
      <c r="P74" s="65" t="s">
        <v>22</v>
      </c>
      <c r="Q74">
        <v>2.820012787503329</v>
      </c>
      <c r="R74">
        <v>4.3325255999999523</v>
      </c>
    </row>
    <row r="75" spans="1:18" x14ac:dyDescent="0.25">
      <c r="A75" s="57" t="s">
        <v>23</v>
      </c>
      <c r="B75">
        <v>7.9247564157233832</v>
      </c>
      <c r="C75">
        <v>11.763282685409999</v>
      </c>
      <c r="H75" s="65" t="s">
        <v>24</v>
      </c>
      <c r="I75">
        <v>0.1829097097203955</v>
      </c>
      <c r="J75">
        <v>0.2443721547938445</v>
      </c>
      <c r="P75" s="65" t="s">
        <v>25</v>
      </c>
      <c r="Q75">
        <v>15.242046116378321</v>
      </c>
      <c r="R75">
        <v>24.886774436972651</v>
      </c>
    </row>
    <row r="76" spans="1:18" x14ac:dyDescent="0.25">
      <c r="A76" s="57" t="s">
        <v>26</v>
      </c>
      <c r="B76">
        <v>4.4660361928185566</v>
      </c>
      <c r="C76">
        <v>3.205250658675169</v>
      </c>
      <c r="H76" s="65" t="s">
        <v>27</v>
      </c>
      <c r="I76">
        <v>0.12766949694882371</v>
      </c>
      <c r="J76">
        <v>0.16682483014377539</v>
      </c>
    </row>
    <row r="77" spans="1:18" x14ac:dyDescent="0.25">
      <c r="H77" s="65" t="s">
        <v>28</v>
      </c>
      <c r="I77">
        <v>0.17601915788660119</v>
      </c>
      <c r="J77">
        <v>0.1942238944888324</v>
      </c>
    </row>
    <row r="78" spans="1:18" x14ac:dyDescent="0.25">
      <c r="H78" s="65" t="s">
        <v>29</v>
      </c>
      <c r="I78">
        <v>8.3051445342362112E-2</v>
      </c>
      <c r="J78">
        <v>7.9545252301450944E-2</v>
      </c>
      <c r="P78" s="65" t="s">
        <v>30</v>
      </c>
      <c r="Q78">
        <v>115.2238880436317</v>
      </c>
    </row>
    <row r="79" spans="1:18" x14ac:dyDescent="0.25">
      <c r="H79" s="65" t="s">
        <v>31</v>
      </c>
      <c r="I79">
        <v>0.20202973981460781</v>
      </c>
      <c r="J79">
        <v>0.25889353121760689</v>
      </c>
    </row>
    <row r="80" spans="1:18" x14ac:dyDescent="0.25">
      <c r="H80" s="65" t="s">
        <v>32</v>
      </c>
      <c r="I80">
        <v>0.34314563864348557</v>
      </c>
      <c r="J80">
        <v>0.46653636595997239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6.4091209999293932</v>
      </c>
      <c r="C86">
        <v>13.800519260355131</v>
      </c>
      <c r="H86" s="65" t="s">
        <v>18</v>
      </c>
      <c r="I86">
        <v>0.32011618464362163</v>
      </c>
      <c r="J86">
        <v>0.28257524803364381</v>
      </c>
      <c r="P86" s="65" t="s">
        <v>19</v>
      </c>
      <c r="Q86">
        <v>-0.31874469285907048</v>
      </c>
      <c r="R86">
        <v>1.698901550190457</v>
      </c>
    </row>
    <row r="87" spans="1:18" x14ac:dyDescent="0.25">
      <c r="A87" s="57" t="s">
        <v>20</v>
      </c>
      <c r="B87">
        <v>11.24302666737325</v>
      </c>
      <c r="C87">
        <v>36.745148114292</v>
      </c>
      <c r="H87" s="65" t="s">
        <v>21</v>
      </c>
      <c r="I87">
        <v>0.37597899653456462</v>
      </c>
      <c r="J87">
        <v>0.67580736570154054</v>
      </c>
      <c r="P87" s="65" t="s">
        <v>22</v>
      </c>
      <c r="Q87">
        <v>16.11693983535466</v>
      </c>
      <c r="R87">
        <v>19.591876447111851</v>
      </c>
    </row>
    <row r="88" spans="1:18" x14ac:dyDescent="0.25">
      <c r="A88" s="57" t="s">
        <v>23</v>
      </c>
      <c r="B88">
        <v>39.048990611191797</v>
      </c>
      <c r="C88">
        <v>27.66929901271887</v>
      </c>
      <c r="H88" s="65" t="s">
        <v>24</v>
      </c>
      <c r="I88">
        <v>0.480976481543196</v>
      </c>
      <c r="J88">
        <v>0.85538348053282875</v>
      </c>
      <c r="P88" s="65" t="s">
        <v>25</v>
      </c>
      <c r="Q88">
        <v>106.20744460169379</v>
      </c>
      <c r="R88">
        <v>160.0308019226612</v>
      </c>
    </row>
    <row r="89" spans="1:18" x14ac:dyDescent="0.25">
      <c r="A89" s="57" t="s">
        <v>26</v>
      </c>
      <c r="B89">
        <v>15.34412061647703</v>
      </c>
      <c r="C89">
        <v>32.443371919147111</v>
      </c>
      <c r="H89" s="65" t="s">
        <v>27</v>
      </c>
      <c r="I89">
        <v>0.47103478379386732</v>
      </c>
      <c r="J89">
        <v>0.43924666882763891</v>
      </c>
    </row>
    <row r="90" spans="1:18" x14ac:dyDescent="0.25">
      <c r="H90" s="65" t="s">
        <v>28</v>
      </c>
      <c r="I90">
        <v>0.28616303878888749</v>
      </c>
      <c r="J90">
        <v>0.26475921812578429</v>
      </c>
    </row>
    <row r="91" spans="1:18" x14ac:dyDescent="0.25">
      <c r="H91" s="65" t="s">
        <v>29</v>
      </c>
      <c r="I91">
        <v>0.52435234944008624</v>
      </c>
      <c r="J91">
        <v>0.49601815182619308</v>
      </c>
      <c r="P91" s="65" t="s">
        <v>30</v>
      </c>
      <c r="Q91">
        <v>6419.6033289106872</v>
      </c>
    </row>
    <row r="92" spans="1:18" x14ac:dyDescent="0.25">
      <c r="H92" s="65" t="s">
        <v>31</v>
      </c>
      <c r="I92">
        <v>0.40822836473070973</v>
      </c>
      <c r="J92">
        <v>0.64487947623589226</v>
      </c>
    </row>
    <row r="93" spans="1:18" x14ac:dyDescent="0.25">
      <c r="H93" s="65" t="s">
        <v>32</v>
      </c>
      <c r="I93">
        <v>0.3734468545680078</v>
      </c>
      <c r="J93">
        <v>0.29595843338291927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4.3112233033503449</v>
      </c>
      <c r="C99">
        <v>7.4954416646524971</v>
      </c>
      <c r="H99" s="65" t="s">
        <v>18</v>
      </c>
      <c r="I99">
        <v>6.4939411182146203E-2</v>
      </c>
      <c r="J99">
        <v>5.3319778350751308E-2</v>
      </c>
      <c r="P99" s="65" t="s">
        <v>19</v>
      </c>
      <c r="Q99">
        <v>-1.9167645842320891</v>
      </c>
      <c r="R99">
        <v>1.780927397461846</v>
      </c>
    </row>
    <row r="100" spans="1:18" x14ac:dyDescent="0.25">
      <c r="A100" s="57" t="s">
        <v>20</v>
      </c>
      <c r="B100">
        <v>9.0552069016288748</v>
      </c>
      <c r="C100">
        <v>28.083019835163292</v>
      </c>
      <c r="H100" s="65" t="s">
        <v>21</v>
      </c>
      <c r="I100">
        <v>7.082171719535682E-2</v>
      </c>
      <c r="J100">
        <v>7.0076859690286361E-2</v>
      </c>
      <c r="P100" s="65" t="s">
        <v>22</v>
      </c>
      <c r="Q100">
        <v>7.5423149107475878</v>
      </c>
      <c r="R100">
        <v>9.65655305717749</v>
      </c>
    </row>
    <row r="101" spans="1:18" x14ac:dyDescent="0.25">
      <c r="A101" s="57" t="s">
        <v>23</v>
      </c>
      <c r="B101">
        <v>37.306411909372919</v>
      </c>
      <c r="C101">
        <v>23.019607280312108</v>
      </c>
      <c r="H101" s="65" t="s">
        <v>24</v>
      </c>
      <c r="I101">
        <v>0.1025465872680487</v>
      </c>
      <c r="J101">
        <v>0.15054154581475809</v>
      </c>
      <c r="P101" s="65" t="s">
        <v>25</v>
      </c>
      <c r="Q101">
        <v>71.995069761857621</v>
      </c>
      <c r="R101">
        <v>82.704313279680335</v>
      </c>
    </row>
    <row r="102" spans="1:18" x14ac:dyDescent="0.25">
      <c r="A102" s="57" t="s">
        <v>26</v>
      </c>
      <c r="B102">
        <v>12.11109358997698</v>
      </c>
      <c r="C102">
        <v>28.849755345956471</v>
      </c>
      <c r="H102" s="65" t="s">
        <v>27</v>
      </c>
      <c r="I102">
        <v>0.1144803022262815</v>
      </c>
      <c r="J102">
        <v>0.1403338024859003</v>
      </c>
    </row>
    <row r="103" spans="1:18" x14ac:dyDescent="0.25">
      <c r="H103" s="65" t="s">
        <v>28</v>
      </c>
      <c r="I103">
        <v>6.2534836459753371E-2</v>
      </c>
      <c r="J103">
        <v>7.664825513462134E-2</v>
      </c>
    </row>
    <row r="104" spans="1:18" x14ac:dyDescent="0.25">
      <c r="H104" s="65" t="s">
        <v>29</v>
      </c>
      <c r="I104">
        <v>8.6063926919438274E-2</v>
      </c>
      <c r="J104">
        <v>9.805146991180648E-2</v>
      </c>
      <c r="P104" s="65" t="s">
        <v>30</v>
      </c>
      <c r="Q104">
        <v>1739.8238367109409</v>
      </c>
    </row>
    <row r="105" spans="1:18" x14ac:dyDescent="0.25">
      <c r="H105" s="65" t="s">
        <v>31</v>
      </c>
      <c r="I105">
        <v>0.24910395113411349</v>
      </c>
      <c r="J105">
        <v>0.24684288526086229</v>
      </c>
    </row>
    <row r="106" spans="1:18" x14ac:dyDescent="0.25">
      <c r="H106" s="65" t="s">
        <v>32</v>
      </c>
      <c r="I106">
        <v>0.21112265710877731</v>
      </c>
      <c r="J106">
        <v>0.20016628496057881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3.9494909380650691</v>
      </c>
      <c r="C112">
        <v>6.4198732859510361</v>
      </c>
      <c r="H112" s="65" t="s">
        <v>18</v>
      </c>
      <c r="I112">
        <v>7.9577476960715321E-2</v>
      </c>
      <c r="J112">
        <v>8.2657381723907547E-2</v>
      </c>
      <c r="P112" s="65" t="s">
        <v>19</v>
      </c>
      <c r="Q112">
        <v>-0.32953359768762502</v>
      </c>
      <c r="R112">
        <v>1.820390366893835</v>
      </c>
    </row>
    <row r="113" spans="1:18" x14ac:dyDescent="0.25">
      <c r="A113" s="57" t="s">
        <v>20</v>
      </c>
      <c r="B113">
        <v>3.9283054423627921</v>
      </c>
      <c r="C113">
        <v>9.6915205663546349</v>
      </c>
      <c r="H113" s="65" t="s">
        <v>21</v>
      </c>
      <c r="I113">
        <v>0.23848275899669319</v>
      </c>
      <c r="J113">
        <v>0.23591000994561509</v>
      </c>
      <c r="P113" s="65" t="s">
        <v>22</v>
      </c>
      <c r="Q113">
        <v>7.2931721321941261</v>
      </c>
      <c r="R113">
        <v>28.187061511574331</v>
      </c>
    </row>
    <row r="114" spans="1:18" x14ac:dyDescent="0.25">
      <c r="A114" s="57" t="s">
        <v>23</v>
      </c>
      <c r="B114">
        <v>48.44593871293123</v>
      </c>
      <c r="C114">
        <v>31.800223868571699</v>
      </c>
      <c r="H114" s="65" t="s">
        <v>24</v>
      </c>
      <c r="I114">
        <v>0.1651645785564862</v>
      </c>
      <c r="J114">
        <v>9.5652777148396345E-2</v>
      </c>
      <c r="P114" s="65" t="s">
        <v>25</v>
      </c>
      <c r="Q114">
        <v>36.539369297529291</v>
      </c>
      <c r="R114">
        <v>101.78502418989611</v>
      </c>
    </row>
    <row r="115" spans="1:18" x14ac:dyDescent="0.25">
      <c r="A115" s="57" t="s">
        <v>26</v>
      </c>
      <c r="B115">
        <v>13.69510206011836</v>
      </c>
      <c r="C115">
        <v>15.42495835690552</v>
      </c>
      <c r="H115" s="65" t="s">
        <v>27</v>
      </c>
      <c r="I115">
        <v>0.10879483415673021</v>
      </c>
      <c r="J115">
        <v>9.7177779891922736E-2</v>
      </c>
    </row>
    <row r="116" spans="1:18" x14ac:dyDescent="0.25">
      <c r="H116" s="65" t="s">
        <v>28</v>
      </c>
      <c r="I116">
        <v>0.1094857336793293</v>
      </c>
      <c r="J116">
        <v>9.2104349436812769E-2</v>
      </c>
    </row>
    <row r="117" spans="1:18" x14ac:dyDescent="0.25">
      <c r="H117" s="65" t="s">
        <v>29</v>
      </c>
      <c r="I117">
        <v>0.14850112590953601</v>
      </c>
      <c r="J117">
        <v>0.1548257992153258</v>
      </c>
      <c r="P117" s="65" t="s">
        <v>30</v>
      </c>
      <c r="Q117">
        <v>1798.1314961146929</v>
      </c>
    </row>
    <row r="118" spans="1:18" x14ac:dyDescent="0.25">
      <c r="H118" s="65" t="s">
        <v>31</v>
      </c>
      <c r="I118">
        <v>0.2026385518272335</v>
      </c>
      <c r="J118">
        <v>0.21400799136954379</v>
      </c>
    </row>
    <row r="119" spans="1:18" x14ac:dyDescent="0.25">
      <c r="H119" s="65" t="s">
        <v>32</v>
      </c>
      <c r="I119">
        <v>0.13361594099972371</v>
      </c>
      <c r="J119">
        <v>0.17037984453472921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4.8938935592748676</v>
      </c>
      <c r="C146">
        <v>6.3430189676119557</v>
      </c>
    </row>
    <row r="147" spans="1:25" x14ac:dyDescent="0.25">
      <c r="A147" s="57" t="s">
        <v>20</v>
      </c>
      <c r="B147">
        <v>1.7378981552227459</v>
      </c>
      <c r="C147">
        <v>4.7262717248515846</v>
      </c>
    </row>
    <row r="148" spans="1:25" x14ac:dyDescent="0.25">
      <c r="A148" s="57" t="s">
        <v>23</v>
      </c>
      <c r="B148">
        <v>2.635686988601178</v>
      </c>
      <c r="C148">
        <v>2.203190873496077</v>
      </c>
    </row>
    <row r="149" spans="1:25" x14ac:dyDescent="0.25">
      <c r="A149" s="57" t="s">
        <v>26</v>
      </c>
      <c r="B149">
        <v>2.691237818780762</v>
      </c>
      <c r="C149">
        <v>1.416856257548569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0.1496203000429743</v>
      </c>
      <c r="C160">
        <v>8.5959612284270209E-2</v>
      </c>
      <c r="D160">
        <v>0.1016521288996155</v>
      </c>
      <c r="H160" s="66" t="s">
        <v>70</v>
      </c>
      <c r="I160">
        <v>7.5094692644128908E-2</v>
      </c>
      <c r="J160">
        <v>0.15903512287881619</v>
      </c>
      <c r="K160">
        <v>0.16174445000194571</v>
      </c>
      <c r="O160" s="66" t="s">
        <v>71</v>
      </c>
      <c r="P160">
        <v>0.31396278260453009</v>
      </c>
      <c r="Q160">
        <v>0.23642304914217041</v>
      </c>
      <c r="W160" s="66" t="s">
        <v>18</v>
      </c>
      <c r="X160">
        <v>4.2841166985112041E-2</v>
      </c>
      <c r="Y160">
        <v>3.0518236491401809E-2</v>
      </c>
    </row>
    <row r="161" spans="1:25" x14ac:dyDescent="0.25">
      <c r="A161" s="66" t="s">
        <v>20</v>
      </c>
      <c r="B161">
        <v>0.19504733230290569</v>
      </c>
      <c r="C161">
        <v>6.5400972223876516E-2</v>
      </c>
      <c r="D161">
        <v>4.6780892402906053E-2</v>
      </c>
      <c r="H161" s="66" t="s">
        <v>72</v>
      </c>
      <c r="I161">
        <v>-5.931046056448433E-2</v>
      </c>
      <c r="J161">
        <v>-4.4573069843160458E-2</v>
      </c>
      <c r="K161">
        <v>-3.3644716062668792E-2</v>
      </c>
      <c r="O161" s="66" t="s">
        <v>73</v>
      </c>
      <c r="P161">
        <v>-1.7821506717991271E-2</v>
      </c>
      <c r="Q161">
        <v>4.5163114894879917E-2</v>
      </c>
      <c r="W161" s="66" t="s">
        <v>21</v>
      </c>
      <c r="X161">
        <v>0.17296031041471499</v>
      </c>
      <c r="Y161">
        <v>0.11686253132358029</v>
      </c>
    </row>
    <row r="162" spans="1:25" x14ac:dyDescent="0.25">
      <c r="A162" s="66" t="s">
        <v>23</v>
      </c>
      <c r="B162">
        <v>6.6627706248884352E-2</v>
      </c>
      <c r="C162">
        <v>8.5498190284356193E-2</v>
      </c>
      <c r="D162">
        <v>0.1046297106449938</v>
      </c>
      <c r="H162" s="66" t="s">
        <v>74</v>
      </c>
      <c r="I162">
        <v>0.29105270835429031</v>
      </c>
      <c r="J162">
        <v>9.1894828152624092E-2</v>
      </c>
      <c r="K162">
        <v>9.5379345375783492E-2</v>
      </c>
      <c r="O162" s="66" t="s">
        <v>75</v>
      </c>
      <c r="P162">
        <v>0.25540544356619288</v>
      </c>
      <c r="Q162">
        <v>0.30637230105860552</v>
      </c>
      <c r="W162" s="66" t="s">
        <v>24</v>
      </c>
      <c r="X162">
        <v>0.18345358419905139</v>
      </c>
      <c r="Y162">
        <v>0.27910291119079739</v>
      </c>
    </row>
    <row r="163" spans="1:25" x14ac:dyDescent="0.25">
      <c r="A163" s="66" t="s">
        <v>26</v>
      </c>
      <c r="B163">
        <v>-6.3366516910920781E-2</v>
      </c>
      <c r="C163">
        <v>3.0512331817589389E-2</v>
      </c>
      <c r="D163">
        <v>6.7534355326727358E-2</v>
      </c>
      <c r="H163" s="66" t="s">
        <v>76</v>
      </c>
      <c r="I163">
        <v>0.1601607979623956</v>
      </c>
      <c r="J163">
        <v>2.6970077792513661E-2</v>
      </c>
      <c r="K163">
        <v>2.5439864514268391E-2</v>
      </c>
      <c r="O163" s="66" t="s">
        <v>77</v>
      </c>
      <c r="P163">
        <v>7.5948208664789643E-2</v>
      </c>
      <c r="Q163">
        <v>0.17676221629482411</v>
      </c>
      <c r="W163" s="66" t="s">
        <v>27</v>
      </c>
      <c r="X163">
        <v>5.5028785991303467E-2</v>
      </c>
      <c r="Y163">
        <v>7.8537833628275058E-2</v>
      </c>
    </row>
    <row r="164" spans="1:25" x14ac:dyDescent="0.25">
      <c r="W164" s="66" t="s">
        <v>28</v>
      </c>
      <c r="X164">
        <v>0.1007546849418892</v>
      </c>
      <c r="Y164">
        <v>5.4464471999573619E-2</v>
      </c>
    </row>
    <row r="165" spans="1:25" x14ac:dyDescent="0.25">
      <c r="W165" s="66" t="s">
        <v>29</v>
      </c>
      <c r="X165">
        <v>0.22018228729515049</v>
      </c>
      <c r="Y165">
        <v>0.17975356868891201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0.25753446745473202</v>
      </c>
      <c r="Y166">
        <v>0.29195812868502391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0.29444841052333159</v>
      </c>
      <c r="Y167">
        <v>0.23816450273616971</v>
      </c>
    </row>
    <row r="168" spans="1:25" x14ac:dyDescent="0.25">
      <c r="A168" s="66" t="s">
        <v>17</v>
      </c>
      <c r="B168">
        <v>0.77390738842858886</v>
      </c>
      <c r="C168">
        <v>0.76765474874587858</v>
      </c>
      <c r="D168">
        <v>0.7438206764564318</v>
      </c>
      <c r="H168" s="66" t="s">
        <v>70</v>
      </c>
      <c r="I168">
        <v>0.66926758669170672</v>
      </c>
      <c r="J168">
        <v>0.59828253274718779</v>
      </c>
      <c r="K168">
        <v>0.55980988519572861</v>
      </c>
      <c r="O168" s="66" t="s">
        <v>71</v>
      </c>
      <c r="P168">
        <v>0.58197068515466854</v>
      </c>
      <c r="Q168">
        <v>0.56041108732041223</v>
      </c>
    </row>
    <row r="169" spans="1:25" x14ac:dyDescent="0.25">
      <c r="A169" s="66" t="s">
        <v>20</v>
      </c>
      <c r="B169">
        <v>0.72194251909041873</v>
      </c>
      <c r="C169">
        <v>0.7504933787990633</v>
      </c>
      <c r="D169">
        <v>0.74142408770640744</v>
      </c>
      <c r="H169" s="66" t="s">
        <v>72</v>
      </c>
      <c r="I169">
        <v>0.37097470265545451</v>
      </c>
      <c r="J169">
        <v>0.35966394466920759</v>
      </c>
      <c r="K169">
        <v>0.30294120382505679</v>
      </c>
      <c r="O169" s="66" t="s">
        <v>73</v>
      </c>
      <c r="P169">
        <v>0.43637151300238242</v>
      </c>
      <c r="Q169">
        <v>0.36042273762973398</v>
      </c>
    </row>
    <row r="170" spans="1:25" x14ac:dyDescent="0.25">
      <c r="A170" s="66" t="s">
        <v>23</v>
      </c>
      <c r="B170">
        <v>0.60909440321958652</v>
      </c>
      <c r="C170">
        <v>0.49894872822031378</v>
      </c>
      <c r="D170">
        <v>0.50392973092650839</v>
      </c>
      <c r="H170" s="66" t="s">
        <v>74</v>
      </c>
      <c r="I170">
        <v>0.83866260183226882</v>
      </c>
      <c r="J170">
        <v>0.6898775221109783</v>
      </c>
      <c r="K170">
        <v>0.64128627465762544</v>
      </c>
      <c r="O170" s="66" t="s">
        <v>75</v>
      </c>
      <c r="P170">
        <v>0.77358178590430149</v>
      </c>
      <c r="Q170">
        <v>0.7524849297836077</v>
      </c>
      <c r="W170" s="57" t="s">
        <v>79</v>
      </c>
    </row>
    <row r="171" spans="1:25" x14ac:dyDescent="0.25">
      <c r="A171" s="66" t="s">
        <v>26</v>
      </c>
      <c r="B171">
        <v>-0.1117586299351456</v>
      </c>
      <c r="C171">
        <v>-0.18099552520128759</v>
      </c>
      <c r="D171">
        <v>-0.16363270750742909</v>
      </c>
      <c r="H171" s="66" t="s">
        <v>76</v>
      </c>
      <c r="I171">
        <v>0.55048712205104433</v>
      </c>
      <c r="J171">
        <v>0.46630309375373807</v>
      </c>
      <c r="K171">
        <v>0.40222136172088968</v>
      </c>
      <c r="O171" s="66" t="s">
        <v>77</v>
      </c>
      <c r="P171">
        <v>0.70937506907636594</v>
      </c>
      <c r="Q171">
        <v>0.68781011368615819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0.3898751454533525</v>
      </c>
      <c r="Y172">
        <v>0.35602568147230129</v>
      </c>
    </row>
    <row r="173" spans="1:25" x14ac:dyDescent="0.25">
      <c r="W173" s="66" t="s">
        <v>21</v>
      </c>
      <c r="X173">
        <v>0.84466360472829094</v>
      </c>
      <c r="Y173">
        <v>0.82639612895640768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0.83352095926576786</v>
      </c>
      <c r="Y174">
        <v>0.81626896225830226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0.76828567526737612</v>
      </c>
      <c r="Y175">
        <v>0.70600724168110318</v>
      </c>
    </row>
    <row r="176" spans="1:25" x14ac:dyDescent="0.25">
      <c r="A176" s="66" t="s">
        <v>17</v>
      </c>
      <c r="B176">
        <v>0.47265455067808659</v>
      </c>
      <c r="C176">
        <v>0.2219810911627681</v>
      </c>
      <c r="D176">
        <v>0.1823996163618081</v>
      </c>
      <c r="H176" s="66" t="s">
        <v>70</v>
      </c>
      <c r="I176">
        <v>0.71673251540067906</v>
      </c>
      <c r="J176">
        <v>0.24426637545609561</v>
      </c>
      <c r="K176">
        <v>0.21360955721675229</v>
      </c>
      <c r="O176" s="66" t="s">
        <v>71</v>
      </c>
      <c r="P176">
        <v>0.5191031156684135</v>
      </c>
      <c r="Q176">
        <v>0.56752357633127903</v>
      </c>
      <c r="W176" s="66" t="s">
        <v>28</v>
      </c>
      <c r="X176">
        <v>0.64744127870108059</v>
      </c>
      <c r="Y176">
        <v>0.63516861253780299</v>
      </c>
    </row>
    <row r="177" spans="1:25" x14ac:dyDescent="0.25">
      <c r="A177" s="66" t="s">
        <v>20</v>
      </c>
      <c r="B177">
        <v>-8.2369251605559746E-2</v>
      </c>
      <c r="C177">
        <v>0.1380752522109531</v>
      </c>
      <c r="D177">
        <v>0.13591767976100799</v>
      </c>
      <c r="H177" s="66" t="s">
        <v>72</v>
      </c>
      <c r="I177">
        <v>0.27709172467969512</v>
      </c>
      <c r="J177">
        <v>0.1813729555167152</v>
      </c>
      <c r="K177">
        <v>0.14648224757518019</v>
      </c>
      <c r="O177" s="66" t="s">
        <v>73</v>
      </c>
      <c r="P177">
        <v>0.63180501228923147</v>
      </c>
      <c r="Q177">
        <v>0.65108664843588182</v>
      </c>
      <c r="W177" s="66" t="s">
        <v>29</v>
      </c>
      <c r="X177">
        <v>0.74164715620742661</v>
      </c>
      <c r="Y177">
        <v>0.74296472154752013</v>
      </c>
    </row>
    <row r="178" spans="1:25" x14ac:dyDescent="0.25">
      <c r="A178" s="66" t="s">
        <v>23</v>
      </c>
      <c r="B178">
        <v>0.64525231653073178</v>
      </c>
      <c r="C178">
        <v>0.32226415424835569</v>
      </c>
      <c r="D178">
        <v>0.30392461765786388</v>
      </c>
      <c r="H178" s="66" t="s">
        <v>74</v>
      </c>
      <c r="I178">
        <v>0.78982841395503467</v>
      </c>
      <c r="J178">
        <v>0.21546699752374479</v>
      </c>
      <c r="K178">
        <v>0.1928846752249134</v>
      </c>
      <c r="O178" s="66" t="s">
        <v>75</v>
      </c>
      <c r="P178">
        <v>0.54953626506914743</v>
      </c>
      <c r="Q178">
        <v>0.59931518059568989</v>
      </c>
      <c r="W178" s="66" t="s">
        <v>31</v>
      </c>
      <c r="X178">
        <v>0.77713189076900435</v>
      </c>
      <c r="Y178">
        <v>0.75598587091375047</v>
      </c>
    </row>
    <row r="179" spans="1:25" x14ac:dyDescent="0.25">
      <c r="A179" s="66" t="s">
        <v>26</v>
      </c>
      <c r="B179">
        <v>0.52377089774368757</v>
      </c>
      <c r="C179">
        <v>0.33177038906099399</v>
      </c>
      <c r="D179">
        <v>0.29612255714214891</v>
      </c>
      <c r="H179" s="66" t="s">
        <v>76</v>
      </c>
      <c r="I179">
        <v>0.60298954798323878</v>
      </c>
      <c r="J179">
        <v>0.26511419543675041</v>
      </c>
      <c r="K179">
        <v>0.2341271844583192</v>
      </c>
      <c r="O179" s="66" t="s">
        <v>77</v>
      </c>
      <c r="P179">
        <v>0.67989187484582203</v>
      </c>
      <c r="Q179">
        <v>0.80061808905851373</v>
      </c>
      <c r="W179" s="66" t="s">
        <v>32</v>
      </c>
      <c r="X179">
        <v>0.60929829648353961</v>
      </c>
      <c r="Y179">
        <v>0.58427529274514922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-2.1740574979449721E-2</v>
      </c>
      <c r="C184">
        <v>-4.0163998638604169E-2</v>
      </c>
      <c r="D184">
        <v>-6.0711373766038218E-2</v>
      </c>
      <c r="H184" s="66" t="s">
        <v>70</v>
      </c>
      <c r="I184">
        <v>0.15233709276904531</v>
      </c>
      <c r="J184">
        <v>0.1102036023351209</v>
      </c>
      <c r="K184">
        <v>5.5264697872287619E-2</v>
      </c>
      <c r="O184" s="66" t="s">
        <v>71</v>
      </c>
      <c r="P184">
        <v>0.15484228898793281</v>
      </c>
      <c r="Q184">
        <v>0.15863132266572291</v>
      </c>
      <c r="W184" s="66" t="s">
        <v>18</v>
      </c>
      <c r="X184">
        <v>0.2776245661272429</v>
      </c>
      <c r="Y184">
        <v>0.2432379155249125</v>
      </c>
    </row>
    <row r="185" spans="1:25" x14ac:dyDescent="0.25">
      <c r="A185" s="66" t="s">
        <v>20</v>
      </c>
      <c r="B185">
        <v>8.8604987942825189E-2</v>
      </c>
      <c r="C185">
        <v>-2.6967303549809762E-2</v>
      </c>
      <c r="D185">
        <v>-4.4901395898887017E-2</v>
      </c>
      <c r="H185" s="66" t="s">
        <v>72</v>
      </c>
      <c r="I185">
        <v>0.13547782335845401</v>
      </c>
      <c r="J185">
        <v>-1.525078834159185E-2</v>
      </c>
      <c r="K185">
        <v>-5.8127336670319232E-2</v>
      </c>
      <c r="O185" s="66" t="s">
        <v>73</v>
      </c>
      <c r="P185">
        <v>0.14602580668475679</v>
      </c>
      <c r="Q185">
        <v>9.1335894290396999E-2</v>
      </c>
      <c r="W185" s="66" t="s">
        <v>21</v>
      </c>
      <c r="X185">
        <v>0.59875979127851453</v>
      </c>
      <c r="Y185">
        <v>0.66952472653385053</v>
      </c>
    </row>
    <row r="186" spans="1:25" x14ac:dyDescent="0.25">
      <c r="A186" s="66" t="s">
        <v>23</v>
      </c>
      <c r="B186">
        <v>9.7428281733383443E-2</v>
      </c>
      <c r="C186">
        <v>3.0345504634828269E-2</v>
      </c>
      <c r="D186">
        <v>1.265987952081837E-2</v>
      </c>
      <c r="H186" s="66" t="s">
        <v>74</v>
      </c>
      <c r="I186">
        <v>0.19084824203800371</v>
      </c>
      <c r="J186">
        <v>8.8697875494716943E-2</v>
      </c>
      <c r="K186">
        <v>2.533675182261522E-2</v>
      </c>
      <c r="O186" s="66" t="s">
        <v>75</v>
      </c>
      <c r="P186">
        <v>7.8615423903372755E-2</v>
      </c>
      <c r="Q186">
        <v>0.19934615782707499</v>
      </c>
      <c r="W186" s="66" t="s">
        <v>24</v>
      </c>
      <c r="X186">
        <v>0.65154183662676768</v>
      </c>
      <c r="Y186">
        <v>0.78715008454300861</v>
      </c>
    </row>
    <row r="187" spans="1:25" x14ac:dyDescent="0.25">
      <c r="A187" s="66" t="s">
        <v>26</v>
      </c>
      <c r="B187">
        <v>8.7400135098093398E-2</v>
      </c>
      <c r="C187">
        <v>7.8008364315130932E-2</v>
      </c>
      <c r="D187">
        <v>4.037436052965649E-2</v>
      </c>
      <c r="H187" s="66" t="s">
        <v>76</v>
      </c>
      <c r="I187">
        <v>0.14890928986349339</v>
      </c>
      <c r="J187">
        <v>2.5344392806199928E-3</v>
      </c>
      <c r="K187">
        <v>-5.5642816530299129E-2</v>
      </c>
      <c r="O187" s="66" t="s">
        <v>77</v>
      </c>
      <c r="P187">
        <v>0.1203685489256389</v>
      </c>
      <c r="Q187">
        <v>0.1122379477871005</v>
      </c>
      <c r="W187" s="66" t="s">
        <v>27</v>
      </c>
      <c r="X187">
        <v>0.65572048092305901</v>
      </c>
      <c r="Y187">
        <v>0.71944457096113112</v>
      </c>
    </row>
    <row r="188" spans="1:25" x14ac:dyDescent="0.25">
      <c r="W188" s="66" t="s">
        <v>28</v>
      </c>
      <c r="X188">
        <v>0.40579940260007119</v>
      </c>
      <c r="Y188">
        <v>0.51200417210703686</v>
      </c>
    </row>
    <row r="189" spans="1:25" x14ac:dyDescent="0.25">
      <c r="W189" s="66" t="s">
        <v>29</v>
      </c>
      <c r="X189">
        <v>0.2227000223514459</v>
      </c>
      <c r="Y189">
        <v>0.4397394462410138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0.56229010025205517</v>
      </c>
      <c r="Y190">
        <v>0.61513479081954392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0.54622294113565817</v>
      </c>
      <c r="Y191">
        <v>0.58189968290883443</v>
      </c>
    </row>
    <row r="192" spans="1:25" x14ac:dyDescent="0.25">
      <c r="A192" s="66" t="s">
        <v>17</v>
      </c>
      <c r="B192">
        <v>0.12311571119754269</v>
      </c>
      <c r="C192">
        <v>9.1286927684658001E-2</v>
      </c>
      <c r="D192">
        <v>6.0268196019637038E-2</v>
      </c>
      <c r="H192" s="66" t="s">
        <v>70</v>
      </c>
      <c r="I192">
        <v>0.52156013935816137</v>
      </c>
      <c r="J192">
        <v>0.1340010025981711</v>
      </c>
      <c r="K192">
        <v>1.62793744037362E-2</v>
      </c>
      <c r="O192" s="66" t="s">
        <v>71</v>
      </c>
      <c r="P192">
        <v>0.30321892023044461</v>
      </c>
      <c r="Q192">
        <v>0.30708510356983099</v>
      </c>
    </row>
    <row r="193" spans="1:25" x14ac:dyDescent="0.25">
      <c r="A193" s="66" t="s">
        <v>20</v>
      </c>
      <c r="B193">
        <v>0.1806245650668305</v>
      </c>
      <c r="C193">
        <v>0.1161698703460439</v>
      </c>
      <c r="D193">
        <v>6.0952328387019028E-2</v>
      </c>
      <c r="H193" s="66" t="s">
        <v>72</v>
      </c>
      <c r="I193">
        <v>0.26727064832284619</v>
      </c>
      <c r="J193">
        <v>0.1010695670323733</v>
      </c>
      <c r="K193">
        <v>-1.06124829811307E-2</v>
      </c>
      <c r="O193" s="66" t="s">
        <v>73</v>
      </c>
      <c r="P193">
        <v>0.17316425739081889</v>
      </c>
      <c r="Q193">
        <v>0.1157019632254581</v>
      </c>
    </row>
    <row r="194" spans="1:25" x14ac:dyDescent="0.25">
      <c r="A194" s="66" t="s">
        <v>23</v>
      </c>
      <c r="B194">
        <v>8.5575896875020513E-2</v>
      </c>
      <c r="C194">
        <v>9.3801325261496177E-2</v>
      </c>
      <c r="D194">
        <v>0.1013088716772417</v>
      </c>
      <c r="H194" s="66" t="s">
        <v>74</v>
      </c>
      <c r="I194">
        <v>0.44851438276311351</v>
      </c>
      <c r="J194">
        <v>9.7658537785010449E-2</v>
      </c>
      <c r="K194">
        <v>-1.396655759827465E-2</v>
      </c>
      <c r="O194" s="66" t="s">
        <v>75</v>
      </c>
      <c r="P194">
        <v>0.1734317587572449</v>
      </c>
      <c r="Q194">
        <v>0.28235158036046221</v>
      </c>
      <c r="W194" s="57" t="s">
        <v>84</v>
      </c>
    </row>
    <row r="195" spans="1:25" x14ac:dyDescent="0.25">
      <c r="A195" s="66" t="s">
        <v>26</v>
      </c>
      <c r="B195">
        <v>0.2203093751154257</v>
      </c>
      <c r="C195">
        <v>0.12904527339942101</v>
      </c>
      <c r="D195">
        <v>8.0636787233145518E-2</v>
      </c>
      <c r="H195" s="66" t="s">
        <v>76</v>
      </c>
      <c r="I195">
        <v>0.1795100022052786</v>
      </c>
      <c r="J195">
        <v>-5.2088670969573127E-2</v>
      </c>
      <c r="K195">
        <v>-5.2454502241601537E-2</v>
      </c>
      <c r="O195" s="66" t="s">
        <v>77</v>
      </c>
      <c r="P195">
        <v>0.46124449690955049</v>
      </c>
      <c r="Q195">
        <v>0.41342712667556197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6.6317622845597987E-2</v>
      </c>
      <c r="Y196">
        <v>8.0820941844943386E-2</v>
      </c>
    </row>
    <row r="197" spans="1:25" x14ac:dyDescent="0.25">
      <c r="W197" s="66" t="s">
        <v>21</v>
      </c>
      <c r="X197">
        <v>5.0507865168121613E-2</v>
      </c>
      <c r="Y197">
        <v>8.5102740833329207E-2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0.1604281156087817</v>
      </c>
      <c r="Y198">
        <v>0.18001038331568239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0.14537680459785141</v>
      </c>
      <c r="Y199">
        <v>0.14068932851748159</v>
      </c>
    </row>
    <row r="200" spans="1:25" x14ac:dyDescent="0.25">
      <c r="A200" s="66" t="s">
        <v>17</v>
      </c>
      <c r="B200">
        <v>-2.4386552627652321E-2</v>
      </c>
      <c r="C200">
        <v>-7.3969443426254888E-2</v>
      </c>
      <c r="D200">
        <v>-5.8184032371318917E-2</v>
      </c>
      <c r="H200" s="66" t="s">
        <v>70</v>
      </c>
      <c r="I200">
        <v>0.28915943336027772</v>
      </c>
      <c r="J200">
        <v>-2.5344904186736229E-2</v>
      </c>
      <c r="K200">
        <v>-4.6177221415855098E-2</v>
      </c>
      <c r="O200" s="66" t="s">
        <v>71</v>
      </c>
      <c r="P200">
        <v>9.7594637011529636E-2</v>
      </c>
      <c r="Q200">
        <v>9.2454779744659515E-2</v>
      </c>
      <c r="W200" s="66" t="s">
        <v>28</v>
      </c>
      <c r="X200">
        <v>3.1163010590653819E-2</v>
      </c>
      <c r="Y200">
        <v>0.1128462510067776</v>
      </c>
    </row>
    <row r="201" spans="1:25" x14ac:dyDescent="0.25">
      <c r="A201" s="66" t="s">
        <v>20</v>
      </c>
      <c r="B201">
        <v>-1.446273753278925E-2</v>
      </c>
      <c r="C201">
        <v>-4.2927696227119332E-2</v>
      </c>
      <c r="D201">
        <v>-2.636830728551497E-2</v>
      </c>
      <c r="H201" s="66" t="s">
        <v>72</v>
      </c>
      <c r="I201">
        <v>-7.5602986764813113E-2</v>
      </c>
      <c r="J201">
        <v>-3.1832311277939641E-3</v>
      </c>
      <c r="K201">
        <v>2.4961971274525359E-3</v>
      </c>
      <c r="O201" s="66" t="s">
        <v>73</v>
      </c>
      <c r="P201">
        <v>0.21211236665355179</v>
      </c>
      <c r="Q201">
        <v>0.22114760349257309</v>
      </c>
      <c r="W201" s="66" t="s">
        <v>29</v>
      </c>
      <c r="X201">
        <v>0.10488818569454431</v>
      </c>
      <c r="Y201">
        <v>0.21871500338432839</v>
      </c>
    </row>
    <row r="202" spans="1:25" x14ac:dyDescent="0.25">
      <c r="A202" s="66" t="s">
        <v>23</v>
      </c>
      <c r="B202">
        <v>6.4894572334955991E-2</v>
      </c>
      <c r="C202">
        <v>6.0004149882560351E-2</v>
      </c>
      <c r="D202">
        <v>5.5216904757260037E-2</v>
      </c>
      <c r="H202" s="66" t="s">
        <v>74</v>
      </c>
      <c r="I202">
        <v>0.31173326766923892</v>
      </c>
      <c r="J202">
        <v>-2.2233586232316919E-2</v>
      </c>
      <c r="K202">
        <v>-3.325052392586389E-2</v>
      </c>
      <c r="O202" s="66" t="s">
        <v>75</v>
      </c>
      <c r="P202">
        <v>0.36909640927526849</v>
      </c>
      <c r="Q202">
        <v>0.45395377841267398</v>
      </c>
      <c r="W202" s="66" t="s">
        <v>31</v>
      </c>
      <c r="X202">
        <v>7.0974507599329287E-2</v>
      </c>
      <c r="Y202">
        <v>0.1771717197086238</v>
      </c>
    </row>
    <row r="203" spans="1:25" x14ac:dyDescent="0.25">
      <c r="A203" s="66" t="s">
        <v>26</v>
      </c>
      <c r="B203">
        <v>0.26669467795863</v>
      </c>
      <c r="C203">
        <v>4.8799904640827632E-2</v>
      </c>
      <c r="D203">
        <v>4.4609581598731407E-2</v>
      </c>
      <c r="H203" s="66" t="s">
        <v>76</v>
      </c>
      <c r="I203">
        <v>0.41808837291072348</v>
      </c>
      <c r="J203">
        <v>1.7643679526690111E-2</v>
      </c>
      <c r="K203">
        <v>7.5052189382785834E-3</v>
      </c>
      <c r="O203" s="66" t="s">
        <v>77</v>
      </c>
      <c r="P203">
        <v>0.2408101443364212</v>
      </c>
      <c r="Q203">
        <v>0.28650937608648308</v>
      </c>
      <c r="W203" s="66" t="s">
        <v>32</v>
      </c>
      <c r="X203">
        <v>0.14897960420417999</v>
      </c>
      <c r="Y203">
        <v>0.15492914385127429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-0.1122054138694088</v>
      </c>
      <c r="C208">
        <v>2.7740146716038621E-2</v>
      </c>
      <c r="D208">
        <v>1.6647447854167469E-2</v>
      </c>
      <c r="H208" s="66" t="s">
        <v>70</v>
      </c>
      <c r="I208">
        <v>0.31671664853933451</v>
      </c>
      <c r="J208">
        <v>0.1583920116955376</v>
      </c>
      <c r="K208">
        <v>9.4016663704212675E-2</v>
      </c>
      <c r="O208" s="66" t="s">
        <v>71</v>
      </c>
      <c r="P208">
        <v>0.35918193610200788</v>
      </c>
      <c r="Q208">
        <v>0.5629454203653691</v>
      </c>
      <c r="W208" s="66" t="s">
        <v>18</v>
      </c>
      <c r="X208">
        <v>0.113390785282631</v>
      </c>
      <c r="Y208">
        <v>4.8169975736626132E-2</v>
      </c>
    </row>
    <row r="209" spans="1:25" x14ac:dyDescent="0.25">
      <c r="A209" s="66" t="s">
        <v>20</v>
      </c>
      <c r="B209">
        <v>0.59425178626938968</v>
      </c>
      <c r="C209">
        <v>0.35582779761850047</v>
      </c>
      <c r="D209">
        <v>0.33388478175913039</v>
      </c>
      <c r="H209" s="66" t="s">
        <v>72</v>
      </c>
      <c r="I209">
        <v>0.57069779656963016</v>
      </c>
      <c r="J209">
        <v>0.16012670002159601</v>
      </c>
      <c r="K209">
        <v>0.1212911790975415</v>
      </c>
      <c r="O209" s="66" t="s">
        <v>73</v>
      </c>
      <c r="P209">
        <v>0.21321815364078969</v>
      </c>
      <c r="Q209">
        <v>0.34996372888631422</v>
      </c>
      <c r="W209" s="66" t="s">
        <v>21</v>
      </c>
      <c r="X209">
        <v>0.13867930799252351</v>
      </c>
      <c r="Y209">
        <v>3.6339733820361222E-2</v>
      </c>
    </row>
    <row r="210" spans="1:25" x14ac:dyDescent="0.25">
      <c r="A210" s="66" t="s">
        <v>23</v>
      </c>
      <c r="B210">
        <v>0.53341020196307065</v>
      </c>
      <c r="C210">
        <v>0.1831191575030526</v>
      </c>
      <c r="D210">
        <v>0.2098466729034649</v>
      </c>
      <c r="H210" s="66" t="s">
        <v>74</v>
      </c>
      <c r="I210">
        <v>0.68188088017803272</v>
      </c>
      <c r="J210">
        <v>0.228032202189903</v>
      </c>
      <c r="K210">
        <v>0.20973820320650041</v>
      </c>
      <c r="O210" s="66" t="s">
        <v>75</v>
      </c>
      <c r="P210">
        <v>0.42735006074672621</v>
      </c>
      <c r="Q210">
        <v>0.70202720665889495</v>
      </c>
      <c r="W210" s="66" t="s">
        <v>24</v>
      </c>
      <c r="X210">
        <v>0.40738362821041979</v>
      </c>
      <c r="Y210">
        <v>0.38543300393905439</v>
      </c>
    </row>
    <row r="211" spans="1:25" x14ac:dyDescent="0.25">
      <c r="A211" s="66" t="s">
        <v>26</v>
      </c>
      <c r="B211">
        <v>0.15727530469729761</v>
      </c>
      <c r="C211">
        <v>0.11010773861784889</v>
      </c>
      <c r="D211">
        <v>0.1111908686818615</v>
      </c>
      <c r="H211" s="66" t="s">
        <v>76</v>
      </c>
      <c r="I211">
        <v>0.64817596507300912</v>
      </c>
      <c r="J211">
        <v>0.160953691662333</v>
      </c>
      <c r="K211">
        <v>0.12644211125966681</v>
      </c>
      <c r="O211" s="66" t="s">
        <v>77</v>
      </c>
      <c r="P211">
        <v>0.51867745211604011</v>
      </c>
      <c r="Q211">
        <v>0.63879153977654679</v>
      </c>
      <c r="W211" s="66" t="s">
        <v>27</v>
      </c>
      <c r="X211">
        <v>0.46154582896895952</v>
      </c>
      <c r="Y211">
        <v>0.45380084518755098</v>
      </c>
    </row>
    <row r="212" spans="1:25" x14ac:dyDescent="0.25">
      <c r="W212" s="66" t="s">
        <v>28</v>
      </c>
      <c r="X212">
        <v>0.12209154827525159</v>
      </c>
      <c r="Y212">
        <v>0.1027682666758301</v>
      </c>
    </row>
    <row r="213" spans="1:25" x14ac:dyDescent="0.25">
      <c r="W213" s="66" t="s">
        <v>29</v>
      </c>
      <c r="X213">
        <v>0.17845606820998841</v>
      </c>
      <c r="Y213">
        <v>0.2229866867837817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0.17946186337629361</v>
      </c>
      <c r="Y214">
        <v>0.23574205339268359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0.29694073806443239</v>
      </c>
      <c r="Y215">
        <v>0.28430309845414509</v>
      </c>
    </row>
    <row r="216" spans="1:25" x14ac:dyDescent="0.25">
      <c r="A216" s="66" t="s">
        <v>17</v>
      </c>
      <c r="B216">
        <v>3.4587166491191042E-2</v>
      </c>
      <c r="C216">
        <v>-1.086410482807214E-2</v>
      </c>
      <c r="D216">
        <v>-1.066492939551269E-2</v>
      </c>
      <c r="H216" s="66" t="s">
        <v>70</v>
      </c>
      <c r="I216">
        <v>2.779213362571839E-2</v>
      </c>
      <c r="J216">
        <v>9.0679918963856493E-2</v>
      </c>
      <c r="K216">
        <v>7.0293387701542323E-2</v>
      </c>
      <c r="O216" s="66" t="s">
        <v>71</v>
      </c>
      <c r="P216">
        <v>6.4186252175952335E-2</v>
      </c>
      <c r="Q216">
        <v>8.110443568190645E-2</v>
      </c>
    </row>
    <row r="217" spans="1:25" x14ac:dyDescent="0.25">
      <c r="A217" s="66" t="s">
        <v>20</v>
      </c>
      <c r="B217">
        <v>1.1927886358796909E-2</v>
      </c>
      <c r="C217">
        <v>-2.5800766703663928E-2</v>
      </c>
      <c r="D217">
        <v>-3.722793176709735E-2</v>
      </c>
      <c r="H217" s="66" t="s">
        <v>72</v>
      </c>
      <c r="I217">
        <v>3.5535487151934088E-2</v>
      </c>
      <c r="J217">
        <v>-8.6016586529431102E-2</v>
      </c>
      <c r="K217">
        <v>-6.9964636475085384E-2</v>
      </c>
      <c r="O217" s="66" t="s">
        <v>73</v>
      </c>
      <c r="P217">
        <v>4.2217605011968973E-2</v>
      </c>
      <c r="Q217">
        <v>0.15558875680303411</v>
      </c>
    </row>
    <row r="218" spans="1:25" x14ac:dyDescent="0.25">
      <c r="A218" s="66" t="s">
        <v>23</v>
      </c>
      <c r="B218">
        <v>-4.1106886924846431E-2</v>
      </c>
      <c r="C218">
        <v>-4.0051106502946021E-2</v>
      </c>
      <c r="D218">
        <v>-4.0952231327481693E-2</v>
      </c>
      <c r="H218" s="66" t="s">
        <v>74</v>
      </c>
      <c r="I218">
        <v>9.1691439495749458E-3</v>
      </c>
      <c r="J218">
        <v>-2.789816995649318E-2</v>
      </c>
      <c r="K218">
        <v>-2.7789766890847629E-2</v>
      </c>
      <c r="O218" s="66" t="s">
        <v>75</v>
      </c>
      <c r="P218">
        <v>7.3617871395427179E-2</v>
      </c>
      <c r="Q218">
        <v>0.1560742004984785</v>
      </c>
      <c r="W218" s="57" t="s">
        <v>89</v>
      </c>
    </row>
    <row r="219" spans="1:25" x14ac:dyDescent="0.25">
      <c r="A219" s="66" t="s">
        <v>26</v>
      </c>
      <c r="B219">
        <v>-0.1221104691994596</v>
      </c>
      <c r="C219">
        <v>-1.889922992615046E-3</v>
      </c>
      <c r="D219">
        <v>1.9701658675231361E-3</v>
      </c>
      <c r="H219" s="66" t="s">
        <v>76</v>
      </c>
      <c r="I219">
        <v>0.17154650601965221</v>
      </c>
      <c r="J219">
        <v>2.6378107105666349E-2</v>
      </c>
      <c r="K219">
        <v>3.5519647677867243E-2</v>
      </c>
      <c r="O219" s="66" t="s">
        <v>77</v>
      </c>
      <c r="P219">
        <v>-5.7978035102698743E-2</v>
      </c>
      <c r="Q219">
        <v>-4.4628002987282638E-3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-3.327032292734317E-3</v>
      </c>
      <c r="Y220">
        <v>-4.3093792170651062E-2</v>
      </c>
    </row>
    <row r="221" spans="1:25" x14ac:dyDescent="0.25">
      <c r="W221" s="66" t="s">
        <v>21</v>
      </c>
      <c r="X221">
        <v>0.1048912632322824</v>
      </c>
      <c r="Y221">
        <v>3.5344907288273338E-2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0.24369403182981891</v>
      </c>
      <c r="Y222">
        <v>0.29372503254246041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0.2533141018371734</v>
      </c>
      <c r="Y223">
        <v>0.276900091650844</v>
      </c>
    </row>
    <row r="224" spans="1:25" x14ac:dyDescent="0.25">
      <c r="A224" s="66" t="s">
        <v>17</v>
      </c>
      <c r="B224">
        <v>0.18411982990265099</v>
      </c>
      <c r="C224">
        <v>0.30631812978725992</v>
      </c>
      <c r="D224">
        <v>6.6615887959981829E-2</v>
      </c>
      <c r="H224" s="66" t="s">
        <v>70</v>
      </c>
      <c r="I224">
        <v>0.28485756865065931</v>
      </c>
      <c r="J224">
        <v>0.13804463350802801</v>
      </c>
      <c r="K224">
        <v>9.1453327712378546E-2</v>
      </c>
      <c r="O224" s="66" t="s">
        <v>71</v>
      </c>
      <c r="P224">
        <v>0.17127927409744209</v>
      </c>
      <c r="Q224">
        <v>0.30308530061143168</v>
      </c>
      <c r="W224" s="66" t="s">
        <v>28</v>
      </c>
      <c r="X224">
        <v>-1.5618954534505011E-2</v>
      </c>
      <c r="Y224">
        <v>-2.3125909997182649E-2</v>
      </c>
    </row>
    <row r="225" spans="1:25" x14ac:dyDescent="0.25">
      <c r="A225" s="66" t="s">
        <v>20</v>
      </c>
      <c r="B225">
        <v>0.18300679734279271</v>
      </c>
      <c r="C225">
        <v>0.220854137908683</v>
      </c>
      <c r="D225">
        <v>4.1969149834172721E-2</v>
      </c>
      <c r="H225" s="66" t="s">
        <v>72</v>
      </c>
      <c r="I225">
        <v>0.27272391300799398</v>
      </c>
      <c r="J225">
        <v>0.28619075624100038</v>
      </c>
      <c r="K225">
        <v>3.8454563774633741E-3</v>
      </c>
      <c r="O225" s="66" t="s">
        <v>73</v>
      </c>
      <c r="P225">
        <v>0.1277163494121526</v>
      </c>
      <c r="Q225">
        <v>0.27243330955806361</v>
      </c>
      <c r="W225" s="66" t="s">
        <v>29</v>
      </c>
      <c r="X225">
        <v>6.1083508935338947E-2</v>
      </c>
      <c r="Y225">
        <v>8.1113548988437936E-2</v>
      </c>
    </row>
    <row r="226" spans="1:25" x14ac:dyDescent="0.25">
      <c r="A226" s="66" t="s">
        <v>23</v>
      </c>
      <c r="B226">
        <v>0.18245365975878339</v>
      </c>
      <c r="C226">
        <v>8.7048945179736964E-3</v>
      </c>
      <c r="D226">
        <v>-3.09898666205881E-2</v>
      </c>
      <c r="H226" s="66" t="s">
        <v>74</v>
      </c>
      <c r="I226">
        <v>0.46726527942678198</v>
      </c>
      <c r="J226">
        <v>0.30755694277509787</v>
      </c>
      <c r="K226">
        <v>0.1466200276587889</v>
      </c>
      <c r="O226" s="66" t="s">
        <v>75</v>
      </c>
      <c r="P226">
        <v>0.1602746234162449</v>
      </c>
      <c r="Q226">
        <v>0.19212557426442009</v>
      </c>
      <c r="W226" s="66" t="s">
        <v>31</v>
      </c>
      <c r="X226">
        <v>0.35561176233851061</v>
      </c>
      <c r="Y226">
        <v>0.4085753718861273</v>
      </c>
    </row>
    <row r="227" spans="1:25" x14ac:dyDescent="0.25">
      <c r="A227" s="66" t="s">
        <v>26</v>
      </c>
      <c r="B227">
        <v>0.15697265745488531</v>
      </c>
      <c r="C227">
        <v>0.25319386234043489</v>
      </c>
      <c r="D227">
        <v>1.7775887316112651E-2</v>
      </c>
      <c r="H227" s="66" t="s">
        <v>76</v>
      </c>
      <c r="I227">
        <v>0.13194789667399789</v>
      </c>
      <c r="J227">
        <v>1.5702660976181362E-2</v>
      </c>
      <c r="K227">
        <v>2.1298367106682949E-2</v>
      </c>
      <c r="O227" s="66" t="s">
        <v>77</v>
      </c>
      <c r="P227">
        <v>0.19526730740004011</v>
      </c>
      <c r="Q227">
        <v>0.38838929875454381</v>
      </c>
      <c r="W227" s="66" t="s">
        <v>32</v>
      </c>
      <c r="X227">
        <v>0.19656136354943571</v>
      </c>
      <c r="Y227">
        <v>0.24628493008395469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0.46861713933498511</v>
      </c>
      <c r="Y232">
        <v>0.56007936800021085</v>
      </c>
    </row>
    <row r="233" spans="1:25" x14ac:dyDescent="0.25">
      <c r="W233" s="66" t="s">
        <v>21</v>
      </c>
      <c r="X233">
        <v>0.62355544642090488</v>
      </c>
      <c r="Y233">
        <v>0.71842523843719142</v>
      </c>
    </row>
    <row r="234" spans="1:25" x14ac:dyDescent="0.25">
      <c r="W234" s="66" t="s">
        <v>24</v>
      </c>
      <c r="X234">
        <v>0.54969709208746442</v>
      </c>
      <c r="Y234">
        <v>0.67840608286323334</v>
      </c>
    </row>
    <row r="235" spans="1:25" x14ac:dyDescent="0.25">
      <c r="W235" s="66" t="s">
        <v>27</v>
      </c>
      <c r="X235">
        <v>0.31811099789013919</v>
      </c>
      <c r="Y235">
        <v>0.44030088754963059</v>
      </c>
    </row>
    <row r="236" spans="1:25" x14ac:dyDescent="0.25">
      <c r="W236" s="66" t="s">
        <v>28</v>
      </c>
      <c r="X236">
        <v>0.28929780357331891</v>
      </c>
      <c r="Y236">
        <v>0.35582001948709518</v>
      </c>
    </row>
    <row r="237" spans="1:25" x14ac:dyDescent="0.25">
      <c r="W237" s="66" t="s">
        <v>29</v>
      </c>
      <c r="X237">
        <v>0.65088390693222897</v>
      </c>
      <c r="Y237">
        <v>0.79860092696969165</v>
      </c>
    </row>
    <row r="238" spans="1:25" x14ac:dyDescent="0.25">
      <c r="W238" s="66" t="s">
        <v>31</v>
      </c>
      <c r="X238">
        <v>0.45039282947251857</v>
      </c>
      <c r="Y238">
        <v>0.70988525860684737</v>
      </c>
    </row>
    <row r="239" spans="1:25" x14ac:dyDescent="0.25">
      <c r="W239" s="66" t="s">
        <v>32</v>
      </c>
      <c r="X239">
        <v>0.41290397424507869</v>
      </c>
      <c r="Y239">
        <v>0.62108599238302065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4.598174945054307E-2</v>
      </c>
      <c r="Y244">
        <v>2.9850641472011209E-2</v>
      </c>
    </row>
    <row r="245" spans="1:25" x14ac:dyDescent="0.25">
      <c r="W245" s="66" t="s">
        <v>21</v>
      </c>
      <c r="X245">
        <v>9.4186410310619376E-2</v>
      </c>
      <c r="Y245">
        <v>5.4912263936361769E-2</v>
      </c>
    </row>
    <row r="246" spans="1:25" x14ac:dyDescent="0.25">
      <c r="W246" s="66" t="s">
        <v>24</v>
      </c>
      <c r="X246">
        <v>-2.4357848982283652E-2</v>
      </c>
      <c r="Y246">
        <v>2.1630744763106599E-2</v>
      </c>
    </row>
    <row r="247" spans="1:25" x14ac:dyDescent="0.25">
      <c r="W247" s="66" t="s">
        <v>27</v>
      </c>
      <c r="X247">
        <v>-5.8094087023652929E-2</v>
      </c>
      <c r="Y247">
        <v>3.8603577863086817E-2</v>
      </c>
    </row>
    <row r="248" spans="1:25" x14ac:dyDescent="0.25">
      <c r="W248" s="66" t="s">
        <v>28</v>
      </c>
      <c r="X248">
        <v>3.7836028637400439E-2</v>
      </c>
      <c r="Y248">
        <v>2.7867806807765409E-2</v>
      </c>
    </row>
    <row r="249" spans="1:25" x14ac:dyDescent="0.25">
      <c r="W249" s="66" t="s">
        <v>29</v>
      </c>
      <c r="X249">
        <v>5.4532361586254942E-2</v>
      </c>
      <c r="Y249">
        <v>5.1721323067789801E-2</v>
      </c>
    </row>
    <row r="250" spans="1:25" x14ac:dyDescent="0.25">
      <c r="W250" s="66" t="s">
        <v>31</v>
      </c>
      <c r="X250">
        <v>8.670689123034872E-2</v>
      </c>
      <c r="Y250">
        <v>0.1552045082064952</v>
      </c>
    </row>
    <row r="251" spans="1:25" x14ac:dyDescent="0.25">
      <c r="W251" s="66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0.2160960448137185</v>
      </c>
      <c r="Y256">
        <v>0.34645590598293102</v>
      </c>
    </row>
    <row r="257" spans="1:25" x14ac:dyDescent="0.25">
      <c r="W257" s="66" t="s">
        <v>21</v>
      </c>
      <c r="X257">
        <v>0.24500123699773141</v>
      </c>
      <c r="Y257">
        <v>0.39915578399175278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0.28145013616417403</v>
      </c>
      <c r="Y258">
        <v>0.4734184340056562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0.1842731926054654</v>
      </c>
      <c r="Y259">
        <v>0.35760431717086488</v>
      </c>
    </row>
    <row r="260" spans="1:25" x14ac:dyDescent="0.25">
      <c r="A260" s="67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67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66" t="s">
        <v>28</v>
      </c>
      <c r="X260">
        <v>0.21031606258673399</v>
      </c>
      <c r="Y260">
        <v>0.349426544237805</v>
      </c>
    </row>
    <row r="261" spans="1:25" x14ac:dyDescent="0.25">
      <c r="A261" s="67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67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66" t="s">
        <v>29</v>
      </c>
      <c r="X261">
        <v>0.21334919409062411</v>
      </c>
      <c r="Y261">
        <v>0.34438830526106362</v>
      </c>
    </row>
    <row r="262" spans="1:25" x14ac:dyDescent="0.25">
      <c r="A262" s="67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66" t="s">
        <v>31</v>
      </c>
      <c r="X262">
        <v>0.22227168477749559</v>
      </c>
      <c r="Y262">
        <v>0.28840763584436629</v>
      </c>
    </row>
    <row r="263" spans="1:25" x14ac:dyDescent="0.25">
      <c r="A263" s="67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66" t="s">
        <v>32</v>
      </c>
      <c r="X263">
        <v>0.1865160276959405</v>
      </c>
      <c r="Y263">
        <v>0.32024898071000329</v>
      </c>
    </row>
    <row r="264" spans="1:25" x14ac:dyDescent="0.25">
      <c r="A264" s="67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67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67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67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67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67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67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67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67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67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67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67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67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67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67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67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67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67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67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67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67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67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67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67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67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67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67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67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67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67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67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67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67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67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67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67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67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67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67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67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67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67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67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67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67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67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67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67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67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67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67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67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67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67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67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67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67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67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67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67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67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67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67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67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67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67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67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67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67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67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67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67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67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449.76875756928229</v>
      </c>
      <c r="L409" s="69" t="s">
        <v>132</v>
      </c>
      <c r="M409">
        <v>1</v>
      </c>
      <c r="N409">
        <v>0.96329175707913095</v>
      </c>
      <c r="O409">
        <v>0.69885571860276718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68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68" t="s">
        <v>133</v>
      </c>
      <c r="H410">
        <v>301.05723590386322</v>
      </c>
      <c r="L410" s="69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68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68" t="s">
        <v>134</v>
      </c>
      <c r="H411">
        <v>203.94228689387751</v>
      </c>
      <c r="L411" s="69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68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68" t="s">
        <v>135</v>
      </c>
      <c r="H412">
        <v>547.8764071916147</v>
      </c>
      <c r="L412" s="69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68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68" t="s">
        <v>136</v>
      </c>
      <c r="H413">
        <v>253.85512241960339</v>
      </c>
      <c r="L413" s="69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68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68" t="s">
        <v>137</v>
      </c>
      <c r="H414">
        <v>163.11543698659321</v>
      </c>
      <c r="L414" s="69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0.46353538459593358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68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68" t="s">
        <v>138</v>
      </c>
      <c r="H415">
        <v>114.3502918148413</v>
      </c>
      <c r="L415" s="69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0.47033709608312912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68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68" t="s">
        <v>139</v>
      </c>
      <c r="H416">
        <v>257.99312686571079</v>
      </c>
      <c r="L416" s="69" t="s">
        <v>139</v>
      </c>
      <c r="M416">
        <v>0.89237495405066858</v>
      </c>
      <c r="N416">
        <v>0.90614722768503664</v>
      </c>
      <c r="O416">
        <v>1</v>
      </c>
      <c r="P416">
        <v>0.88735824665354801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68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68" t="s">
        <v>140</v>
      </c>
      <c r="H417">
        <v>177.50438367086221</v>
      </c>
      <c r="L417" s="69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68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68" t="s">
        <v>141</v>
      </c>
      <c r="H418">
        <v>234.9338533548746</v>
      </c>
      <c r="L418" s="69" t="s">
        <v>141</v>
      </c>
      <c r="M418">
        <v>0.74230755996104336</v>
      </c>
      <c r="N418">
        <v>0.91553978207672237</v>
      </c>
      <c r="O418">
        <v>0.24425599264535261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68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68" t="s">
        <v>142</v>
      </c>
      <c r="H419">
        <v>159.21904678608891</v>
      </c>
      <c r="L419" s="69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0.59002327737336446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68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68" t="s">
        <v>143</v>
      </c>
      <c r="H420">
        <v>219.4673950659062</v>
      </c>
      <c r="L420" s="69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0.40728400269074189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68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221.6706263574136</v>
      </c>
      <c r="L432" s="69" t="s">
        <v>146</v>
      </c>
      <c r="M432">
        <v>1</v>
      </c>
      <c r="N432">
        <v>0.78768840545338314</v>
      </c>
      <c r="O432">
        <v>0.39422515887155002</v>
      </c>
      <c r="P432">
        <v>0.1330586272519596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68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68" t="s">
        <v>133</v>
      </c>
      <c r="H433">
        <v>48.701759527568257</v>
      </c>
      <c r="L433" s="69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68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68" t="s">
        <v>134</v>
      </c>
      <c r="H434">
        <v>13.96506312338091</v>
      </c>
      <c r="L434" s="69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68" t="s">
        <v>135</v>
      </c>
      <c r="H435">
        <v>24.580472311307709</v>
      </c>
      <c r="L435" s="69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68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68" t="s">
        <v>136</v>
      </c>
      <c r="H436">
        <v>26.61376129898925</v>
      </c>
      <c r="L436" s="69" t="s">
        <v>150</v>
      </c>
      <c r="M436">
        <v>0.94234452761931509</v>
      </c>
      <c r="N436">
        <v>0.69735674497809119</v>
      </c>
      <c r="O436">
        <v>0.4292502931473825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68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68" t="s">
        <v>137</v>
      </c>
      <c r="H437">
        <v>26.12017184595468</v>
      </c>
      <c r="L437" s="69" t="s">
        <v>151</v>
      </c>
      <c r="M437">
        <v>0.98209042865142071</v>
      </c>
      <c r="N437">
        <v>0.80710331058416085</v>
      </c>
      <c r="O437">
        <v>0.39954629149849752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68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68" t="s">
        <v>138</v>
      </c>
      <c r="H438">
        <v>74.536545333869483</v>
      </c>
      <c r="L438" s="69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68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68" t="s">
        <v>139</v>
      </c>
      <c r="H439">
        <v>44.150089776543872</v>
      </c>
    </row>
    <row r="440" spans="1:20" x14ac:dyDescent="0.25">
      <c r="A440" s="68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68" t="s">
        <v>140</v>
      </c>
      <c r="H440">
        <v>27.600198994355871</v>
      </c>
    </row>
    <row r="441" spans="1:20" x14ac:dyDescent="0.25">
      <c r="A441" s="68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68" t="s">
        <v>141</v>
      </c>
      <c r="H441">
        <v>31.000827137155628</v>
      </c>
    </row>
    <row r="442" spans="1:20" x14ac:dyDescent="0.25">
      <c r="A442" s="68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68" t="s">
        <v>142</v>
      </c>
      <c r="H442">
        <v>8.979484622320566</v>
      </c>
    </row>
    <row r="443" spans="1:20" x14ac:dyDescent="0.25">
      <c r="A443" s="68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68" t="s">
        <v>143</v>
      </c>
      <c r="H443">
        <v>8.5977418238342498</v>
      </c>
    </row>
    <row r="444" spans="1:20" x14ac:dyDescent="0.25">
      <c r="A444" s="68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19.024296592699539</v>
      </c>
      <c r="L455" s="69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68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68" t="s">
        <v>147</v>
      </c>
      <c r="H456">
        <v>547.91665993049685</v>
      </c>
      <c r="L456" s="69" t="s">
        <v>147</v>
      </c>
      <c r="M456">
        <v>0.9217636798757709</v>
      </c>
      <c r="N456">
        <v>0.84072237333764721</v>
      </c>
      <c r="O456">
        <v>0.55909401965204142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68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68" t="s">
        <v>148</v>
      </c>
      <c r="H457">
        <v>214.79596260775321</v>
      </c>
      <c r="L457" s="69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68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68" t="s">
        <v>149</v>
      </c>
      <c r="H458">
        <v>1263.6885886035079</v>
      </c>
      <c r="L458" s="69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8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68" t="s">
        <v>150</v>
      </c>
      <c r="H459">
        <v>153.28502918765309</v>
      </c>
      <c r="L459" s="69" t="s">
        <v>150</v>
      </c>
      <c r="M459">
        <v>0.87760719978437518</v>
      </c>
      <c r="N459">
        <v>0.81147420311738927</v>
      </c>
      <c r="O459">
        <v>0.66949344717082038</v>
      </c>
      <c r="P459">
        <v>0.65892631816677139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68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68" t="s">
        <v>151</v>
      </c>
      <c r="H460">
        <v>253.20098391649489</v>
      </c>
      <c r="L460" s="69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68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68" t="s">
        <v>187</v>
      </c>
      <c r="H461">
        <v>89.417788511457431</v>
      </c>
    </row>
    <row r="462" spans="1:20" x14ac:dyDescent="0.25">
      <c r="A462" s="68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20.03607264553866</v>
      </c>
      <c r="L478" s="69" t="s">
        <v>132</v>
      </c>
      <c r="M478">
        <v>0.96691626925464391</v>
      </c>
      <c r="N478">
        <v>0.83651384324772027</v>
      </c>
      <c r="O478">
        <v>0.67862282556015685</v>
      </c>
      <c r="P478">
        <v>0.65378209810891319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68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68" t="s">
        <v>147</v>
      </c>
      <c r="H479">
        <v>18.40563967702035</v>
      </c>
      <c r="L479" s="69" t="s">
        <v>133</v>
      </c>
      <c r="M479">
        <v>1</v>
      </c>
      <c r="N479">
        <v>0.87448151876647306</v>
      </c>
      <c r="O479">
        <v>0.60581728857443717</v>
      </c>
      <c r="P479">
        <v>0.71591262650217269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68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68" t="s">
        <v>148</v>
      </c>
      <c r="H480">
        <v>465.84751606087252</v>
      </c>
      <c r="L480" s="69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68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68" t="s">
        <v>149</v>
      </c>
      <c r="H481">
        <v>200.25898868449141</v>
      </c>
      <c r="L481" s="69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68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68" t="s">
        <v>150</v>
      </c>
      <c r="H482">
        <v>216.85311051676121</v>
      </c>
      <c r="L482" s="69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0.61621157970881602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68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68" t="s">
        <v>151</v>
      </c>
      <c r="H483">
        <v>59.645528741095632</v>
      </c>
      <c r="L483" s="69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68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69" t="s">
        <v>138</v>
      </c>
      <c r="M484">
        <v>0.78938152730092592</v>
      </c>
      <c r="N484">
        <v>0.90058889934932218</v>
      </c>
      <c r="O484">
        <v>0.40962532618755382</v>
      </c>
      <c r="P484">
        <v>0.6379909861361136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69" t="s">
        <v>139</v>
      </c>
      <c r="M485">
        <v>0.78974774385884383</v>
      </c>
      <c r="N485">
        <v>0.81770372690634341</v>
      </c>
      <c r="O485">
        <v>0.36491607661786751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69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69" t="s">
        <v>141</v>
      </c>
      <c r="M487">
        <v>0.68744869522016927</v>
      </c>
      <c r="N487">
        <v>0.71018442223015887</v>
      </c>
      <c r="O487">
        <v>0.30272760647491659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69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69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970.16411227790115</v>
      </c>
      <c r="L501" s="69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68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68" t="s">
        <v>133</v>
      </c>
      <c r="H502">
        <v>1083.12826758403</v>
      </c>
      <c r="L502" s="69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68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68" t="s">
        <v>134</v>
      </c>
      <c r="H503">
        <v>877.21243983492457</v>
      </c>
      <c r="L503" s="69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68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68" t="s">
        <v>135</v>
      </c>
      <c r="H504">
        <v>558.77573135616012</v>
      </c>
      <c r="L504" s="69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68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68" t="s">
        <v>136</v>
      </c>
      <c r="H505">
        <v>455.04244670836601</v>
      </c>
      <c r="L505" s="69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68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68" t="s">
        <v>137</v>
      </c>
      <c r="H506">
        <v>358.90512648831202</v>
      </c>
      <c r="L506" s="69" t="s">
        <v>137</v>
      </c>
      <c r="M506">
        <v>0.86069368676669322</v>
      </c>
      <c r="N506">
        <v>0.88429117435484594</v>
      </c>
      <c r="O506">
        <v>0.61069169621143959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68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68" t="s">
        <v>138</v>
      </c>
      <c r="H507">
        <v>251.48770488937271</v>
      </c>
      <c r="L507" s="69" t="s">
        <v>138</v>
      </c>
      <c r="M507">
        <v>0.7776800382308996</v>
      </c>
      <c r="N507">
        <v>0.84890982841633877</v>
      </c>
      <c r="O507">
        <v>0.50218242445273886</v>
      </c>
      <c r="P507">
        <v>0.20371127553426099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68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68" t="s">
        <v>139</v>
      </c>
      <c r="H508">
        <v>348.13863560909391</v>
      </c>
      <c r="L508" s="69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68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68" t="s">
        <v>140</v>
      </c>
      <c r="H509">
        <v>577.19576244122868</v>
      </c>
      <c r="L509" s="69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68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68" t="s">
        <v>141</v>
      </c>
      <c r="H510">
        <v>294.26117692538571</v>
      </c>
      <c r="L510" s="69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68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68" t="s">
        <v>142</v>
      </c>
      <c r="H511">
        <v>259.71960246101759</v>
      </c>
      <c r="L511" s="69" t="s">
        <v>142</v>
      </c>
      <c r="M511">
        <v>0.87526896222061068</v>
      </c>
      <c r="N511">
        <v>0.90127859589031867</v>
      </c>
      <c r="O511">
        <v>0.61031211565890386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68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68" t="s">
        <v>143</v>
      </c>
      <c r="H512">
        <v>573.08922668302114</v>
      </c>
      <c r="L512" s="69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68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33.741599654039057</v>
      </c>
      <c r="L524" s="69" t="s">
        <v>132</v>
      </c>
      <c r="M524">
        <v>1</v>
      </c>
      <c r="N524">
        <v>0.92454516849251911</v>
      </c>
      <c r="O524">
        <v>0.99999999999999989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68" t="s">
        <v>133</v>
      </c>
      <c r="H525">
        <v>42.606269905097768</v>
      </c>
      <c r="L525" s="69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68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68" t="s">
        <v>134</v>
      </c>
      <c r="H526">
        <v>24.722214296789371</v>
      </c>
      <c r="L526" s="69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0.73929397177509681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68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68" t="s">
        <v>135</v>
      </c>
      <c r="H527">
        <v>19.250493833226901</v>
      </c>
      <c r="L527" s="69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68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68" t="s">
        <v>136</v>
      </c>
      <c r="H528">
        <v>15.761347943695441</v>
      </c>
      <c r="L528" s="69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0.82026272557656577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68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68" t="s">
        <v>137</v>
      </c>
      <c r="H529">
        <v>9.1607721638295612</v>
      </c>
      <c r="L529" s="69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68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68" t="s">
        <v>138</v>
      </c>
      <c r="H530">
        <v>25.28992208312583</v>
      </c>
      <c r="L530" s="69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0.88504015184102702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68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68" t="s">
        <v>139</v>
      </c>
      <c r="H531">
        <v>35.033399821310027</v>
      </c>
      <c r="L531" s="69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68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68" t="s">
        <v>140</v>
      </c>
      <c r="H532">
        <v>30.66683390300032</v>
      </c>
      <c r="L532" s="69" t="s">
        <v>140</v>
      </c>
      <c r="M532">
        <v>0.60133531198807744</v>
      </c>
      <c r="N532">
        <v>0.88931833033917429</v>
      </c>
      <c r="O532">
        <v>0.33741606402356589</v>
      </c>
      <c r="P532">
        <v>0.75192422553945548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68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68" t="s">
        <v>141</v>
      </c>
      <c r="H533">
        <v>29.98470362013504</v>
      </c>
      <c r="L533" s="69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68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68" t="s">
        <v>142</v>
      </c>
      <c r="H534">
        <v>41.284108524626177</v>
      </c>
      <c r="L534" s="69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68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68" t="s">
        <v>143</v>
      </c>
      <c r="H535">
        <v>8.9169689803598153</v>
      </c>
      <c r="L535" s="69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68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1418.284362447898</v>
      </c>
      <c r="L547" s="69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0.48736815523628713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68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68" t="s">
        <v>133</v>
      </c>
      <c r="H548">
        <v>2794.5101001543758</v>
      </c>
      <c r="L548" s="69" t="s">
        <v>147</v>
      </c>
      <c r="M548">
        <v>1</v>
      </c>
      <c r="N548">
        <v>1</v>
      </c>
      <c r="O548">
        <v>0.99659575561546421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68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68" t="s">
        <v>134</v>
      </c>
      <c r="H549">
        <v>1116.861472276596</v>
      </c>
      <c r="L549" s="69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68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68" t="s">
        <v>135</v>
      </c>
      <c r="H550">
        <v>634.88368279520944</v>
      </c>
      <c r="L550" s="69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0.52831027637004369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68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68" t="s">
        <v>136</v>
      </c>
      <c r="H551">
        <v>879.93959994960915</v>
      </c>
      <c r="L551" s="69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68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68" t="s">
        <v>137</v>
      </c>
      <c r="H552">
        <v>2700.3648734483791</v>
      </c>
      <c r="L552" s="69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68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68" t="s">
        <v>138</v>
      </c>
      <c r="H553">
        <v>1465.9356066371849</v>
      </c>
      <c r="L553" s="69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68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68" t="s">
        <v>139</v>
      </c>
      <c r="H554">
        <v>1175.62298936057</v>
      </c>
    </row>
    <row r="555" spans="1:20" x14ac:dyDescent="0.25">
      <c r="A555" s="68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68" t="s">
        <v>140</v>
      </c>
      <c r="H555">
        <v>854.63083927691048</v>
      </c>
    </row>
    <row r="556" spans="1:20" x14ac:dyDescent="0.25">
      <c r="A556" s="68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68" t="s">
        <v>141</v>
      </c>
      <c r="H556">
        <v>322.6213166136306</v>
      </c>
    </row>
    <row r="557" spans="1:20" x14ac:dyDescent="0.25">
      <c r="A557" s="68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68" t="s">
        <v>142</v>
      </c>
      <c r="H557">
        <v>584.60290819332204</v>
      </c>
    </row>
    <row r="558" spans="1:20" x14ac:dyDescent="0.25">
      <c r="A558" s="68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68" t="s">
        <v>143</v>
      </c>
      <c r="H558">
        <v>1173.44496431525</v>
      </c>
    </row>
    <row r="559" spans="1:20" x14ac:dyDescent="0.25">
      <c r="A559" s="68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1625.674139530274</v>
      </c>
      <c r="L570" s="69" t="s">
        <v>132</v>
      </c>
      <c r="M570">
        <v>0.82492043830811168</v>
      </c>
      <c r="N570">
        <v>0.84938492264891208</v>
      </c>
      <c r="O570">
        <v>0.81423448779241081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68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68" t="s">
        <v>133</v>
      </c>
      <c r="H571">
        <v>343.90511890944589</v>
      </c>
      <c r="L571" s="69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68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68" t="s">
        <v>134</v>
      </c>
      <c r="H572">
        <v>132.66297913136941</v>
      </c>
      <c r="L572" s="69" t="s">
        <v>134</v>
      </c>
      <c r="M572">
        <v>0.89161458269623151</v>
      </c>
      <c r="N572">
        <v>0.91216470219409751</v>
      </c>
      <c r="O572">
        <v>0.83361771122022899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68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68" t="s">
        <v>135</v>
      </c>
      <c r="H573">
        <v>166.3984278494456</v>
      </c>
      <c r="L573" s="69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68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68" t="s">
        <v>136</v>
      </c>
      <c r="H574">
        <v>307.74398046487948</v>
      </c>
      <c r="L574" s="69" t="s">
        <v>136</v>
      </c>
      <c r="M574">
        <v>0.83745984823836739</v>
      </c>
      <c r="N574">
        <v>0.85644950574614553</v>
      </c>
      <c r="O574">
        <v>0.85868744384695883</v>
      </c>
      <c r="P574">
        <v>0.79965022806892849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68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68" t="s">
        <v>137</v>
      </c>
      <c r="H575">
        <v>214.02822043165369</v>
      </c>
      <c r="L575" s="69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68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68" t="s">
        <v>138</v>
      </c>
      <c r="H576">
        <v>160.976779592978</v>
      </c>
      <c r="L576" s="69" t="s">
        <v>138</v>
      </c>
      <c r="M576">
        <v>0.87176216143340179</v>
      </c>
      <c r="N576">
        <v>0.85974424018062312</v>
      </c>
      <c r="O576">
        <v>0.74472553000532526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68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68" t="s">
        <v>139</v>
      </c>
      <c r="H577">
        <v>120.8376393286316</v>
      </c>
      <c r="L577" s="69" t="s">
        <v>139</v>
      </c>
      <c r="M577">
        <v>0.86461212497991136</v>
      </c>
      <c r="N577">
        <v>0.84970259236559187</v>
      </c>
      <c r="O577">
        <v>0.83351861079171141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68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68" t="s">
        <v>140</v>
      </c>
      <c r="H578">
        <v>215.28585338528711</v>
      </c>
      <c r="L578" s="69" t="s">
        <v>140</v>
      </c>
      <c r="M578">
        <v>0.86301858583144131</v>
      </c>
      <c r="N578">
        <v>0.92054599429767481</v>
      </c>
      <c r="O578">
        <v>0.75373399772021688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68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68" t="s">
        <v>141</v>
      </c>
      <c r="H579">
        <v>109.1561964199107</v>
      </c>
      <c r="L579" s="69" t="s">
        <v>141</v>
      </c>
      <c r="M579">
        <v>0.89091749455209057</v>
      </c>
      <c r="N579">
        <v>0.91503329626377483</v>
      </c>
      <c r="O579">
        <v>0.79178081139858958</v>
      </c>
      <c r="P579">
        <v>0.82884068768357011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68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68" t="s">
        <v>142</v>
      </c>
      <c r="H580">
        <v>248.17653555812379</v>
      </c>
      <c r="L580" s="69" t="s">
        <v>142</v>
      </c>
      <c r="M580">
        <v>0.87925427687490787</v>
      </c>
      <c r="N580">
        <v>0.88336250468733379</v>
      </c>
      <c r="O580">
        <v>0.78310084800823043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68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68" t="s">
        <v>143</v>
      </c>
      <c r="H581">
        <v>103.2002251505445</v>
      </c>
      <c r="L581" s="69" t="s">
        <v>143</v>
      </c>
      <c r="M581">
        <v>0.88772335368314281</v>
      </c>
      <c r="N581">
        <v>0.90732987812706301</v>
      </c>
      <c r="O581">
        <v>0.80664378548947702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68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145.739349561296</v>
      </c>
      <c r="L593" s="69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0.62226931248643758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68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68" t="s">
        <v>147</v>
      </c>
      <c r="H594">
        <v>592.5344212545092</v>
      </c>
      <c r="L594" s="69" t="s">
        <v>133</v>
      </c>
      <c r="M594">
        <v>0.83533427532186422</v>
      </c>
      <c r="N594">
        <v>1</v>
      </c>
      <c r="O594">
        <v>0.96315099407108318</v>
      </c>
      <c r="P594">
        <v>0.77495414258403628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68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68" t="s">
        <v>148</v>
      </c>
      <c r="H595">
        <v>963.71757947884794</v>
      </c>
      <c r="L595" s="69" t="s">
        <v>134</v>
      </c>
      <c r="M595">
        <v>0.6006393178913203</v>
      </c>
      <c r="N595">
        <v>0.49899109603728198</v>
      </c>
      <c r="O595">
        <v>0.59233577940755933</v>
      </c>
      <c r="P595">
        <v>0.43961115649437649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68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68" t="s">
        <v>149</v>
      </c>
      <c r="H596">
        <v>218.06910551778529</v>
      </c>
      <c r="L596" s="69" t="s">
        <v>135</v>
      </c>
      <c r="M596">
        <v>0.60100304040042429</v>
      </c>
      <c r="N596">
        <v>0.46390281400127042</v>
      </c>
      <c r="O596">
        <v>0.48355001975222689</v>
      </c>
      <c r="P596">
        <v>0.17275593417598861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68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68" t="s">
        <v>150</v>
      </c>
      <c r="H597">
        <v>127.9344416841014</v>
      </c>
      <c r="L597" s="69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68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68" t="s">
        <v>151</v>
      </c>
      <c r="H598">
        <v>79.695996296860869</v>
      </c>
      <c r="L598" s="69" t="s">
        <v>137</v>
      </c>
      <c r="M598">
        <v>1</v>
      </c>
      <c r="N598">
        <v>0.68286120145233287</v>
      </c>
      <c r="O598">
        <v>1</v>
      </c>
      <c r="P598">
        <v>0.99999999999999989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68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68" t="s">
        <v>187</v>
      </c>
      <c r="H599">
        <v>70.983615130365877</v>
      </c>
      <c r="L599" s="69" t="s">
        <v>138</v>
      </c>
      <c r="M599">
        <v>0.63541286129840591</v>
      </c>
      <c r="N599">
        <v>0.51046653401933006</v>
      </c>
      <c r="O599">
        <v>0.51410384244146745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68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69" t="s">
        <v>139</v>
      </c>
      <c r="M600">
        <v>0.5871768787853866</v>
      </c>
      <c r="N600">
        <v>0.45766831907812838</v>
      </c>
      <c r="O600">
        <v>0.51994431853838763</v>
      </c>
      <c r="P600">
        <v>0.30218589288361741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69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69" t="s">
        <v>141</v>
      </c>
      <c r="M602">
        <v>0.52532580033737997</v>
      </c>
      <c r="N602">
        <v>0.48881609557306172</v>
      </c>
      <c r="O602">
        <v>0.30463930733817179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69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69" t="s">
        <v>143</v>
      </c>
      <c r="M604">
        <v>0.70009116077265443</v>
      </c>
      <c r="N604">
        <v>0.50766455109135589</v>
      </c>
      <c r="O604">
        <v>0.64075407221386327</v>
      </c>
      <c r="P604">
        <v>0.26812781887038029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1.6578253205435709</v>
      </c>
      <c r="C616">
        <v>3.5511898090248928</v>
      </c>
    </row>
    <row r="617" spans="1:3" x14ac:dyDescent="0.25">
      <c r="A617" s="57" t="s">
        <v>20</v>
      </c>
      <c r="B617">
        <v>1.8401345922127439</v>
      </c>
      <c r="C617">
        <v>7.7247980436093089</v>
      </c>
    </row>
    <row r="618" spans="1:3" x14ac:dyDescent="0.25">
      <c r="A618" s="57" t="s">
        <v>23</v>
      </c>
      <c r="B618">
        <v>11.758860883880979</v>
      </c>
      <c r="C618">
        <v>7.4821765309885988</v>
      </c>
    </row>
    <row r="619" spans="1:3" x14ac:dyDescent="0.25">
      <c r="A619" s="57" t="s">
        <v>26</v>
      </c>
      <c r="B619">
        <v>6.1732755242413031</v>
      </c>
      <c r="C619">
        <v>2.3367493728287871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1.094365223775525</v>
      </c>
      <c r="C629">
        <v>2.1899033109729631</v>
      </c>
    </row>
    <row r="630" spans="1:3" x14ac:dyDescent="0.25">
      <c r="A630" s="57" t="s">
        <v>20</v>
      </c>
      <c r="B630">
        <v>0.96530892099399579</v>
      </c>
      <c r="C630">
        <v>2.363681456073766</v>
      </c>
    </row>
    <row r="631" spans="1:3" x14ac:dyDescent="0.25">
      <c r="A631" s="57" t="s">
        <v>23</v>
      </c>
      <c r="B631">
        <v>4.9114663631383522</v>
      </c>
      <c r="C631">
        <v>2.939448948858685</v>
      </c>
    </row>
    <row r="632" spans="1:3" x14ac:dyDescent="0.25">
      <c r="A632" s="57" t="s">
        <v>26</v>
      </c>
      <c r="B632">
        <v>2.4855612573777721</v>
      </c>
      <c r="C632">
        <v>1.0918312170017139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1.181856131108546</v>
      </c>
      <c r="C642">
        <v>2.4693479296436398</v>
      </c>
    </row>
    <row r="643" spans="1:3" x14ac:dyDescent="0.25">
      <c r="A643" s="57" t="s">
        <v>20</v>
      </c>
      <c r="B643">
        <v>1.242329857843856</v>
      </c>
      <c r="C643">
        <v>3.7361241407203392</v>
      </c>
    </row>
    <row r="644" spans="1:3" x14ac:dyDescent="0.25">
      <c r="A644" s="57" t="s">
        <v>23</v>
      </c>
      <c r="B644">
        <v>12.112555871483959</v>
      </c>
      <c r="C644">
        <v>8.7823625579818838</v>
      </c>
    </row>
    <row r="645" spans="1:3" x14ac:dyDescent="0.25">
      <c r="A645" s="57" t="s">
        <v>26</v>
      </c>
      <c r="B645">
        <v>5.7216994004041632</v>
      </c>
      <c r="C645">
        <v>4.2743345344561128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1.122309232207565</v>
      </c>
      <c r="C655">
        <v>2.3087822247135361</v>
      </c>
    </row>
    <row r="656" spans="1:3" x14ac:dyDescent="0.25">
      <c r="A656" s="57" t="s">
        <v>20</v>
      </c>
      <c r="B656">
        <v>1.026712004990707</v>
      </c>
      <c r="C656">
        <v>2.6705852324733002</v>
      </c>
    </row>
    <row r="657" spans="1:3" x14ac:dyDescent="0.25">
      <c r="A657" s="57" t="s">
        <v>23</v>
      </c>
      <c r="B657">
        <v>10.962543608792259</v>
      </c>
      <c r="C657">
        <v>6.3830199653394963</v>
      </c>
    </row>
    <row r="658" spans="1:3" x14ac:dyDescent="0.25">
      <c r="A658" s="57" t="s">
        <v>26</v>
      </c>
      <c r="B658">
        <v>5.4102545445050509</v>
      </c>
      <c r="C658">
        <v>2.749072874118041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1.870962162439165</v>
      </c>
      <c r="C668">
        <v>3.6613462081497778</v>
      </c>
    </row>
    <row r="669" spans="1:3" x14ac:dyDescent="0.25">
      <c r="A669" s="57" t="s">
        <v>20</v>
      </c>
      <c r="B669">
        <v>2.4562128212991818</v>
      </c>
      <c r="C669">
        <v>7.772299052579962</v>
      </c>
    </row>
    <row r="670" spans="1:3" x14ac:dyDescent="0.25">
      <c r="A670" s="57" t="s">
        <v>23</v>
      </c>
      <c r="B670">
        <v>12.96742827977118</v>
      </c>
      <c r="C670">
        <v>11.00178610360477</v>
      </c>
    </row>
    <row r="671" spans="1:3" x14ac:dyDescent="0.25">
      <c r="A671" s="57" t="s">
        <v>26</v>
      </c>
      <c r="B671">
        <v>6.4874801275508336</v>
      </c>
      <c r="C671">
        <v>4.061707254844471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0.9957278165671537</v>
      </c>
      <c r="C681">
        <v>2.0082824221551299</v>
      </c>
    </row>
    <row r="682" spans="1:3" x14ac:dyDescent="0.25">
      <c r="A682" s="57" t="s">
        <v>20</v>
      </c>
      <c r="B682">
        <v>0.85808044401240768</v>
      </c>
      <c r="C682">
        <v>2.2453013276602412</v>
      </c>
    </row>
    <row r="683" spans="1:3" x14ac:dyDescent="0.25">
      <c r="A683" s="57" t="s">
        <v>23</v>
      </c>
      <c r="B683">
        <v>4.9239137992179511</v>
      </c>
      <c r="C683">
        <v>3.3504304256700781</v>
      </c>
    </row>
    <row r="684" spans="1:3" x14ac:dyDescent="0.25">
      <c r="A684" s="57" t="s">
        <v>26</v>
      </c>
      <c r="B684">
        <v>2.4872506220401851</v>
      </c>
      <c r="C684">
        <v>1.078686633030618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2.2351901238253351</v>
      </c>
      <c r="C694">
        <v>3.5501197237788049</v>
      </c>
    </row>
    <row r="695" spans="1:3" x14ac:dyDescent="0.25">
      <c r="A695" s="57" t="s">
        <v>20</v>
      </c>
      <c r="B695">
        <v>3.5427685453340372</v>
      </c>
      <c r="C695">
        <v>6.730958461122591</v>
      </c>
    </row>
    <row r="696" spans="1:3" x14ac:dyDescent="0.25">
      <c r="A696" s="57" t="s">
        <v>23</v>
      </c>
      <c r="B696">
        <v>11.045995180553421</v>
      </c>
      <c r="C696">
        <v>10.05005727157187</v>
      </c>
    </row>
    <row r="697" spans="1:3" x14ac:dyDescent="0.25">
      <c r="A697" s="57" t="s">
        <v>26</v>
      </c>
      <c r="B697">
        <v>3.6403359508586122</v>
      </c>
      <c r="C697">
        <v>6.7989713701085623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1.8869518002111909</v>
      </c>
      <c r="C707">
        <v>2.945821183308138</v>
      </c>
    </row>
    <row r="708" spans="1:3" x14ac:dyDescent="0.25">
      <c r="A708" s="57" t="s">
        <v>20</v>
      </c>
      <c r="B708">
        <v>3.2450957734429462</v>
      </c>
      <c r="C708">
        <v>3.970359121881275</v>
      </c>
    </row>
    <row r="709" spans="1:3" x14ac:dyDescent="0.25">
      <c r="A709" s="57" t="s">
        <v>23</v>
      </c>
      <c r="B709">
        <v>6.6060591943954874</v>
      </c>
      <c r="C709">
        <v>9.6552926083522923</v>
      </c>
    </row>
    <row r="710" spans="1:3" x14ac:dyDescent="0.25">
      <c r="A710" s="57" t="s">
        <v>26</v>
      </c>
      <c r="B710">
        <v>2.159888796546356</v>
      </c>
      <c r="C710">
        <v>5.1570803329614181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1.3674097647479799</v>
      </c>
      <c r="C720">
        <v>2.2504461189395251</v>
      </c>
    </row>
    <row r="721" spans="1:3" x14ac:dyDescent="0.25">
      <c r="A721" s="57" t="s">
        <v>20</v>
      </c>
      <c r="B721">
        <v>1.2535712407347299</v>
      </c>
      <c r="C721">
        <v>3.4213423541956498</v>
      </c>
    </row>
    <row r="722" spans="1:3" x14ac:dyDescent="0.25">
      <c r="A722" s="57" t="s">
        <v>23</v>
      </c>
      <c r="B722">
        <v>13.299810488490071</v>
      </c>
      <c r="C722">
        <v>9.5555855525833433</v>
      </c>
    </row>
    <row r="723" spans="1:3" x14ac:dyDescent="0.25">
      <c r="A723" s="57" t="s">
        <v>26</v>
      </c>
      <c r="B723">
        <v>6.189398785930142</v>
      </c>
      <c r="C723">
        <v>4.2902321100370173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1.083345820767585</v>
      </c>
      <c r="C736">
        <v>1.9747380979087681</v>
      </c>
    </row>
    <row r="737" spans="1:3" x14ac:dyDescent="0.25">
      <c r="A737" s="57" t="s">
        <v>20</v>
      </c>
      <c r="B737">
        <v>0.79872471554087898</v>
      </c>
      <c r="C737">
        <v>2.4287216288352149</v>
      </c>
    </row>
    <row r="738" spans="1:3" x14ac:dyDescent="0.25">
      <c r="A738" s="57" t="s">
        <v>23</v>
      </c>
      <c r="B738">
        <v>1.919122724321797</v>
      </c>
      <c r="C738">
        <v>1.1651034517463681</v>
      </c>
    </row>
    <row r="739" spans="1:3" x14ac:dyDescent="0.25">
      <c r="A739" s="57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48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13.642138457757</v>
      </c>
      <c r="C8">
        <v>18.556830678311439</v>
      </c>
      <c r="H8" s="65" t="s">
        <v>18</v>
      </c>
      <c r="I8">
        <v>7.1433772090667647E-2</v>
      </c>
      <c r="J8">
        <v>7.3784090737595981E-2</v>
      </c>
      <c r="P8" s="65" t="s">
        <v>19</v>
      </c>
      <c r="Q8">
        <v>-0.33118049148239542</v>
      </c>
      <c r="R8">
        <v>-0.12760666604680351</v>
      </c>
    </row>
    <row r="9" spans="1:18" x14ac:dyDescent="0.25">
      <c r="A9" s="57" t="s">
        <v>20</v>
      </c>
      <c r="B9">
        <v>19.296767353817689</v>
      </c>
      <c r="C9">
        <v>45.013600913765522</v>
      </c>
      <c r="H9" s="65" t="s">
        <v>21</v>
      </c>
      <c r="I9">
        <v>0.19323543678377811</v>
      </c>
      <c r="J9">
        <v>0.215494106847817</v>
      </c>
      <c r="P9" s="65" t="s">
        <v>22</v>
      </c>
      <c r="Q9">
        <v>4.6914499865011434</v>
      </c>
      <c r="R9">
        <v>9.5084265224923783</v>
      </c>
    </row>
    <row r="10" spans="1:18" x14ac:dyDescent="0.25">
      <c r="A10" s="57" t="s">
        <v>23</v>
      </c>
      <c r="B10">
        <v>4.8679291684025028</v>
      </c>
      <c r="C10">
        <v>6.6504357123983944</v>
      </c>
      <c r="H10" s="65" t="s">
        <v>24</v>
      </c>
      <c r="I10">
        <v>0.2011895013936133</v>
      </c>
      <c r="J10">
        <v>0.2161653893155171</v>
      </c>
      <c r="P10" s="65" t="s">
        <v>25</v>
      </c>
      <c r="Q10">
        <v>32.75340887926523</v>
      </c>
      <c r="R10">
        <v>68.885668911610111</v>
      </c>
    </row>
    <row r="11" spans="1:18" x14ac:dyDescent="0.25">
      <c r="A11" s="57" t="s">
        <v>26</v>
      </c>
      <c r="B11">
        <v>4.2176239967123124</v>
      </c>
      <c r="C11">
        <v>10.49121897919547</v>
      </c>
      <c r="H11" s="65" t="s">
        <v>27</v>
      </c>
      <c r="I11">
        <v>5.4152459909581813E-2</v>
      </c>
      <c r="J11">
        <v>5.3367942025618703E-2</v>
      </c>
    </row>
    <row r="12" spans="1:18" x14ac:dyDescent="0.25">
      <c r="H12" s="65" t="s">
        <v>28</v>
      </c>
      <c r="I12">
        <v>7.5784546367530584E-2</v>
      </c>
      <c r="J12">
        <v>8.2288627136822723E-2</v>
      </c>
    </row>
    <row r="13" spans="1:18" x14ac:dyDescent="0.25">
      <c r="H13" s="65" t="s">
        <v>29</v>
      </c>
      <c r="I13">
        <v>0.1122463226916702</v>
      </c>
      <c r="J13">
        <v>9.0749310049085222E-2</v>
      </c>
      <c r="P13" s="65" t="s">
        <v>30</v>
      </c>
      <c r="Q13">
        <v>722.16548667101847</v>
      </c>
    </row>
    <row r="14" spans="1:18" x14ac:dyDescent="0.25">
      <c r="H14" s="65" t="s">
        <v>31</v>
      </c>
      <c r="I14">
        <v>0.2046560735074143</v>
      </c>
      <c r="J14">
        <v>0.14436209596760061</v>
      </c>
    </row>
    <row r="15" spans="1:18" x14ac:dyDescent="0.25">
      <c r="H15" s="65" t="s">
        <v>32</v>
      </c>
      <c r="I15">
        <v>0.31380124190031139</v>
      </c>
      <c r="J15">
        <v>0.32840873894636707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10.783810012771831</v>
      </c>
      <c r="C21">
        <v>16.368918221205231</v>
      </c>
      <c r="H21" s="65" t="s">
        <v>18</v>
      </c>
      <c r="I21">
        <v>0.2466796448674218</v>
      </c>
      <c r="J21">
        <v>0.29397825423933838</v>
      </c>
      <c r="P21" s="65" t="s">
        <v>19</v>
      </c>
      <c r="Q21">
        <v>-3.1771176899271843E-2</v>
      </c>
      <c r="R21">
        <v>-1.4718105384991379E-2</v>
      </c>
    </row>
    <row r="22" spans="1:18" x14ac:dyDescent="0.25">
      <c r="A22" s="57" t="s">
        <v>20</v>
      </c>
      <c r="B22">
        <v>28.364513521930562</v>
      </c>
      <c r="C22">
        <v>33.787933580383672</v>
      </c>
      <c r="H22" s="65" t="s">
        <v>21</v>
      </c>
      <c r="I22">
        <v>0.44074909914561711</v>
      </c>
      <c r="J22">
        <v>0.49606175177890888</v>
      </c>
      <c r="P22" s="65" t="s">
        <v>22</v>
      </c>
      <c r="Q22">
        <v>4.4389270752301302</v>
      </c>
      <c r="R22">
        <v>5.3090516034744333</v>
      </c>
    </row>
    <row r="23" spans="1:18" x14ac:dyDescent="0.25">
      <c r="A23" s="57" t="s">
        <v>23</v>
      </c>
      <c r="B23">
        <v>4.4541252503736546</v>
      </c>
      <c r="C23">
        <v>3.1673989783986309</v>
      </c>
      <c r="H23" s="65" t="s">
        <v>24</v>
      </c>
      <c r="I23">
        <v>0.78183588212119681</v>
      </c>
      <c r="J23">
        <v>0.75330146904337814</v>
      </c>
      <c r="P23" s="65" t="s">
        <v>25</v>
      </c>
      <c r="Q23">
        <v>24.867850273700899</v>
      </c>
      <c r="R23">
        <v>35.167719573909586</v>
      </c>
    </row>
    <row r="24" spans="1:18" x14ac:dyDescent="0.25">
      <c r="A24" s="57" t="s">
        <v>26</v>
      </c>
      <c r="B24">
        <v>3.2643681956123629</v>
      </c>
      <c r="C24">
        <v>4.1616911778947214</v>
      </c>
      <c r="H24" s="65" t="s">
        <v>27</v>
      </c>
      <c r="I24">
        <v>0.68848816193865037</v>
      </c>
      <c r="J24">
        <v>0.68469692626789436</v>
      </c>
    </row>
    <row r="25" spans="1:18" x14ac:dyDescent="0.25">
      <c r="H25" s="65" t="s">
        <v>28</v>
      </c>
      <c r="I25">
        <v>0.36293120101559051</v>
      </c>
      <c r="J25">
        <v>0.38485697162141069</v>
      </c>
    </row>
    <row r="26" spans="1:18" x14ac:dyDescent="0.25">
      <c r="H26" s="65" t="s">
        <v>29</v>
      </c>
      <c r="I26">
        <v>0.3633352029637863</v>
      </c>
      <c r="J26">
        <v>0.47829443313917441</v>
      </c>
      <c r="P26" s="65" t="s">
        <v>30</v>
      </c>
      <c r="Q26">
        <v>262.66123991723993</v>
      </c>
    </row>
    <row r="27" spans="1:18" x14ac:dyDescent="0.25">
      <c r="H27" s="65" t="s">
        <v>31</v>
      </c>
      <c r="I27">
        <v>0.81793392135879894</v>
      </c>
      <c r="J27">
        <v>0.80476769884533683</v>
      </c>
    </row>
    <row r="28" spans="1:18" x14ac:dyDescent="0.25">
      <c r="H28" s="65" t="s">
        <v>32</v>
      </c>
      <c r="I28">
        <v>0.81084818644320478</v>
      </c>
      <c r="J28">
        <v>0.81029585478421196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12.090184880308</v>
      </c>
      <c r="C34">
        <v>18.891290633686701</v>
      </c>
      <c r="H34" s="65" t="s">
        <v>18</v>
      </c>
      <c r="I34">
        <v>0.54070390171289728</v>
      </c>
      <c r="J34">
        <v>0.467649088778894</v>
      </c>
      <c r="P34" s="65" t="s">
        <v>19</v>
      </c>
      <c r="Q34">
        <v>-0.72532024811620599</v>
      </c>
      <c r="R34">
        <v>1.480767450890816</v>
      </c>
    </row>
    <row r="35" spans="1:18" x14ac:dyDescent="0.25">
      <c r="A35" s="57" t="s">
        <v>20</v>
      </c>
      <c r="B35">
        <v>51.205997654593773</v>
      </c>
      <c r="C35">
        <v>37.291123609727848</v>
      </c>
      <c r="H35" s="65" t="s">
        <v>21</v>
      </c>
      <c r="I35">
        <v>0.39777121417119549</v>
      </c>
      <c r="J35">
        <v>0.41947908696185859</v>
      </c>
      <c r="P35" s="65" t="s">
        <v>22</v>
      </c>
      <c r="Q35">
        <v>38.5766067749041</v>
      </c>
      <c r="R35">
        <v>35.098886861323727</v>
      </c>
    </row>
    <row r="36" spans="1:18" x14ac:dyDescent="0.25">
      <c r="A36" s="57" t="s">
        <v>23</v>
      </c>
      <c r="B36">
        <v>13.86811609660508</v>
      </c>
      <c r="C36">
        <v>19.209418353994</v>
      </c>
      <c r="H36" s="65" t="s">
        <v>24</v>
      </c>
      <c r="I36">
        <v>0.50523684305292416</v>
      </c>
      <c r="J36">
        <v>0.54380614502810753</v>
      </c>
      <c r="P36" s="65" t="s">
        <v>25</v>
      </c>
      <c r="Q36">
        <v>141.3983175832083</v>
      </c>
      <c r="R36">
        <v>139.05012552390491</v>
      </c>
    </row>
    <row r="37" spans="1:18" x14ac:dyDescent="0.25">
      <c r="A37" s="57" t="s">
        <v>26</v>
      </c>
      <c r="B37">
        <v>10.387828633658421</v>
      </c>
      <c r="C37">
        <v>17.62519097175657</v>
      </c>
      <c r="H37" s="65" t="s">
        <v>27</v>
      </c>
      <c r="I37">
        <v>0.52159368090290059</v>
      </c>
      <c r="J37">
        <v>0.54426357468094422</v>
      </c>
    </row>
    <row r="38" spans="1:18" x14ac:dyDescent="0.25">
      <c r="H38" s="65" t="s">
        <v>28</v>
      </c>
      <c r="I38">
        <v>0.46430426562674548</v>
      </c>
      <c r="J38">
        <v>0.47845867792384861</v>
      </c>
    </row>
    <row r="39" spans="1:18" x14ac:dyDescent="0.25">
      <c r="H39" s="65" t="s">
        <v>29</v>
      </c>
      <c r="I39">
        <v>0.49791549157712339</v>
      </c>
      <c r="J39">
        <v>0.53357448776841487</v>
      </c>
      <c r="P39" s="65" t="s">
        <v>30</v>
      </c>
      <c r="Q39">
        <v>3093.297732097466</v>
      </c>
    </row>
    <row r="40" spans="1:18" x14ac:dyDescent="0.25">
      <c r="H40" s="65" t="s">
        <v>31</v>
      </c>
      <c r="I40">
        <v>0.6160798711709935</v>
      </c>
      <c r="J40">
        <v>0.72045486984169671</v>
      </c>
    </row>
    <row r="41" spans="1:18" x14ac:dyDescent="0.25">
      <c r="H41" s="65" t="s">
        <v>32</v>
      </c>
      <c r="I41">
        <v>0.53743406831877027</v>
      </c>
      <c r="J41">
        <v>0.59590069496497577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10.2493665468379</v>
      </c>
      <c r="C47">
        <v>14.837269723644789</v>
      </c>
      <c r="H47" s="65" t="s">
        <v>18</v>
      </c>
      <c r="I47">
        <v>9.7252398495210335E-2</v>
      </c>
      <c r="J47">
        <v>7.3589735391193539E-2</v>
      </c>
      <c r="P47" s="65" t="s">
        <v>19</v>
      </c>
      <c r="Q47">
        <v>-1.0459543006318579</v>
      </c>
      <c r="R47">
        <v>-9.4103814791910096</v>
      </c>
    </row>
    <row r="48" spans="1:18" x14ac:dyDescent="0.25">
      <c r="A48" s="57" t="s">
        <v>20</v>
      </c>
      <c r="B48">
        <v>20.220168853651021</v>
      </c>
      <c r="C48">
        <v>28.24153253774363</v>
      </c>
      <c r="H48" s="65" t="s">
        <v>21</v>
      </c>
      <c r="I48">
        <v>0.16032511826236459</v>
      </c>
      <c r="J48">
        <v>0.1198851986584817</v>
      </c>
      <c r="P48" s="65" t="s">
        <v>22</v>
      </c>
      <c r="Q48">
        <v>28.848776439999462</v>
      </c>
      <c r="R48">
        <v>36.27772495839352</v>
      </c>
    </row>
    <row r="49" spans="1:18" x14ac:dyDescent="0.25">
      <c r="A49" s="57" t="s">
        <v>23</v>
      </c>
      <c r="B49">
        <v>13.680139020665941</v>
      </c>
      <c r="C49">
        <v>18.213251791969231</v>
      </c>
      <c r="H49" s="65" t="s">
        <v>24</v>
      </c>
      <c r="I49">
        <v>0.38150514570062449</v>
      </c>
      <c r="J49">
        <v>0.1848946625640015</v>
      </c>
      <c r="P49" s="65" t="s">
        <v>25</v>
      </c>
      <c r="Q49">
        <v>127.78372453943111</v>
      </c>
      <c r="R49">
        <v>137.88881876807361</v>
      </c>
    </row>
    <row r="50" spans="1:18" x14ac:dyDescent="0.25">
      <c r="A50" s="57" t="s">
        <v>26</v>
      </c>
      <c r="B50">
        <v>12.469171956860921</v>
      </c>
      <c r="C50">
        <v>11.915650527176631</v>
      </c>
      <c r="H50" s="65" t="s">
        <v>27</v>
      </c>
      <c r="I50">
        <v>0.14131458646611619</v>
      </c>
      <c r="J50">
        <v>8.8539990242762448E-2</v>
      </c>
    </row>
    <row r="51" spans="1:18" x14ac:dyDescent="0.25">
      <c r="H51" s="65" t="s">
        <v>28</v>
      </c>
      <c r="I51">
        <v>0.1150651477953554</v>
      </c>
      <c r="J51">
        <v>7.0473483234604881E-2</v>
      </c>
    </row>
    <row r="52" spans="1:18" x14ac:dyDescent="0.25">
      <c r="H52" s="65" t="s">
        <v>29</v>
      </c>
      <c r="I52">
        <v>0.17599857179141171</v>
      </c>
      <c r="J52">
        <v>0.14447847725948129</v>
      </c>
      <c r="P52" s="65" t="s">
        <v>30</v>
      </c>
      <c r="Q52">
        <v>6437.9716887788454</v>
      </c>
    </row>
    <row r="53" spans="1:18" x14ac:dyDescent="0.25">
      <c r="H53" s="65" t="s">
        <v>31</v>
      </c>
      <c r="I53">
        <v>0.36612217865068603</v>
      </c>
      <c r="J53">
        <v>0.21954904684653101</v>
      </c>
    </row>
    <row r="54" spans="1:18" x14ac:dyDescent="0.25">
      <c r="H54" s="65" t="s">
        <v>32</v>
      </c>
      <c r="I54">
        <v>0.2805664673085202</v>
      </c>
      <c r="J54">
        <v>0.1242876513496379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16.197315032774181</v>
      </c>
      <c r="C60">
        <v>16.006633435996431</v>
      </c>
      <c r="H60" s="65" t="s">
        <v>18</v>
      </c>
      <c r="I60">
        <v>7.9645187924987079E-2</v>
      </c>
      <c r="J60">
        <v>7.1008606346578407E-2</v>
      </c>
      <c r="P60" s="65" t="s">
        <v>19</v>
      </c>
      <c r="Q60">
        <v>0.2307965908914521</v>
      </c>
      <c r="R60">
        <v>-1.3376887767849071</v>
      </c>
    </row>
    <row r="61" spans="1:18" x14ac:dyDescent="0.25">
      <c r="A61" s="57" t="s">
        <v>20</v>
      </c>
      <c r="B61">
        <v>59.87731438314745</v>
      </c>
      <c r="C61">
        <v>99.665148257391138</v>
      </c>
      <c r="H61" s="65" t="s">
        <v>21</v>
      </c>
      <c r="I61">
        <v>0.26938898865750582</v>
      </c>
      <c r="J61">
        <v>0.11710186648971189</v>
      </c>
      <c r="P61" s="65" t="s">
        <v>22</v>
      </c>
      <c r="Q61">
        <v>9.0211104916244</v>
      </c>
      <c r="R61">
        <v>13.947635100646449</v>
      </c>
    </row>
    <row r="62" spans="1:18" x14ac:dyDescent="0.25">
      <c r="A62" s="57" t="s">
        <v>23</v>
      </c>
      <c r="B62">
        <v>19.854557592297279</v>
      </c>
      <c r="C62">
        <v>19.108292839762129</v>
      </c>
      <c r="H62" s="65" t="s">
        <v>24</v>
      </c>
      <c r="I62">
        <v>0.1531232144807978</v>
      </c>
      <c r="J62">
        <v>0.164124444106405</v>
      </c>
      <c r="P62" s="65" t="s">
        <v>25</v>
      </c>
      <c r="Q62">
        <v>70.417121135843885</v>
      </c>
      <c r="R62">
        <v>131.67027304799481</v>
      </c>
    </row>
    <row r="63" spans="1:18" x14ac:dyDescent="0.25">
      <c r="A63" s="57" t="s">
        <v>26</v>
      </c>
      <c r="B63">
        <v>12.0205492188764</v>
      </c>
      <c r="C63">
        <v>17.098123576888099</v>
      </c>
      <c r="H63" s="65" t="s">
        <v>27</v>
      </c>
      <c r="I63">
        <v>0.1003775509857891</v>
      </c>
      <c r="J63">
        <v>6.5850169994430052E-2</v>
      </c>
    </row>
    <row r="64" spans="1:18" x14ac:dyDescent="0.25">
      <c r="H64" s="65" t="s">
        <v>28</v>
      </c>
      <c r="I64">
        <v>7.5806690348905151E-2</v>
      </c>
      <c r="J64">
        <v>7.0916026585472289E-2</v>
      </c>
    </row>
    <row r="65" spans="1:18" x14ac:dyDescent="0.25">
      <c r="H65" s="65" t="s">
        <v>29</v>
      </c>
      <c r="I65">
        <v>5.499405811223472E-2</v>
      </c>
      <c r="J65">
        <v>9.4519428115406867E-2</v>
      </c>
      <c r="P65" s="65" t="s">
        <v>30</v>
      </c>
      <c r="Q65">
        <v>1452.4162105670621</v>
      </c>
    </row>
    <row r="66" spans="1:18" x14ac:dyDescent="0.25">
      <c r="H66" s="65" t="s">
        <v>31</v>
      </c>
      <c r="I66">
        <v>0.1690482874739595</v>
      </c>
      <c r="J66">
        <v>0.11243383608205421</v>
      </c>
    </row>
    <row r="67" spans="1:18" x14ac:dyDescent="0.25">
      <c r="H67" s="65" t="s">
        <v>32</v>
      </c>
      <c r="I67">
        <v>0.1337925252641213</v>
      </c>
      <c r="J67">
        <v>8.3473007221849069E-2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10.612272419149081</v>
      </c>
      <c r="C73">
        <v>14.792936204113021</v>
      </c>
      <c r="H73" s="65" t="s">
        <v>18</v>
      </c>
      <c r="I73">
        <v>0.28166375350528849</v>
      </c>
      <c r="J73">
        <v>0.17013357844058119</v>
      </c>
      <c r="P73" s="65" t="s">
        <v>19</v>
      </c>
      <c r="Q73">
        <v>8.8438152664010783E-2</v>
      </c>
      <c r="R73">
        <v>-7.7104690367113274E-2</v>
      </c>
    </row>
    <row r="74" spans="1:18" x14ac:dyDescent="0.25">
      <c r="A74" s="57" t="s">
        <v>20</v>
      </c>
      <c r="B74">
        <v>16.011853624488989</v>
      </c>
      <c r="C74">
        <v>32.672519704081218</v>
      </c>
      <c r="H74" s="65" t="s">
        <v>21</v>
      </c>
      <c r="I74">
        <v>0.2159581614239105</v>
      </c>
      <c r="J74">
        <v>0.2044413162282061</v>
      </c>
      <c r="P74" s="65" t="s">
        <v>22</v>
      </c>
      <c r="Q74">
        <v>2.8764050075598648</v>
      </c>
      <c r="R74">
        <v>4.8340983031983127</v>
      </c>
    </row>
    <row r="75" spans="1:18" x14ac:dyDescent="0.25">
      <c r="A75" s="57" t="s">
        <v>23</v>
      </c>
      <c r="B75">
        <v>4.8610933492411146</v>
      </c>
      <c r="C75">
        <v>3.1224447758398979</v>
      </c>
      <c r="H75" s="65" t="s">
        <v>24</v>
      </c>
      <c r="I75">
        <v>0.15850125288447661</v>
      </c>
      <c r="J75">
        <v>8.9759201982435852E-2</v>
      </c>
      <c r="P75" s="65" t="s">
        <v>25</v>
      </c>
      <c r="Q75">
        <v>19.647425684268629</v>
      </c>
      <c r="R75">
        <v>31.888668284774742</v>
      </c>
    </row>
    <row r="76" spans="1:18" x14ac:dyDescent="0.25">
      <c r="A76" s="57" t="s">
        <v>26</v>
      </c>
      <c r="B76">
        <v>3.2288405864896541</v>
      </c>
      <c r="C76">
        <v>2.547494855700124</v>
      </c>
      <c r="H76" s="65" t="s">
        <v>27</v>
      </c>
      <c r="I76">
        <v>0.27552829911888671</v>
      </c>
      <c r="J76">
        <v>0.17542713782545871</v>
      </c>
    </row>
    <row r="77" spans="1:18" x14ac:dyDescent="0.25">
      <c r="H77" s="65" t="s">
        <v>28</v>
      </c>
      <c r="I77">
        <v>0.26773468958322899</v>
      </c>
      <c r="J77">
        <v>0.16648451932890129</v>
      </c>
    </row>
    <row r="78" spans="1:18" x14ac:dyDescent="0.25">
      <c r="H78" s="65" t="s">
        <v>29</v>
      </c>
      <c r="I78">
        <v>0.25281859366547033</v>
      </c>
      <c r="J78">
        <v>0.16358014934588139</v>
      </c>
      <c r="P78" s="65" t="s">
        <v>30</v>
      </c>
      <c r="Q78">
        <v>358.40527457345382</v>
      </c>
    </row>
    <row r="79" spans="1:18" x14ac:dyDescent="0.25">
      <c r="H79" s="65" t="s">
        <v>31</v>
      </c>
      <c r="I79">
        <v>0.17731909178954031</v>
      </c>
      <c r="J79">
        <v>0.18904924844981871</v>
      </c>
    </row>
    <row r="80" spans="1:18" x14ac:dyDescent="0.25">
      <c r="H80" s="65" t="s">
        <v>32</v>
      </c>
      <c r="I80">
        <v>0.25897184272270068</v>
      </c>
      <c r="J80">
        <v>0.1792345007018209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28.67810099000949</v>
      </c>
      <c r="C86">
        <v>23.845238097685279</v>
      </c>
      <c r="H86" s="65" t="s">
        <v>18</v>
      </c>
      <c r="I86">
        <v>0.36079310538911269</v>
      </c>
      <c r="J86">
        <v>0.36952769005763458</v>
      </c>
      <c r="P86" s="65" t="s">
        <v>19</v>
      </c>
      <c r="Q86">
        <v>2.6351357551477141</v>
      </c>
      <c r="R86">
        <v>-3.826933002096558</v>
      </c>
    </row>
    <row r="87" spans="1:18" x14ac:dyDescent="0.25">
      <c r="A87" s="57" t="s">
        <v>20</v>
      </c>
      <c r="B87">
        <v>178.98653419838169</v>
      </c>
      <c r="C87">
        <v>273.18857684627568</v>
      </c>
      <c r="H87" s="65" t="s">
        <v>21</v>
      </c>
      <c r="I87">
        <v>0.28215564793261488</v>
      </c>
      <c r="J87">
        <v>0.18164951578680319</v>
      </c>
      <c r="P87" s="65" t="s">
        <v>22</v>
      </c>
      <c r="Q87">
        <v>31.932142896508239</v>
      </c>
      <c r="R87">
        <v>37.60796359023734</v>
      </c>
    </row>
    <row r="88" spans="1:18" x14ac:dyDescent="0.25">
      <c r="A88" s="57" t="s">
        <v>23</v>
      </c>
      <c r="B88">
        <v>37.934809502116543</v>
      </c>
      <c r="C88">
        <v>26.82989386979229</v>
      </c>
      <c r="H88" s="65" t="s">
        <v>24</v>
      </c>
      <c r="I88">
        <v>0.40245171255785323</v>
      </c>
      <c r="J88">
        <v>0.60839733684218045</v>
      </c>
      <c r="P88" s="65" t="s">
        <v>25</v>
      </c>
      <c r="Q88">
        <v>121.85728773735769</v>
      </c>
      <c r="R88">
        <v>215.5556881116288</v>
      </c>
    </row>
    <row r="89" spans="1:18" x14ac:dyDescent="0.25">
      <c r="A89" s="57" t="s">
        <v>26</v>
      </c>
      <c r="B89">
        <v>20.10620240638147</v>
      </c>
      <c r="C89">
        <v>23.16922539183685</v>
      </c>
      <c r="H89" s="65" t="s">
        <v>27</v>
      </c>
      <c r="I89">
        <v>0.47208937548539159</v>
      </c>
      <c r="J89">
        <v>0.52361488197815342</v>
      </c>
    </row>
    <row r="90" spans="1:18" x14ac:dyDescent="0.25">
      <c r="H90" s="65" t="s">
        <v>28</v>
      </c>
      <c r="I90">
        <v>0.38150868880114619</v>
      </c>
      <c r="J90">
        <v>0.46756112570794078</v>
      </c>
    </row>
    <row r="91" spans="1:18" x14ac:dyDescent="0.25">
      <c r="H91" s="65" t="s">
        <v>29</v>
      </c>
      <c r="I91">
        <v>0.37433681625711462</v>
      </c>
      <c r="J91">
        <v>0.36033050762744939</v>
      </c>
      <c r="P91" s="65" t="s">
        <v>30</v>
      </c>
      <c r="Q91">
        <v>5438.1810130432395</v>
      </c>
    </row>
    <row r="92" spans="1:18" x14ac:dyDescent="0.25">
      <c r="H92" s="65" t="s">
        <v>31</v>
      </c>
      <c r="I92">
        <v>0.35412589617346479</v>
      </c>
      <c r="J92">
        <v>0.702095335146532</v>
      </c>
    </row>
    <row r="93" spans="1:18" x14ac:dyDescent="0.25">
      <c r="H93" s="65" t="s">
        <v>32</v>
      </c>
      <c r="I93">
        <v>0.37030712122921933</v>
      </c>
      <c r="J93">
        <v>0.59575842640229493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10.89850700088247</v>
      </c>
      <c r="C99">
        <v>17.787060733843301</v>
      </c>
      <c r="H99" s="65" t="s">
        <v>18</v>
      </c>
      <c r="I99">
        <v>0.26587599732125389</v>
      </c>
      <c r="J99">
        <v>0.18816172080530769</v>
      </c>
      <c r="P99" s="65" t="s">
        <v>19</v>
      </c>
      <c r="Q99">
        <v>0.4010081655456878</v>
      </c>
      <c r="R99">
        <v>-0.57412882479764726</v>
      </c>
    </row>
    <row r="100" spans="1:18" x14ac:dyDescent="0.25">
      <c r="A100" s="57" t="s">
        <v>20</v>
      </c>
      <c r="B100">
        <v>59.037870447088771</v>
      </c>
      <c r="C100">
        <v>43.634823068619632</v>
      </c>
      <c r="H100" s="65" t="s">
        <v>21</v>
      </c>
      <c r="I100">
        <v>0.1794128394502385</v>
      </c>
      <c r="J100">
        <v>0.1415060313490186</v>
      </c>
      <c r="P100" s="65" t="s">
        <v>22</v>
      </c>
      <c r="Q100">
        <v>15.49114548726862</v>
      </c>
      <c r="R100">
        <v>16.31500098428042</v>
      </c>
    </row>
    <row r="101" spans="1:18" x14ac:dyDescent="0.25">
      <c r="A101" s="57" t="s">
        <v>23</v>
      </c>
      <c r="B101">
        <v>11.41640647051363</v>
      </c>
      <c r="C101">
        <v>8.7060976928975347</v>
      </c>
      <c r="H101" s="65" t="s">
        <v>24</v>
      </c>
      <c r="I101">
        <v>0.1090667058495326</v>
      </c>
      <c r="J101">
        <v>0.18778201210517489</v>
      </c>
      <c r="P101" s="65" t="s">
        <v>25</v>
      </c>
      <c r="Q101">
        <v>139.94469300105561</v>
      </c>
      <c r="R101">
        <v>117.2754916230702</v>
      </c>
    </row>
    <row r="102" spans="1:18" x14ac:dyDescent="0.25">
      <c r="A102" s="57" t="s">
        <v>26</v>
      </c>
      <c r="B102">
        <v>9.4878110483614524</v>
      </c>
      <c r="C102">
        <v>8.3358461560857293</v>
      </c>
      <c r="H102" s="65" t="s">
        <v>27</v>
      </c>
      <c r="I102">
        <v>0.26236109678117753</v>
      </c>
      <c r="J102">
        <v>0.18180225936870029</v>
      </c>
    </row>
    <row r="103" spans="1:18" x14ac:dyDescent="0.25">
      <c r="H103" s="65" t="s">
        <v>28</v>
      </c>
      <c r="I103">
        <v>0.29089185046556398</v>
      </c>
      <c r="J103">
        <v>0.19249667544066959</v>
      </c>
    </row>
    <row r="104" spans="1:18" x14ac:dyDescent="0.25">
      <c r="H104" s="65" t="s">
        <v>29</v>
      </c>
      <c r="I104">
        <v>0.21410380628864059</v>
      </c>
      <c r="J104">
        <v>0.13390665552370959</v>
      </c>
      <c r="P104" s="65" t="s">
        <v>30</v>
      </c>
      <c r="Q104">
        <v>4273.0596489272266</v>
      </c>
    </row>
    <row r="105" spans="1:18" x14ac:dyDescent="0.25">
      <c r="H105" s="65" t="s">
        <v>31</v>
      </c>
      <c r="I105">
        <v>0.13432477639902729</v>
      </c>
      <c r="J105">
        <v>0.12449915314117579</v>
      </c>
    </row>
    <row r="106" spans="1:18" x14ac:dyDescent="0.25">
      <c r="H106" s="65" t="s">
        <v>32</v>
      </c>
      <c r="I106">
        <v>0.26167612710672822</v>
      </c>
      <c r="J106">
        <v>0.19026757086129681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10.590726251907149</v>
      </c>
      <c r="C112">
        <v>15.7181596113208</v>
      </c>
      <c r="H112" s="65" t="s">
        <v>18</v>
      </c>
      <c r="I112">
        <v>5.6244174046201648E-2</v>
      </c>
      <c r="J112">
        <v>5.4393106578326182E-2</v>
      </c>
      <c r="P112" s="65" t="s">
        <v>19</v>
      </c>
      <c r="Q112">
        <v>0.92201610084388741</v>
      </c>
      <c r="R112">
        <v>1.2302244417852011</v>
      </c>
    </row>
    <row r="113" spans="1:18" x14ac:dyDescent="0.25">
      <c r="A113" s="57" t="s">
        <v>20</v>
      </c>
      <c r="B113">
        <v>21.986127137798309</v>
      </c>
      <c r="C113">
        <v>33.868382974202923</v>
      </c>
      <c r="H113" s="65" t="s">
        <v>21</v>
      </c>
      <c r="I113">
        <v>0.13936754397242709</v>
      </c>
      <c r="J113">
        <v>0.1221501915715945</v>
      </c>
      <c r="P113" s="65" t="s">
        <v>22</v>
      </c>
      <c r="Q113">
        <v>9.9849208986522697</v>
      </c>
      <c r="R113">
        <v>31.787457611494311</v>
      </c>
    </row>
    <row r="114" spans="1:18" x14ac:dyDescent="0.25">
      <c r="A114" s="57" t="s">
        <v>23</v>
      </c>
      <c r="B114">
        <v>18.59251299076216</v>
      </c>
      <c r="C114">
        <v>19.08879346510259</v>
      </c>
      <c r="H114" s="65" t="s">
        <v>24</v>
      </c>
      <c r="I114">
        <v>0.18148974925959141</v>
      </c>
      <c r="J114">
        <v>0.2206055700502185</v>
      </c>
      <c r="P114" s="65" t="s">
        <v>25</v>
      </c>
      <c r="Q114">
        <v>45.192627310716858</v>
      </c>
      <c r="R114">
        <v>129.0620385974261</v>
      </c>
    </row>
    <row r="115" spans="1:18" x14ac:dyDescent="0.25">
      <c r="A115" s="57" t="s">
        <v>26</v>
      </c>
      <c r="B115">
        <v>10.258404150443081</v>
      </c>
      <c r="C115">
        <v>14.85565442698989</v>
      </c>
      <c r="H115" s="65" t="s">
        <v>27</v>
      </c>
      <c r="I115">
        <v>0.26645384980745118</v>
      </c>
      <c r="J115">
        <v>0.2720369665184692</v>
      </c>
    </row>
    <row r="116" spans="1:18" x14ac:dyDescent="0.25">
      <c r="H116" s="65" t="s">
        <v>28</v>
      </c>
      <c r="I116">
        <v>5.9247549692548411E-2</v>
      </c>
      <c r="J116">
        <v>5.5500324380841223E-2</v>
      </c>
    </row>
    <row r="117" spans="1:18" x14ac:dyDescent="0.25">
      <c r="H117" s="65" t="s">
        <v>29</v>
      </c>
      <c r="I117">
        <v>0.24506841063324589</v>
      </c>
      <c r="J117">
        <v>0.24374569975175639</v>
      </c>
      <c r="P117" s="65" t="s">
        <v>30</v>
      </c>
      <c r="Q117">
        <v>3844.4205259087562</v>
      </c>
    </row>
    <row r="118" spans="1:18" x14ac:dyDescent="0.25">
      <c r="H118" s="65" t="s">
        <v>31</v>
      </c>
      <c r="I118">
        <v>0.12155810593802691</v>
      </c>
      <c r="J118">
        <v>0.13117563656009029</v>
      </c>
    </row>
    <row r="119" spans="1:18" x14ac:dyDescent="0.25">
      <c r="H119" s="65" t="s">
        <v>32</v>
      </c>
      <c r="I119">
        <v>9.6727094319024987E-2</v>
      </c>
      <c r="J119">
        <v>0.1458514904884444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11.134973321057201</v>
      </c>
      <c r="C146">
        <v>15.230030798366631</v>
      </c>
    </row>
    <row r="147" spans="1:25" x14ac:dyDescent="0.25">
      <c r="A147" s="57" t="s">
        <v>20</v>
      </c>
      <c r="B147">
        <v>23.457204655859119</v>
      </c>
      <c r="C147">
        <v>24.761106372370651</v>
      </c>
    </row>
    <row r="148" spans="1:25" x14ac:dyDescent="0.25">
      <c r="A148" s="57" t="s">
        <v>23</v>
      </c>
      <c r="B148">
        <v>2.126186354999656</v>
      </c>
      <c r="C148">
        <v>1.8539292331237109</v>
      </c>
    </row>
    <row r="149" spans="1:25" x14ac:dyDescent="0.25">
      <c r="A149" s="57" t="s">
        <v>26</v>
      </c>
      <c r="B149">
        <v>3.945818575212463</v>
      </c>
      <c r="C149">
        <v>3.364342767058389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3.3286127993948117E-2</v>
      </c>
      <c r="C160">
        <v>3.1516933532149953E-2</v>
      </c>
      <c r="D160">
        <v>2.6185440303323041E-2</v>
      </c>
      <c r="H160" s="66" t="s">
        <v>70</v>
      </c>
      <c r="I160">
        <v>-8.9305548252533139E-3</v>
      </c>
      <c r="J160">
        <v>5.2068387384356048E-2</v>
      </c>
      <c r="K160">
        <v>4.7746667437506003E-2</v>
      </c>
      <c r="O160" s="66" t="s">
        <v>71</v>
      </c>
      <c r="P160">
        <v>1.250656065176858E-2</v>
      </c>
      <c r="Q160">
        <v>2.2547175437897859E-2</v>
      </c>
      <c r="W160" s="66" t="s">
        <v>18</v>
      </c>
      <c r="X160">
        <v>-6.5376273868004006E-3</v>
      </c>
      <c r="Y160">
        <v>1.615001355462865E-2</v>
      </c>
    </row>
    <row r="161" spans="1:25" x14ac:dyDescent="0.25">
      <c r="A161" s="66" t="s">
        <v>20</v>
      </c>
      <c r="B161">
        <v>0.17699099716779279</v>
      </c>
      <c r="C161">
        <v>-1.472803286323938E-2</v>
      </c>
      <c r="D161">
        <v>-8.5827278507117181E-3</v>
      </c>
      <c r="H161" s="66" t="s">
        <v>72</v>
      </c>
      <c r="I161">
        <v>1.68063089813342E-2</v>
      </c>
      <c r="J161">
        <v>4.0164946639516752E-2</v>
      </c>
      <c r="K161">
        <v>3.6732802314730757E-2</v>
      </c>
      <c r="O161" s="66" t="s">
        <v>73</v>
      </c>
      <c r="P161">
        <v>-2.328307982772038E-2</v>
      </c>
      <c r="Q161">
        <v>1.516537846173608E-2</v>
      </c>
      <c r="W161" s="66" t="s">
        <v>21</v>
      </c>
      <c r="X161">
        <v>0.13160544653583919</v>
      </c>
      <c r="Y161">
        <v>0.14494173411503139</v>
      </c>
    </row>
    <row r="162" spans="1:25" x14ac:dyDescent="0.25">
      <c r="A162" s="66" t="s">
        <v>23</v>
      </c>
      <c r="B162">
        <v>0.15603163036097051</v>
      </c>
      <c r="C162">
        <v>6.6787266339909251E-3</v>
      </c>
      <c r="D162">
        <v>-4.9275405564443648E-3</v>
      </c>
      <c r="H162" s="66" t="s">
        <v>74</v>
      </c>
      <c r="I162">
        <v>0.17500129027029421</v>
      </c>
      <c r="J162">
        <v>4.1523526088722132E-2</v>
      </c>
      <c r="K162">
        <v>2.1391764430837391E-2</v>
      </c>
      <c r="O162" s="66" t="s">
        <v>75</v>
      </c>
      <c r="P162">
        <v>9.5753979346377679E-2</v>
      </c>
      <c r="Q162">
        <v>9.3386448443287487E-2</v>
      </c>
      <c r="W162" s="66" t="s">
        <v>24</v>
      </c>
      <c r="X162">
        <v>6.1702003013402958E-2</v>
      </c>
      <c r="Y162">
        <v>6.260893350362123E-3</v>
      </c>
    </row>
    <row r="163" spans="1:25" x14ac:dyDescent="0.25">
      <c r="A163" s="66" t="s">
        <v>26</v>
      </c>
      <c r="B163">
        <v>0.27833231814715598</v>
      </c>
      <c r="C163">
        <v>2.033605124327351E-2</v>
      </c>
      <c r="D163">
        <v>9.3582679963977837E-3</v>
      </c>
      <c r="H163" s="66" t="s">
        <v>76</v>
      </c>
      <c r="I163">
        <v>0.15870164914843549</v>
      </c>
      <c r="J163">
        <v>8.9552057952824518E-2</v>
      </c>
      <c r="K163">
        <v>7.7130073993299603E-2</v>
      </c>
      <c r="O163" s="66" t="s">
        <v>77</v>
      </c>
      <c r="P163">
        <v>0.16475920509823569</v>
      </c>
      <c r="Q163">
        <v>0.1863163328756833</v>
      </c>
      <c r="W163" s="66" t="s">
        <v>27</v>
      </c>
      <c r="X163">
        <v>0.12557606780884489</v>
      </c>
      <c r="Y163">
        <v>0.13723019901196051</v>
      </c>
    </row>
    <row r="164" spans="1:25" x14ac:dyDescent="0.25">
      <c r="W164" s="66" t="s">
        <v>28</v>
      </c>
      <c r="X164">
        <v>5.5798726050315618E-4</v>
      </c>
      <c r="Y164">
        <v>3.208511846589137E-2</v>
      </c>
    </row>
    <row r="165" spans="1:25" x14ac:dyDescent="0.25">
      <c r="W165" s="66" t="s">
        <v>29</v>
      </c>
      <c r="X165">
        <v>0.13164356753084511</v>
      </c>
      <c r="Y165">
        <v>0.1498982394742909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0.19419283713889679</v>
      </c>
      <c r="Y166">
        <v>0.25317597918252999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0.26098515016581703</v>
      </c>
      <c r="Y167">
        <v>0.33417779278239729</v>
      </c>
    </row>
    <row r="168" spans="1:25" x14ac:dyDescent="0.25">
      <c r="A168" s="66" t="s">
        <v>17</v>
      </c>
      <c r="B168">
        <v>1.365308155608938E-2</v>
      </c>
      <c r="C168">
        <v>0.20484370787320411</v>
      </c>
      <c r="D168">
        <v>0.17630279615890421</v>
      </c>
      <c r="H168" s="66" t="s">
        <v>70</v>
      </c>
      <c r="I168">
        <v>0.29694823685467447</v>
      </c>
      <c r="J168">
        <v>-8.0060558808466034E-2</v>
      </c>
      <c r="K168">
        <v>-8.5710343988380705E-2</v>
      </c>
      <c r="O168" s="66" t="s">
        <v>71</v>
      </c>
      <c r="P168">
        <v>0.67585031825430375</v>
      </c>
      <c r="Q168">
        <v>0.65472984615871144</v>
      </c>
    </row>
    <row r="169" spans="1:25" x14ac:dyDescent="0.25">
      <c r="A169" s="66" t="s">
        <v>20</v>
      </c>
      <c r="B169">
        <v>0.36731822704352057</v>
      </c>
      <c r="C169">
        <v>-0.1746934427732888</v>
      </c>
      <c r="D169">
        <v>-0.20727229048343179</v>
      </c>
      <c r="H169" s="66" t="s">
        <v>72</v>
      </c>
      <c r="I169">
        <v>0.4500178804062841</v>
      </c>
      <c r="J169">
        <v>-7.5233227723175672E-2</v>
      </c>
      <c r="K169">
        <v>-6.5607172361918958E-2</v>
      </c>
      <c r="O169" s="66" t="s">
        <v>73</v>
      </c>
      <c r="P169">
        <v>0.1108932873044724</v>
      </c>
      <c r="Q169">
        <v>0.12631172695705259</v>
      </c>
    </row>
    <row r="170" spans="1:25" x14ac:dyDescent="0.25">
      <c r="A170" s="66" t="s">
        <v>23</v>
      </c>
      <c r="B170">
        <v>0.73697918968568765</v>
      </c>
      <c r="C170">
        <v>-0.22316072954524019</v>
      </c>
      <c r="D170">
        <v>-0.32097291037884812</v>
      </c>
      <c r="H170" s="66" t="s">
        <v>74</v>
      </c>
      <c r="I170">
        <v>0.20863678542589459</v>
      </c>
      <c r="J170">
        <v>-7.9492544479336014E-2</v>
      </c>
      <c r="K170">
        <v>-6.9797170784726192E-2</v>
      </c>
      <c r="O170" s="66" t="s">
        <v>75</v>
      </c>
      <c r="P170">
        <v>0.12858376344522229</v>
      </c>
      <c r="Q170">
        <v>9.8051754874918545E-2</v>
      </c>
      <c r="W170" s="57" t="s">
        <v>79</v>
      </c>
    </row>
    <row r="171" spans="1:25" x14ac:dyDescent="0.25">
      <c r="A171" s="66" t="s">
        <v>26</v>
      </c>
      <c r="B171">
        <v>0.76343569433397451</v>
      </c>
      <c r="C171">
        <v>-0.31894792284541662</v>
      </c>
      <c r="D171">
        <v>-0.39311118628116359</v>
      </c>
      <c r="H171" s="66" t="s">
        <v>76</v>
      </c>
      <c r="I171">
        <v>4.7989986314122109E-2</v>
      </c>
      <c r="J171">
        <v>7.5476187342245593E-2</v>
      </c>
      <c r="K171">
        <v>6.9964796821335593E-2</v>
      </c>
      <c r="O171" s="66" t="s">
        <v>77</v>
      </c>
      <c r="P171">
        <v>-0.1367212833130162</v>
      </c>
      <c r="Q171">
        <v>-8.0993675002366844E-2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0.10104741660495491</v>
      </c>
      <c r="Y172">
        <v>0.1054564438281949</v>
      </c>
    </row>
    <row r="173" spans="1:25" x14ac:dyDescent="0.25">
      <c r="W173" s="66" t="s">
        <v>21</v>
      </c>
      <c r="X173">
        <v>0.47409208598367641</v>
      </c>
      <c r="Y173">
        <v>0.40008784882688608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0.65818622214463274</v>
      </c>
      <c r="Y174">
        <v>0.57432424731399301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0.63437130114414664</v>
      </c>
      <c r="Y175">
        <v>0.55130674092773158</v>
      </c>
    </row>
    <row r="176" spans="1:25" x14ac:dyDescent="0.25">
      <c r="A176" s="66" t="s">
        <v>17</v>
      </c>
      <c r="B176">
        <v>7.2923456680935139E-2</v>
      </c>
      <c r="C176">
        <v>1.5632923190720471E-2</v>
      </c>
      <c r="D176">
        <v>1.9190121089867441E-2</v>
      </c>
      <c r="H176" s="66" t="s">
        <v>70</v>
      </c>
      <c r="I176">
        <v>0.28084268129574641</v>
      </c>
      <c r="J176">
        <v>0.43856807294709199</v>
      </c>
      <c r="K176">
        <v>0.45768097384667578</v>
      </c>
      <c r="O176" s="66" t="s">
        <v>71</v>
      </c>
      <c r="P176">
        <v>0.1894744203068115</v>
      </c>
      <c r="Q176">
        <v>0.44396770305032701</v>
      </c>
      <c r="W176" s="66" t="s">
        <v>28</v>
      </c>
      <c r="X176">
        <v>4.1682078893965878E-2</v>
      </c>
      <c r="Y176">
        <v>4.9865062378876501E-2</v>
      </c>
    </row>
    <row r="177" spans="1:25" x14ac:dyDescent="0.25">
      <c r="A177" s="66" t="s">
        <v>20</v>
      </c>
      <c r="B177">
        <v>-0.2296315860135347</v>
      </c>
      <c r="C177">
        <v>-0.14760559489068251</v>
      </c>
      <c r="D177">
        <v>-9.4560094739561382E-2</v>
      </c>
      <c r="H177" s="66" t="s">
        <v>72</v>
      </c>
      <c r="I177">
        <v>7.1897523726705562E-2</v>
      </c>
      <c r="J177">
        <v>0.30332462621994022</v>
      </c>
      <c r="K177">
        <v>0.33026993910598801</v>
      </c>
      <c r="O177" s="66" t="s">
        <v>73</v>
      </c>
      <c r="P177">
        <v>-9.9502484098430544E-2</v>
      </c>
      <c r="Q177">
        <v>-9.6154148879298393E-2</v>
      </c>
      <c r="W177" s="66" t="s">
        <v>29</v>
      </c>
      <c r="X177">
        <v>0.1076511469425146</v>
      </c>
      <c r="Y177">
        <v>0.12763660641310171</v>
      </c>
    </row>
    <row r="178" spans="1:25" x14ac:dyDescent="0.25">
      <c r="A178" s="66" t="s">
        <v>23</v>
      </c>
      <c r="B178">
        <v>0.57461930503108949</v>
      </c>
      <c r="C178">
        <v>0.3299123496863286</v>
      </c>
      <c r="D178">
        <v>0.23740219021765219</v>
      </c>
      <c r="H178" s="66" t="s">
        <v>74</v>
      </c>
      <c r="I178">
        <v>-0.62290642710940858</v>
      </c>
      <c r="J178">
        <v>-0.31886662237464197</v>
      </c>
      <c r="K178">
        <v>-0.17314590802991359</v>
      </c>
      <c r="O178" s="66" t="s">
        <v>75</v>
      </c>
      <c r="P178">
        <v>-0.53113837997656732</v>
      </c>
      <c r="Q178">
        <v>-0.65510519753343521</v>
      </c>
      <c r="W178" s="66" t="s">
        <v>31</v>
      </c>
      <c r="X178">
        <v>0.77650983323557865</v>
      </c>
      <c r="Y178">
        <v>0.70759733314278872</v>
      </c>
    </row>
    <row r="179" spans="1:25" x14ac:dyDescent="0.25">
      <c r="A179" s="66" t="s">
        <v>26</v>
      </c>
      <c r="B179">
        <v>0.33075372223575822</v>
      </c>
      <c r="C179">
        <v>0.22881246874790359</v>
      </c>
      <c r="D179">
        <v>0.1133366110470603</v>
      </c>
      <c r="H179" s="66" t="s">
        <v>76</v>
      </c>
      <c r="I179">
        <v>-0.45690302533183552</v>
      </c>
      <c r="J179">
        <v>-0.1137666631999335</v>
      </c>
      <c r="K179">
        <v>1.795073246654762E-2</v>
      </c>
      <c r="O179" s="66" t="s">
        <v>77</v>
      </c>
      <c r="P179">
        <v>-0.45564886247121161</v>
      </c>
      <c r="Q179">
        <v>-0.49285889011790268</v>
      </c>
      <c r="W179" s="66" t="s">
        <v>32</v>
      </c>
      <c r="X179">
        <v>0.75313232256321105</v>
      </c>
      <c r="Y179">
        <v>0.68174470037953339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1.6688763286110259E-2</v>
      </c>
      <c r="C184">
        <v>-4.7126662986756683E-2</v>
      </c>
      <c r="D184">
        <v>-3.6127830993291088E-2</v>
      </c>
      <c r="H184" s="66" t="s">
        <v>70</v>
      </c>
      <c r="I184">
        <v>3.4459126151636078E-2</v>
      </c>
      <c r="J184">
        <v>-5.1687551255536054E-3</v>
      </c>
      <c r="K184">
        <v>-1.6868528759352849E-2</v>
      </c>
      <c r="O184" s="66" t="s">
        <v>71</v>
      </c>
      <c r="P184">
        <v>1.6489418564047922E-2</v>
      </c>
      <c r="Q184">
        <v>-2.3560851949607661E-2</v>
      </c>
      <c r="W184" s="66" t="s">
        <v>18</v>
      </c>
      <c r="X184">
        <v>-8.3562755201431804E-2</v>
      </c>
      <c r="Y184">
        <v>-4.9374097645746837E-2</v>
      </c>
    </row>
    <row r="185" spans="1:25" x14ac:dyDescent="0.25">
      <c r="A185" s="66" t="s">
        <v>20</v>
      </c>
      <c r="B185">
        <v>0.1440690689599062</v>
      </c>
      <c r="C185">
        <v>0.1120261897815617</v>
      </c>
      <c r="D185">
        <v>5.1885035672980903E-2</v>
      </c>
      <c r="H185" s="66" t="s">
        <v>72</v>
      </c>
      <c r="I185">
        <v>-1.7721642473060031E-2</v>
      </c>
      <c r="J185">
        <v>-7.0318784830860112E-2</v>
      </c>
      <c r="K185">
        <v>-3.8744989999802047E-2</v>
      </c>
      <c r="O185" s="66" t="s">
        <v>73</v>
      </c>
      <c r="P185">
        <v>4.6111394597063107E-2</v>
      </c>
      <c r="Q185">
        <v>1.8991952180408299E-2</v>
      </c>
      <c r="W185" s="66" t="s">
        <v>21</v>
      </c>
      <c r="X185">
        <v>-0.22315582132330669</v>
      </c>
      <c r="Y185">
        <v>-9.5444111782559876E-2</v>
      </c>
    </row>
    <row r="186" spans="1:25" x14ac:dyDescent="0.25">
      <c r="A186" s="66" t="s">
        <v>23</v>
      </c>
      <c r="B186">
        <v>0.33108155347319962</v>
      </c>
      <c r="C186">
        <v>5.0702146338802427E-2</v>
      </c>
      <c r="D186">
        <v>-2.5088313780420909E-2</v>
      </c>
      <c r="H186" s="66" t="s">
        <v>74</v>
      </c>
      <c r="I186">
        <v>0.18990756531904271</v>
      </c>
      <c r="J186">
        <v>0.1007650065151259</v>
      </c>
      <c r="K186">
        <v>-0.1357104732370488</v>
      </c>
      <c r="O186" s="66" t="s">
        <v>75</v>
      </c>
      <c r="P186">
        <v>0.26610758693057962</v>
      </c>
      <c r="Q186">
        <v>0.26326117673056038</v>
      </c>
      <c r="W186" s="66" t="s">
        <v>24</v>
      </c>
      <c r="X186">
        <v>0.64312437404363787</v>
      </c>
      <c r="Y186">
        <v>0.79061457783544031</v>
      </c>
    </row>
    <row r="187" spans="1:25" x14ac:dyDescent="0.25">
      <c r="A187" s="66" t="s">
        <v>26</v>
      </c>
      <c r="B187">
        <v>0.15207777559994901</v>
      </c>
      <c r="C187">
        <v>-1.457948295965536E-2</v>
      </c>
      <c r="D187">
        <v>-7.5633068619524804E-2</v>
      </c>
      <c r="H187" s="66" t="s">
        <v>76</v>
      </c>
      <c r="I187">
        <v>0.31814196760372609</v>
      </c>
      <c r="J187">
        <v>0.26171223866771381</v>
      </c>
      <c r="K187">
        <v>7.5961567810488628E-2</v>
      </c>
      <c r="O187" s="66" t="s">
        <v>77</v>
      </c>
      <c r="P187">
        <v>0.1894487752603371</v>
      </c>
      <c r="Q187">
        <v>0.28856605480945691</v>
      </c>
      <c r="W187" s="66" t="s">
        <v>27</v>
      </c>
      <c r="X187">
        <v>0.6256724833263918</v>
      </c>
      <c r="Y187">
        <v>0.79658433326811251</v>
      </c>
    </row>
    <row r="188" spans="1:25" x14ac:dyDescent="0.25">
      <c r="W188" s="66" t="s">
        <v>28</v>
      </c>
      <c r="X188">
        <v>-3.2669088390196561E-2</v>
      </c>
      <c r="Y188">
        <v>-3.3364512348413367E-2</v>
      </c>
    </row>
    <row r="189" spans="1:25" x14ac:dyDescent="0.25">
      <c r="W189" s="66" t="s">
        <v>29</v>
      </c>
      <c r="X189">
        <v>-0.22156457167066529</v>
      </c>
      <c r="Y189">
        <v>-0.2443911624705892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0.50825161773252614</v>
      </c>
      <c r="Y190">
        <v>0.83553724960482856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0.52528562977443727</v>
      </c>
      <c r="Y191">
        <v>0.85282695414483245</v>
      </c>
    </row>
    <row r="192" spans="1:25" x14ac:dyDescent="0.25">
      <c r="A192" s="66" t="s">
        <v>17</v>
      </c>
      <c r="B192">
        <v>-4.3189694293704707E-2</v>
      </c>
      <c r="C192">
        <v>-4.2007557395738063E-3</v>
      </c>
      <c r="D192">
        <v>-3.2634107153453953E-2</v>
      </c>
      <c r="H192" s="66" t="s">
        <v>70</v>
      </c>
      <c r="I192">
        <v>4.7781036683395332E-2</v>
      </c>
      <c r="J192">
        <v>8.5209856731947295E-2</v>
      </c>
      <c r="K192">
        <v>7.888656177476383E-2</v>
      </c>
      <c r="O192" s="66" t="s">
        <v>71</v>
      </c>
      <c r="P192">
        <v>1.763468836324724E-2</v>
      </c>
      <c r="Q192">
        <v>3.6628076229315958E-2</v>
      </c>
    </row>
    <row r="193" spans="1:25" x14ac:dyDescent="0.25">
      <c r="A193" s="66" t="s">
        <v>20</v>
      </c>
      <c r="B193">
        <v>0.18857196799323861</v>
      </c>
      <c r="C193">
        <v>0.19301663798478669</v>
      </c>
      <c r="D193">
        <v>0.18296326797140061</v>
      </c>
      <c r="H193" s="66" t="s">
        <v>72</v>
      </c>
      <c r="I193">
        <v>-1.8428290582001881E-2</v>
      </c>
      <c r="J193">
        <v>7.4291575315349745E-2</v>
      </c>
      <c r="K193">
        <v>7.1281005316565074E-2</v>
      </c>
      <c r="O193" s="66" t="s">
        <v>73</v>
      </c>
      <c r="P193">
        <v>-8.8951025019563854E-2</v>
      </c>
      <c r="Q193">
        <v>-2.8264250779774649E-2</v>
      </c>
    </row>
    <row r="194" spans="1:25" x14ac:dyDescent="0.25">
      <c r="A194" s="66" t="s">
        <v>23</v>
      </c>
      <c r="B194">
        <v>0.48340785006064868</v>
      </c>
      <c r="C194">
        <v>0.16761799117119339</v>
      </c>
      <c r="D194">
        <v>0.107337653621861</v>
      </c>
      <c r="H194" s="66" t="s">
        <v>74</v>
      </c>
      <c r="I194">
        <v>0.34934013305783929</v>
      </c>
      <c r="J194">
        <v>1.4900086698568011E-2</v>
      </c>
      <c r="K194">
        <v>9.9494795266874964E-3</v>
      </c>
      <c r="O194" s="66" t="s">
        <v>75</v>
      </c>
      <c r="P194">
        <v>0.2406504809550597</v>
      </c>
      <c r="Q194">
        <v>0.38099367952560548</v>
      </c>
      <c r="W194" s="57" t="s">
        <v>84</v>
      </c>
    </row>
    <row r="195" spans="1:25" x14ac:dyDescent="0.25">
      <c r="A195" s="66" t="s">
        <v>26</v>
      </c>
      <c r="B195">
        <v>0.22997931160313559</v>
      </c>
      <c r="C195">
        <v>0.20607485254293159</v>
      </c>
      <c r="D195">
        <v>0.1794924711179639</v>
      </c>
      <c r="H195" s="66" t="s">
        <v>76</v>
      </c>
      <c r="I195">
        <v>0.13920286736372711</v>
      </c>
      <c r="J195">
        <v>0.12744347533071301</v>
      </c>
      <c r="K195">
        <v>0.11847464518429079</v>
      </c>
      <c r="O195" s="66" t="s">
        <v>77</v>
      </c>
      <c r="P195">
        <v>6.4649441358319432E-2</v>
      </c>
      <c r="Q195">
        <v>0.1269440026662339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0.13125440284930831</v>
      </c>
      <c r="Y196">
        <v>0.1208576457901127</v>
      </c>
    </row>
    <row r="197" spans="1:25" x14ac:dyDescent="0.25">
      <c r="W197" s="66" t="s">
        <v>21</v>
      </c>
      <c r="X197">
        <v>0.24826685620551339</v>
      </c>
      <c r="Y197">
        <v>0.24179619663676291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0.24174507543988161</v>
      </c>
      <c r="Y198">
        <v>0.27880099016555121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0.2066836709563255</v>
      </c>
      <c r="Y199">
        <v>0.28896732946051379</v>
      </c>
    </row>
    <row r="200" spans="1:25" x14ac:dyDescent="0.25">
      <c r="A200" s="66" t="s">
        <v>17</v>
      </c>
      <c r="B200">
        <v>-5.1402876562306438E-2</v>
      </c>
      <c r="C200">
        <v>-1.7618655538455191E-2</v>
      </c>
      <c r="D200">
        <v>-2.682008970497839E-2</v>
      </c>
      <c r="H200" s="66" t="s">
        <v>70</v>
      </c>
      <c r="I200">
        <v>0.11165015134869739</v>
      </c>
      <c r="J200">
        <v>-2.8824074105030559E-2</v>
      </c>
      <c r="K200">
        <v>-3.0763327871137721E-2</v>
      </c>
      <c r="O200" s="66" t="s">
        <v>71</v>
      </c>
      <c r="P200">
        <v>5.6747082941677088E-2</v>
      </c>
      <c r="Q200">
        <v>9.829617230929813E-2</v>
      </c>
      <c r="W200" s="66" t="s">
        <v>28</v>
      </c>
      <c r="X200">
        <v>6.1730640129561469E-2</v>
      </c>
      <c r="Y200">
        <v>7.4059541119325556E-2</v>
      </c>
    </row>
    <row r="201" spans="1:25" x14ac:dyDescent="0.25">
      <c r="A201" s="66" t="s">
        <v>20</v>
      </c>
      <c r="B201">
        <v>1.202235728335809E-2</v>
      </c>
      <c r="C201">
        <v>3.9780093720287457E-2</v>
      </c>
      <c r="D201">
        <v>2.347999180473705E-2</v>
      </c>
      <c r="H201" s="66" t="s">
        <v>72</v>
      </c>
      <c r="I201">
        <v>1.5314191660984021E-2</v>
      </c>
      <c r="J201">
        <v>-1.7439363142115409E-2</v>
      </c>
      <c r="K201">
        <v>-2.4384728366715579E-2</v>
      </c>
      <c r="O201" s="66" t="s">
        <v>73</v>
      </c>
      <c r="P201">
        <v>1.413314153157739E-2</v>
      </c>
      <c r="Q201">
        <v>1.332632508864004E-2</v>
      </c>
      <c r="W201" s="66" t="s">
        <v>29</v>
      </c>
      <c r="X201">
        <v>0.20053084954270989</v>
      </c>
      <c r="Y201">
        <v>0.29479740881478272</v>
      </c>
    </row>
    <row r="202" spans="1:25" x14ac:dyDescent="0.25">
      <c r="A202" s="66" t="s">
        <v>23</v>
      </c>
      <c r="B202">
        <v>-8.9575105178945041E-2</v>
      </c>
      <c r="C202">
        <v>2.7290760350993929E-2</v>
      </c>
      <c r="D202">
        <v>2.2709217511737281E-2</v>
      </c>
      <c r="H202" s="66" t="s">
        <v>74</v>
      </c>
      <c r="I202">
        <v>0.3975704935976192</v>
      </c>
      <c r="J202">
        <v>-5.4863315123134263E-2</v>
      </c>
      <c r="K202">
        <v>-4.653232775507133E-2</v>
      </c>
      <c r="O202" s="66" t="s">
        <v>75</v>
      </c>
      <c r="P202">
        <v>0.18542790599448339</v>
      </c>
      <c r="Q202">
        <v>0.37680128684598913</v>
      </c>
      <c r="W202" s="66" t="s">
        <v>31</v>
      </c>
      <c r="X202">
        <v>0.1185451468981661</v>
      </c>
      <c r="Y202">
        <v>0.10593616251176741</v>
      </c>
    </row>
    <row r="203" spans="1:25" x14ac:dyDescent="0.25">
      <c r="A203" s="66" t="s">
        <v>26</v>
      </c>
      <c r="B203">
        <v>4.5623911143835273E-2</v>
      </c>
      <c r="C203">
        <v>9.5496036890168647E-3</v>
      </c>
      <c r="D203">
        <v>-1.302529698546117E-2</v>
      </c>
      <c r="H203" s="66" t="s">
        <v>76</v>
      </c>
      <c r="I203">
        <v>0.14646943830803191</v>
      </c>
      <c r="J203">
        <v>-3.0230906542046058E-3</v>
      </c>
      <c r="K203">
        <v>-1.8695839607322331E-3</v>
      </c>
      <c r="O203" s="66" t="s">
        <v>77</v>
      </c>
      <c r="P203">
        <v>0.1037498049756586</v>
      </c>
      <c r="Q203">
        <v>0.15766193894634661</v>
      </c>
      <c r="W203" s="66" t="s">
        <v>32</v>
      </c>
      <c r="X203">
        <v>0.17960538750745109</v>
      </c>
      <c r="Y203">
        <v>0.13373060281290219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0.16832513157144879</v>
      </c>
      <c r="C208">
        <v>6.2364881059484088E-2</v>
      </c>
      <c r="D208">
        <v>0.10708434767068641</v>
      </c>
      <c r="H208" s="66" t="s">
        <v>70</v>
      </c>
      <c r="I208">
        <v>0.29999421667316872</v>
      </c>
      <c r="J208">
        <v>0.17803864431967631</v>
      </c>
      <c r="K208">
        <v>0.1742241020874821</v>
      </c>
      <c r="O208" s="66" t="s">
        <v>71</v>
      </c>
      <c r="P208">
        <v>0.2630589568031575</v>
      </c>
      <c r="Q208">
        <v>0.62861291015710341</v>
      </c>
      <c r="W208" s="66" t="s">
        <v>18</v>
      </c>
      <c r="X208">
        <v>6.1739049272696862E-2</v>
      </c>
      <c r="Y208">
        <v>5.5324393060210787E-2</v>
      </c>
    </row>
    <row r="209" spans="1:25" x14ac:dyDescent="0.25">
      <c r="A209" s="66" t="s">
        <v>20</v>
      </c>
      <c r="B209">
        <v>0.2011634580436357</v>
      </c>
      <c r="C209">
        <v>-1.3880573108159329E-3</v>
      </c>
      <c r="D209">
        <v>1.5899484274977001E-2</v>
      </c>
      <c r="H209" s="66" t="s">
        <v>72</v>
      </c>
      <c r="I209">
        <v>0.28313061951720447</v>
      </c>
      <c r="J209">
        <v>0.14080681234484119</v>
      </c>
      <c r="K209">
        <v>0.17643483599054879</v>
      </c>
      <c r="O209" s="66" t="s">
        <v>73</v>
      </c>
      <c r="P209">
        <v>8.3235431730720233E-2</v>
      </c>
      <c r="Q209">
        <v>-5.1947299383370477E-2</v>
      </c>
      <c r="W209" s="66" t="s">
        <v>21</v>
      </c>
      <c r="X209">
        <v>0.25736802106746037</v>
      </c>
      <c r="Y209">
        <v>0.36801551001248478</v>
      </c>
    </row>
    <row r="210" spans="1:25" x14ac:dyDescent="0.25">
      <c r="A210" s="66" t="s">
        <v>23</v>
      </c>
      <c r="B210">
        <v>0.1213941963298916</v>
      </c>
      <c r="C210">
        <v>-1.433248962305274E-2</v>
      </c>
      <c r="D210">
        <v>-3.0164546461985561E-2</v>
      </c>
      <c r="H210" s="66" t="s">
        <v>74</v>
      </c>
      <c r="I210">
        <v>-0.44215592721826369</v>
      </c>
      <c r="J210">
        <v>-0.25924944906227337</v>
      </c>
      <c r="K210">
        <v>-0.17724432217699021</v>
      </c>
      <c r="O210" s="66" t="s">
        <v>75</v>
      </c>
      <c r="P210">
        <v>-0.23176544432178869</v>
      </c>
      <c r="Q210">
        <v>-0.36029191118765891</v>
      </c>
      <c r="W210" s="66" t="s">
        <v>24</v>
      </c>
      <c r="X210">
        <v>0.48558643680469549</v>
      </c>
      <c r="Y210">
        <v>0.30527087571256473</v>
      </c>
    </row>
    <row r="211" spans="1:25" x14ac:dyDescent="0.25">
      <c r="A211" s="66" t="s">
        <v>26</v>
      </c>
      <c r="B211">
        <v>0.24867872657669429</v>
      </c>
      <c r="C211">
        <v>9.6053733818398948E-2</v>
      </c>
      <c r="D211">
        <v>5.9069276026090647E-2</v>
      </c>
      <c r="H211" s="66" t="s">
        <v>76</v>
      </c>
      <c r="I211">
        <v>-0.22404684122263049</v>
      </c>
      <c r="J211">
        <v>-7.9541023642246009E-2</v>
      </c>
      <c r="K211">
        <v>-1.4855370137886721E-2</v>
      </c>
      <c r="O211" s="66" t="s">
        <v>77</v>
      </c>
      <c r="P211">
        <v>6.0266048252626332E-2</v>
      </c>
      <c r="Q211">
        <v>-0.21097059959638459</v>
      </c>
      <c r="W211" s="66" t="s">
        <v>27</v>
      </c>
      <c r="X211">
        <v>0.46125569502862951</v>
      </c>
      <c r="Y211">
        <v>0.29637263285210941</v>
      </c>
    </row>
    <row r="212" spans="1:25" x14ac:dyDescent="0.25">
      <c r="W212" s="66" t="s">
        <v>28</v>
      </c>
      <c r="X212">
        <v>2.5533877538537031E-2</v>
      </c>
      <c r="Y212">
        <v>2.6799390945094152E-2</v>
      </c>
    </row>
    <row r="213" spans="1:25" x14ac:dyDescent="0.25">
      <c r="W213" s="66" t="s">
        <v>29</v>
      </c>
      <c r="X213">
        <v>0.13111147600704029</v>
      </c>
      <c r="Y213">
        <v>0.15481374506858631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0.32966933046130131</v>
      </c>
      <c r="Y214">
        <v>0.29887321994033111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0.2418980391855943</v>
      </c>
      <c r="Y215">
        <v>0.27471252198280682</v>
      </c>
    </row>
    <row r="216" spans="1:25" x14ac:dyDescent="0.25">
      <c r="A216" s="66" t="s">
        <v>17</v>
      </c>
      <c r="B216">
        <v>-2.51470190322533E-2</v>
      </c>
      <c r="C216">
        <v>3.6048016915657178E-3</v>
      </c>
      <c r="D216">
        <v>1.451613678799742E-2</v>
      </c>
      <c r="H216" s="66" t="s">
        <v>70</v>
      </c>
      <c r="I216">
        <v>3.2723284752030193E-2</v>
      </c>
      <c r="J216">
        <v>-1.6778594467896389E-2</v>
      </c>
      <c r="K216">
        <v>9.5598561467638409E-3</v>
      </c>
      <c r="O216" s="66" t="s">
        <v>71</v>
      </c>
      <c r="P216">
        <v>5.3788745894476832E-2</v>
      </c>
      <c r="Q216">
        <v>2.3800423430815731E-2</v>
      </c>
    </row>
    <row r="217" spans="1:25" x14ac:dyDescent="0.25">
      <c r="A217" s="66" t="s">
        <v>20</v>
      </c>
      <c r="B217">
        <v>-2.0513479984906602E-3</v>
      </c>
      <c r="C217">
        <v>4.6077875162699282E-3</v>
      </c>
      <c r="D217">
        <v>1.726338736277715E-2</v>
      </c>
      <c r="H217" s="66" t="s">
        <v>72</v>
      </c>
      <c r="I217">
        <v>5.4884442681110424E-3</v>
      </c>
      <c r="J217">
        <v>-1.8803562307713809E-2</v>
      </c>
      <c r="K217">
        <v>4.3357190472622809E-3</v>
      </c>
      <c r="O217" s="66" t="s">
        <v>73</v>
      </c>
      <c r="P217">
        <v>1.7577167422898179E-2</v>
      </c>
      <c r="Q217">
        <v>6.5841983546870873E-3</v>
      </c>
    </row>
    <row r="218" spans="1:25" x14ac:dyDescent="0.25">
      <c r="A218" s="66" t="s">
        <v>23</v>
      </c>
      <c r="B218">
        <v>-0.12835317200454971</v>
      </c>
      <c r="C218">
        <v>-3.2592282904065302E-2</v>
      </c>
      <c r="D218">
        <v>-3.3206788640282932E-2</v>
      </c>
      <c r="H218" s="66" t="s">
        <v>74</v>
      </c>
      <c r="I218">
        <v>0.14439244641371929</v>
      </c>
      <c r="J218">
        <v>-3.3559597358625147E-2</v>
      </c>
      <c r="K218">
        <v>-6.5840946929192493E-3</v>
      </c>
      <c r="O218" s="66" t="s">
        <v>75</v>
      </c>
      <c r="P218">
        <v>0.1194233926643907</v>
      </c>
      <c r="Q218">
        <v>0.1292227038233838</v>
      </c>
      <c r="W218" s="57" t="s">
        <v>89</v>
      </c>
    </row>
    <row r="219" spans="1:25" x14ac:dyDescent="0.25">
      <c r="A219" s="66" t="s">
        <v>26</v>
      </c>
      <c r="B219">
        <v>-4.7003859984577019E-2</v>
      </c>
      <c r="C219">
        <v>5.8541068799692723E-2</v>
      </c>
      <c r="D219">
        <v>7.535860120785004E-2</v>
      </c>
      <c r="H219" s="66" t="s">
        <v>76</v>
      </c>
      <c r="I219">
        <v>-2.3237934243017889E-2</v>
      </c>
      <c r="J219">
        <v>-1.547331032104317E-2</v>
      </c>
      <c r="K219">
        <v>5.5250140101747282E-3</v>
      </c>
      <c r="O219" s="66" t="s">
        <v>77</v>
      </c>
      <c r="P219">
        <v>4.9779692927629959E-2</v>
      </c>
      <c r="Q219">
        <v>-1.697035327163559E-2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6.0524621077701513E-2</v>
      </c>
      <c r="Y220">
        <v>0.10190093460344229</v>
      </c>
    </row>
    <row r="221" spans="1:25" x14ac:dyDescent="0.25">
      <c r="W221" s="66" t="s">
        <v>21</v>
      </c>
      <c r="X221">
        <v>0.1615372123294859</v>
      </c>
      <c r="Y221">
        <v>0.3408880223919652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-1.561520403803739E-2</v>
      </c>
      <c r="Y222">
        <v>7.8535929354608298E-3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6.0932057577639358E-2</v>
      </c>
      <c r="Y223">
        <v>9.8822912210208919E-2</v>
      </c>
    </row>
    <row r="224" spans="1:25" x14ac:dyDescent="0.25">
      <c r="A224" s="66" t="s">
        <v>17</v>
      </c>
      <c r="B224">
        <v>-2.9732765191045379E-2</v>
      </c>
      <c r="C224">
        <v>-0.13241619191791629</v>
      </c>
      <c r="D224">
        <v>-0.16815631965324079</v>
      </c>
      <c r="H224" s="66" t="s">
        <v>70</v>
      </c>
      <c r="I224">
        <v>0.12310723432158351</v>
      </c>
      <c r="J224">
        <v>8.4220124639935931E-2</v>
      </c>
      <c r="K224">
        <v>-5.2102978460904448E-2</v>
      </c>
      <c r="O224" s="66" t="s">
        <v>71</v>
      </c>
      <c r="P224">
        <v>-8.5191743438772935E-2</v>
      </c>
      <c r="Q224">
        <v>0.19611384674722959</v>
      </c>
      <c r="W224" s="66" t="s">
        <v>28</v>
      </c>
      <c r="X224">
        <v>2.484706412250479E-2</v>
      </c>
      <c r="Y224">
        <v>3.206106060829654E-2</v>
      </c>
    </row>
    <row r="225" spans="1:25" x14ac:dyDescent="0.25">
      <c r="A225" s="66" t="s">
        <v>20</v>
      </c>
      <c r="B225">
        <v>-9.0504035086977408E-2</v>
      </c>
      <c r="C225">
        <v>7.918226328979984E-2</v>
      </c>
      <c r="D225">
        <v>-3.4529354620844513E-2</v>
      </c>
      <c r="H225" s="66" t="s">
        <v>72</v>
      </c>
      <c r="I225">
        <v>8.7845720852339645E-2</v>
      </c>
      <c r="J225">
        <v>5.592866416083922E-2</v>
      </c>
      <c r="K225">
        <v>-5.6737903369527873E-2</v>
      </c>
      <c r="O225" s="66" t="s">
        <v>73</v>
      </c>
      <c r="P225">
        <v>2.163979972839768E-2</v>
      </c>
      <c r="Q225">
        <v>2.5757221236466361E-2</v>
      </c>
      <c r="W225" s="66" t="s">
        <v>29</v>
      </c>
      <c r="X225">
        <v>8.8104881872813692E-2</v>
      </c>
      <c r="Y225">
        <v>0.13789909124243299</v>
      </c>
    </row>
    <row r="226" spans="1:25" x14ac:dyDescent="0.25">
      <c r="A226" s="66" t="s">
        <v>23</v>
      </c>
      <c r="B226">
        <v>-0.1473965416182276</v>
      </c>
      <c r="C226">
        <v>0.2544246672075316</v>
      </c>
      <c r="D226">
        <v>4.4072736682222013E-3</v>
      </c>
      <c r="H226" s="66" t="s">
        <v>74</v>
      </c>
      <c r="I226">
        <v>0.144424798107777</v>
      </c>
      <c r="J226">
        <v>0.239238458222503</v>
      </c>
      <c r="K226">
        <v>1.9346605086333919E-2</v>
      </c>
      <c r="O226" s="66" t="s">
        <v>75</v>
      </c>
      <c r="P226">
        <v>-0.125304452145925</v>
      </c>
      <c r="Q226">
        <v>0.14620627844848669</v>
      </c>
      <c r="W226" s="66" t="s">
        <v>31</v>
      </c>
      <c r="X226">
        <v>4.9612818477987382E-2</v>
      </c>
      <c r="Y226">
        <v>0.19904196161885271</v>
      </c>
    </row>
    <row r="227" spans="1:25" x14ac:dyDescent="0.25">
      <c r="A227" s="66" t="s">
        <v>26</v>
      </c>
      <c r="B227">
        <v>-0.18903821867686671</v>
      </c>
      <c r="C227">
        <v>-2.893098404302696E-2</v>
      </c>
      <c r="D227">
        <v>-0.15893279095337159</v>
      </c>
      <c r="H227" s="66" t="s">
        <v>76</v>
      </c>
      <c r="I227">
        <v>0.22646781508265959</v>
      </c>
      <c r="J227">
        <v>0.2393582784392953</v>
      </c>
      <c r="K227">
        <v>5.3570967749082599E-2</v>
      </c>
      <c r="O227" s="66" t="s">
        <v>77</v>
      </c>
      <c r="P227">
        <v>-8.4228648227508918E-2</v>
      </c>
      <c r="Q227">
        <v>0.23327751841941671</v>
      </c>
      <c r="W227" s="66" t="s">
        <v>32</v>
      </c>
      <c r="X227">
        <v>9.5541506199383758E-2</v>
      </c>
      <c r="Y227">
        <v>0.14683202393687469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8.9907106306228612E-2</v>
      </c>
      <c r="Y232">
        <v>6.016970955051041E-2</v>
      </c>
    </row>
    <row r="233" spans="1:25" x14ac:dyDescent="0.25">
      <c r="W233" s="66" t="s">
        <v>21</v>
      </c>
      <c r="X233">
        <v>-2.692240202027759E-2</v>
      </c>
      <c r="Y233">
        <v>0.1118764804601827</v>
      </c>
    </row>
    <row r="234" spans="1:25" x14ac:dyDescent="0.25">
      <c r="W234" s="66" t="s">
        <v>24</v>
      </c>
      <c r="X234">
        <v>0.30009214842075471</v>
      </c>
      <c r="Y234">
        <v>0.75562191742698792</v>
      </c>
    </row>
    <row r="235" spans="1:25" x14ac:dyDescent="0.25">
      <c r="W235" s="66" t="s">
        <v>27</v>
      </c>
      <c r="X235">
        <v>0.42267819845728338</v>
      </c>
      <c r="Y235">
        <v>0.74694094176262704</v>
      </c>
    </row>
    <row r="236" spans="1:25" x14ac:dyDescent="0.25">
      <c r="W236" s="66" t="s">
        <v>28</v>
      </c>
      <c r="X236">
        <v>0.11210070195180639</v>
      </c>
      <c r="Y236">
        <v>7.1159775093653052E-2</v>
      </c>
    </row>
    <row r="237" spans="1:25" x14ac:dyDescent="0.25">
      <c r="W237" s="66" t="s">
        <v>29</v>
      </c>
      <c r="X237">
        <v>0.14037751661048689</v>
      </c>
      <c r="Y237">
        <v>0.24740612058052849</v>
      </c>
    </row>
    <row r="238" spans="1:25" x14ac:dyDescent="0.25">
      <c r="W238" s="66" t="s">
        <v>31</v>
      </c>
      <c r="X238">
        <v>0.34049491358814837</v>
      </c>
      <c r="Y238">
        <v>0.81916814180322783</v>
      </c>
    </row>
    <row r="239" spans="1:25" x14ac:dyDescent="0.25">
      <c r="W239" s="66" t="s">
        <v>32</v>
      </c>
      <c r="X239">
        <v>0.31115509531349578</v>
      </c>
      <c r="Y239">
        <v>0.80854583164287619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4.9100220241350377E-2</v>
      </c>
      <c r="Y244">
        <v>2.0745922096537899E-2</v>
      </c>
    </row>
    <row r="245" spans="1:25" x14ac:dyDescent="0.25">
      <c r="W245" s="66" t="s">
        <v>21</v>
      </c>
      <c r="X245">
        <v>0.12945183026795121</v>
      </c>
      <c r="Y245">
        <v>0.105482302503318</v>
      </c>
    </row>
    <row r="246" spans="1:25" x14ac:dyDescent="0.25">
      <c r="W246" s="66" t="s">
        <v>24</v>
      </c>
      <c r="X246">
        <v>1.1261937205304809E-2</v>
      </c>
      <c r="Y246">
        <v>-6.665302332475459E-2</v>
      </c>
    </row>
    <row r="247" spans="1:25" x14ac:dyDescent="0.25">
      <c r="W247" s="66" t="s">
        <v>27</v>
      </c>
      <c r="X247">
        <v>3.9308634949040848E-2</v>
      </c>
      <c r="Y247">
        <v>-1.6034949092293999E-2</v>
      </c>
    </row>
    <row r="248" spans="1:25" x14ac:dyDescent="0.25">
      <c r="W248" s="66" t="s">
        <v>28</v>
      </c>
      <c r="X248">
        <v>2.2962511335522112E-2</v>
      </c>
      <c r="Y248">
        <v>2.615749605346968E-3</v>
      </c>
    </row>
    <row r="249" spans="1:25" x14ac:dyDescent="0.25">
      <c r="W249" s="66" t="s">
        <v>29</v>
      </c>
      <c r="X249">
        <v>4.1866702723596889E-2</v>
      </c>
      <c r="Y249">
        <v>-2.225601657820506E-2</v>
      </c>
    </row>
    <row r="250" spans="1:25" x14ac:dyDescent="0.25">
      <c r="W250" s="66" t="s">
        <v>31</v>
      </c>
      <c r="X250">
        <v>0.18345400344694021</v>
      </c>
      <c r="Y250">
        <v>-1.9073777942258421E-2</v>
      </c>
    </row>
    <row r="251" spans="1:25" x14ac:dyDescent="0.25">
      <c r="W251" s="6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-5.3139853524677969E-2</v>
      </c>
      <c r="Y256">
        <v>0.19244279589164939</v>
      </c>
    </row>
    <row r="257" spans="1:25" x14ac:dyDescent="0.25">
      <c r="W257" s="66" t="s">
        <v>21</v>
      </c>
      <c r="X257">
        <v>-0.1269021251613372</v>
      </c>
      <c r="Y257">
        <v>0.15573285790936209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-0.1234255438383567</v>
      </c>
      <c r="Y258">
        <v>0.25557354342892108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-0.13960458959164759</v>
      </c>
      <c r="Y259">
        <v>0.26246013267729001</v>
      </c>
    </row>
    <row r="260" spans="1:25" x14ac:dyDescent="0.25">
      <c r="A260" s="67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67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66" t="s">
        <v>28</v>
      </c>
      <c r="X260">
        <v>-5.3377125632123601E-2</v>
      </c>
      <c r="Y260">
        <v>0.1489326863556745</v>
      </c>
    </row>
    <row r="261" spans="1:25" x14ac:dyDescent="0.25">
      <c r="A261" s="67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67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66" t="s">
        <v>29</v>
      </c>
      <c r="X261">
        <v>-9.0431406658078528E-2</v>
      </c>
      <c r="Y261">
        <v>0.22937078946684519</v>
      </c>
    </row>
    <row r="262" spans="1:25" x14ac:dyDescent="0.25">
      <c r="A262" s="67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66" t="s">
        <v>31</v>
      </c>
      <c r="X262">
        <v>-0.10442913443334149</v>
      </c>
      <c r="Y262">
        <v>0.2975474277703346</v>
      </c>
    </row>
    <row r="263" spans="1:25" x14ac:dyDescent="0.25">
      <c r="A263" s="67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66" t="s">
        <v>32</v>
      </c>
      <c r="X263">
        <v>-0.16142540039695341</v>
      </c>
      <c r="Y263">
        <v>0.2084637951972616</v>
      </c>
    </row>
    <row r="264" spans="1:25" x14ac:dyDescent="0.25">
      <c r="A264" s="67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67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67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67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67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67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67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67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67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67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67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67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67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67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67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67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67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67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67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67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67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67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67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67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67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67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67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67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67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67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67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67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67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67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67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67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67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67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67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67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67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67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67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67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67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67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67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67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67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67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67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67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67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67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67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67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67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67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67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67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67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67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67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67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67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67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67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67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67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67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67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67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3.7462536721837849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423.8130668241206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68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68" t="s">
        <v>133</v>
      </c>
      <c r="H410">
        <v>107.2916906037506</v>
      </c>
      <c r="L410" s="69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68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68" t="s">
        <v>134</v>
      </c>
      <c r="H411">
        <v>106.5670496919826</v>
      </c>
      <c r="L411" s="69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68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68" t="s">
        <v>135</v>
      </c>
      <c r="H412">
        <v>188.85575095580961</v>
      </c>
      <c r="L412" s="69" t="s">
        <v>135</v>
      </c>
      <c r="M412">
        <v>0.74185502984537355</v>
      </c>
      <c r="N412">
        <v>0.76015387395356604</v>
      </c>
      <c r="O412">
        <v>0.7515526997041907</v>
      </c>
      <c r="P412">
        <v>0.69096197900459011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68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68" t="s">
        <v>136</v>
      </c>
      <c r="H413">
        <v>131.13068618793179</v>
      </c>
      <c r="L413" s="69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0.7885960690077406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68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68" t="s">
        <v>137</v>
      </c>
      <c r="H414">
        <v>58.63649737368921</v>
      </c>
      <c r="L414" s="69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68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68" t="s">
        <v>138</v>
      </c>
      <c r="H415">
        <v>110.36505622918691</v>
      </c>
      <c r="L415" s="69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0.77948941944718253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68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68" t="s">
        <v>139</v>
      </c>
      <c r="H416">
        <v>83.074266375694265</v>
      </c>
      <c r="L416" s="69" t="s">
        <v>139</v>
      </c>
      <c r="M416">
        <v>0.75536874566557022</v>
      </c>
      <c r="N416">
        <v>0.71464057545834558</v>
      </c>
      <c r="O416">
        <v>0.75906703024688693</v>
      </c>
      <c r="P416">
        <v>0.80642216082371743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68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68" t="s">
        <v>140</v>
      </c>
      <c r="H417">
        <v>123.0082831171579</v>
      </c>
      <c r="L417" s="69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68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68" t="s">
        <v>141</v>
      </c>
      <c r="H418">
        <v>64.010302669400815</v>
      </c>
      <c r="L418" s="69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68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68" t="s">
        <v>142</v>
      </c>
      <c r="H419">
        <v>139.68550883545171</v>
      </c>
      <c r="L419" s="69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68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68" t="s">
        <v>143</v>
      </c>
      <c r="H420">
        <v>72.554066906670045</v>
      </c>
      <c r="L420" s="69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68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132.8301827740388</v>
      </c>
      <c r="L432" s="69" t="s">
        <v>146</v>
      </c>
      <c r="M432">
        <v>0.82058572788601025</v>
      </c>
      <c r="N432">
        <v>0.72054497134287099</v>
      </c>
      <c r="O432">
        <v>0.58826993253489712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68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68" t="s">
        <v>133</v>
      </c>
      <c r="H433">
        <v>74.204605210818485</v>
      </c>
      <c r="L433" s="69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68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68" t="s">
        <v>134</v>
      </c>
      <c r="H434">
        <v>28.190722054482741</v>
      </c>
      <c r="L434" s="69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68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68" t="s">
        <v>135</v>
      </c>
      <c r="H435">
        <v>88.278200968905281</v>
      </c>
      <c r="L435" s="69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0.65799429375090512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68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68" t="s">
        <v>136</v>
      </c>
      <c r="H436">
        <v>118.7416932217693</v>
      </c>
      <c r="L436" s="69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68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68" t="s">
        <v>137</v>
      </c>
      <c r="H437">
        <v>133.6386772296886</v>
      </c>
      <c r="L437" s="69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68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68" t="s">
        <v>138</v>
      </c>
      <c r="H438">
        <v>34.804341755932583</v>
      </c>
      <c r="L438" s="69" t="s">
        <v>187</v>
      </c>
      <c r="M438">
        <v>0.83925241475326062</v>
      </c>
      <c r="N438">
        <v>0.75561722006655252</v>
      </c>
      <c r="O438">
        <v>0.3534311200764586</v>
      </c>
      <c r="P438">
        <v>0.61110047450639771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68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68" t="s">
        <v>139</v>
      </c>
      <c r="H439">
        <v>14.90645461057411</v>
      </c>
    </row>
    <row r="440" spans="1:20" x14ac:dyDescent="0.25">
      <c r="A440" s="68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68" t="s">
        <v>140</v>
      </c>
      <c r="H440">
        <v>39.920128728860078</v>
      </c>
    </row>
    <row r="441" spans="1:20" x14ac:dyDescent="0.25">
      <c r="A441" s="68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68" t="s">
        <v>141</v>
      </c>
      <c r="H441">
        <v>143.83092123022351</v>
      </c>
    </row>
    <row r="442" spans="1:20" x14ac:dyDescent="0.25">
      <c r="A442" s="68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68" t="s">
        <v>142</v>
      </c>
      <c r="H442">
        <v>18.31848259641929</v>
      </c>
    </row>
    <row r="443" spans="1:20" x14ac:dyDescent="0.25">
      <c r="A443" s="68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68" t="s">
        <v>143</v>
      </c>
      <c r="H443">
        <v>16.03588148703923</v>
      </c>
    </row>
    <row r="444" spans="1:20" x14ac:dyDescent="0.25">
      <c r="A444" s="68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241.36231974074829</v>
      </c>
      <c r="L455" s="69" t="s">
        <v>146</v>
      </c>
      <c r="M455">
        <v>0.9947854800728394</v>
      </c>
      <c r="N455">
        <v>0.95803028485198172</v>
      </c>
      <c r="O455">
        <v>1</v>
      </c>
      <c r="P455">
        <v>0.8382775122914049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68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68" t="s">
        <v>147</v>
      </c>
      <c r="H456">
        <v>902.82306159076734</v>
      </c>
      <c r="L456" s="69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68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68" t="s">
        <v>148</v>
      </c>
      <c r="H457">
        <v>1033.521075485708</v>
      </c>
      <c r="L457" s="69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68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68" t="s">
        <v>149</v>
      </c>
      <c r="H458">
        <v>162.8292291238325</v>
      </c>
      <c r="L458" s="69" t="s">
        <v>149</v>
      </c>
      <c r="M458">
        <v>0.99999999999999989</v>
      </c>
      <c r="N458">
        <v>1</v>
      </c>
      <c r="O458">
        <v>0.8901924583879719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68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68" t="s">
        <v>150</v>
      </c>
      <c r="H459">
        <v>80.761804468200054</v>
      </c>
      <c r="L459" s="69" t="s">
        <v>150</v>
      </c>
      <c r="M459">
        <v>0.96469617733488233</v>
      </c>
      <c r="N459">
        <v>0.97643013964137559</v>
      </c>
      <c r="O459">
        <v>0.73543096366324556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68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68" t="s">
        <v>151</v>
      </c>
      <c r="H460">
        <v>37.581905960332939</v>
      </c>
    </row>
    <row r="461" spans="1:20" x14ac:dyDescent="0.25">
      <c r="A461" s="68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68" t="s">
        <v>187</v>
      </c>
      <c r="H461">
        <v>95.290675906579139</v>
      </c>
    </row>
    <row r="462" spans="1:20" x14ac:dyDescent="0.25">
      <c r="A462" s="68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611.93536755579635</v>
      </c>
      <c r="L478" s="69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68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68" t="s">
        <v>147</v>
      </c>
      <c r="H479">
        <v>868.07783483338221</v>
      </c>
      <c r="L479" s="69" t="s">
        <v>133</v>
      </c>
      <c r="M479">
        <v>0.70620326980477621</v>
      </c>
      <c r="N479">
        <v>0.95088755605781794</v>
      </c>
      <c r="O479">
        <v>0.25695958150410492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68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68" t="s">
        <v>148</v>
      </c>
      <c r="H480">
        <v>123.8476100581653</v>
      </c>
      <c r="L480" s="69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0.36216261393646432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68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68" t="s">
        <v>149</v>
      </c>
      <c r="H481">
        <v>56.778500601450119</v>
      </c>
      <c r="L481" s="69" t="s">
        <v>135</v>
      </c>
      <c r="M481">
        <v>0.65239884794074132</v>
      </c>
      <c r="N481">
        <v>0.90012669872492346</v>
      </c>
      <c r="O481">
        <v>0.35413243074018391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68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68" t="s">
        <v>150</v>
      </c>
      <c r="H482">
        <v>2329.6512168264712</v>
      </c>
      <c r="L482" s="69" t="s">
        <v>136</v>
      </c>
      <c r="M482">
        <v>0.6363614032118865</v>
      </c>
      <c r="N482">
        <v>0.91758360011574314</v>
      </c>
      <c r="O482">
        <v>0.37350289400950643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68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69" t="s">
        <v>137</v>
      </c>
      <c r="M483">
        <v>0.74194717469606097</v>
      </c>
      <c r="N483">
        <v>0.89917073520225932</v>
      </c>
      <c r="O483">
        <v>0.45071304157309211</v>
      </c>
      <c r="P483">
        <v>0.54941699016260082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69" t="s">
        <v>138</v>
      </c>
      <c r="M484">
        <v>0.63045305878802527</v>
      </c>
      <c r="N484">
        <v>0.90659529542810136</v>
      </c>
      <c r="O484">
        <v>0.2569855208284092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69" t="s">
        <v>139</v>
      </c>
      <c r="M485">
        <v>0.67389375936739271</v>
      </c>
      <c r="N485">
        <v>0.94737972558745875</v>
      </c>
      <c r="O485">
        <v>0.3129846607079349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69" t="s">
        <v>140</v>
      </c>
      <c r="M486">
        <v>0.60824948621637831</v>
      </c>
      <c r="N486">
        <v>0.78775840297930899</v>
      </c>
      <c r="O486">
        <v>0.39492533889480802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448.76920911952737</v>
      </c>
      <c r="L501" s="69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68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68" t="s">
        <v>133</v>
      </c>
      <c r="H502">
        <v>512.33561078740865</v>
      </c>
      <c r="L502" s="69" t="s">
        <v>133</v>
      </c>
      <c r="M502">
        <v>1</v>
      </c>
      <c r="N502">
        <v>1</v>
      </c>
      <c r="O502">
        <v>0.4939053265901272</v>
      </c>
      <c r="P502">
        <v>0.93991193781872884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68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68" t="s">
        <v>134</v>
      </c>
      <c r="H503">
        <v>568.16573460982488</v>
      </c>
      <c r="L503" s="69" t="s">
        <v>134</v>
      </c>
      <c r="M503">
        <v>0.92449970275828175</v>
      </c>
      <c r="N503">
        <v>0.9261046430801102</v>
      </c>
      <c r="O503">
        <v>0.55638068156454845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68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68" t="s">
        <v>135</v>
      </c>
      <c r="H504">
        <v>518.16373560619388</v>
      </c>
      <c r="L504" s="69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0.58171276706938557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68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68" t="s">
        <v>136</v>
      </c>
      <c r="H505">
        <v>442.13450908364251</v>
      </c>
      <c r="L505" s="69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0.61498500246231369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68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68" t="s">
        <v>137</v>
      </c>
      <c r="H506">
        <v>427.04863132988191</v>
      </c>
      <c r="L506" s="69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68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68" t="s">
        <v>138</v>
      </c>
      <c r="H507">
        <v>328.30590698216412</v>
      </c>
      <c r="L507" s="69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68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68" t="s">
        <v>139</v>
      </c>
      <c r="H508">
        <v>408.45372797583042</v>
      </c>
      <c r="L508" s="69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68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68" t="s">
        <v>140</v>
      </c>
      <c r="H509">
        <v>354.76278277518992</v>
      </c>
      <c r="L509" s="69" t="s">
        <v>140</v>
      </c>
      <c r="M509">
        <v>0.94614623160695255</v>
      </c>
      <c r="N509">
        <v>0.83308278855608298</v>
      </c>
      <c r="O509">
        <v>0.28955868344031682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68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69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69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69" t="s">
        <v>143</v>
      </c>
      <c r="M512">
        <v>0.93947156592691194</v>
      </c>
      <c r="N512">
        <v>0.90318490644016436</v>
      </c>
      <c r="O512">
        <v>0.32594852599675522</v>
      </c>
      <c r="P512">
        <v>0.64356102633521406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307.05880737406352</v>
      </c>
      <c r="L524" s="69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68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68" t="s">
        <v>133</v>
      </c>
      <c r="H525">
        <v>40.428899936012897</v>
      </c>
      <c r="L525" s="69" t="s">
        <v>133</v>
      </c>
      <c r="M525">
        <v>0.96002882365240694</v>
      </c>
      <c r="N525">
        <v>0.91587844836693544</v>
      </c>
      <c r="O525">
        <v>0.68418548697846138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68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68" t="s">
        <v>134</v>
      </c>
      <c r="H526">
        <v>17.701711199385421</v>
      </c>
      <c r="L526" s="69" t="s">
        <v>134</v>
      </c>
      <c r="M526">
        <v>0.99927535061573591</v>
      </c>
      <c r="N526">
        <v>1</v>
      </c>
      <c r="O526">
        <v>0.5346784126866182</v>
      </c>
      <c r="P526">
        <v>0.84280410540744555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68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68" t="s">
        <v>135</v>
      </c>
      <c r="H527">
        <v>33.181195747816993</v>
      </c>
      <c r="L527" s="69" t="s">
        <v>135</v>
      </c>
      <c r="M527">
        <v>0.99999999999999989</v>
      </c>
      <c r="N527">
        <v>0.96627251659468993</v>
      </c>
      <c r="O527">
        <v>0.52594208512464524</v>
      </c>
      <c r="P527">
        <v>0.88130870789566373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68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68" t="s">
        <v>136</v>
      </c>
      <c r="H528">
        <v>18.898207732144151</v>
      </c>
      <c r="L528" s="69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68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68" t="s">
        <v>137</v>
      </c>
      <c r="H529">
        <v>21.514584150623961</v>
      </c>
      <c r="L529" s="69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0.72679192106400581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68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68" t="s">
        <v>138</v>
      </c>
      <c r="H530">
        <v>45.39270901260776</v>
      </c>
      <c r="L530" s="69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0.82088756388101114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68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68" t="s">
        <v>139</v>
      </c>
      <c r="H531">
        <v>29.128820080359681</v>
      </c>
      <c r="L531" s="69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68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68" t="s">
        <v>140</v>
      </c>
      <c r="H532">
        <v>62.221241871825853</v>
      </c>
      <c r="L532" s="69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0.70879846957233728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68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68" t="s">
        <v>141</v>
      </c>
      <c r="H533">
        <v>54.872272082636478</v>
      </c>
      <c r="L533" s="69" t="s">
        <v>141</v>
      </c>
      <c r="M533">
        <v>0.89102246715668898</v>
      </c>
      <c r="N533">
        <v>0.88433644713766113</v>
      </c>
      <c r="O533">
        <v>0.48165726503088058</v>
      </c>
      <c r="P533">
        <v>0.74512837149322753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68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68" t="s">
        <v>142</v>
      </c>
      <c r="H534">
        <v>45.565384487525861</v>
      </c>
      <c r="L534" s="69" t="s">
        <v>142</v>
      </c>
      <c r="M534">
        <v>0.93028685918868026</v>
      </c>
      <c r="N534">
        <v>0.8775000337225497</v>
      </c>
      <c r="O534">
        <v>0.47898262908199868</v>
      </c>
      <c r="P534">
        <v>0.69370974718357015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68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68" t="s">
        <v>143</v>
      </c>
      <c r="H535">
        <v>18.356683320623219</v>
      </c>
      <c r="L535" s="69" t="s">
        <v>143</v>
      </c>
      <c r="M535">
        <v>0.89026576383311407</v>
      </c>
      <c r="N535">
        <v>0.87216361319236735</v>
      </c>
      <c r="O535">
        <v>0.48654610841515789</v>
      </c>
      <c r="P535">
        <v>0.69037488827995597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68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486.02679573844279</v>
      </c>
      <c r="L547" s="69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0.68340429784376366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68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68" t="s">
        <v>133</v>
      </c>
      <c r="H548">
        <v>222.31942372382611</v>
      </c>
      <c r="L548" s="69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68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68" t="s">
        <v>134</v>
      </c>
      <c r="H549">
        <v>321.95924932948458</v>
      </c>
      <c r="L549" s="69" t="s">
        <v>148</v>
      </c>
      <c r="M549">
        <v>1</v>
      </c>
      <c r="N549">
        <v>1</v>
      </c>
      <c r="O549">
        <v>0.6563897767312572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68" t="s">
        <v>135</v>
      </c>
      <c r="H550">
        <v>402.18951152072242</v>
      </c>
      <c r="L550" s="69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0.55596175386833357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68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68" t="s">
        <v>136</v>
      </c>
      <c r="H551">
        <v>6390.5244821942979</v>
      </c>
      <c r="L551" s="69" t="s">
        <v>150</v>
      </c>
      <c r="M551">
        <v>0.88953629212271546</v>
      </c>
      <c r="N551">
        <v>0.80932506785600189</v>
      </c>
      <c r="O551">
        <v>0.99999999999999989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68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68" t="s">
        <v>137</v>
      </c>
      <c r="H552">
        <v>3272.089988478443</v>
      </c>
      <c r="L552" s="69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68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68" t="s">
        <v>138</v>
      </c>
      <c r="H553">
        <v>4544.9914653758888</v>
      </c>
      <c r="L553" s="69" t="s">
        <v>187</v>
      </c>
      <c r="M553">
        <v>0.86599441480952577</v>
      </c>
      <c r="N553">
        <v>0.84218420721512666</v>
      </c>
      <c r="O553">
        <v>0.59773519563069744</v>
      </c>
      <c r="P553">
        <v>0.6478597026665176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68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68" t="s">
        <v>139</v>
      </c>
      <c r="H554">
        <v>793.04718233383187</v>
      </c>
    </row>
    <row r="555" spans="1:20" x14ac:dyDescent="0.25">
      <c r="A555" s="68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68" t="s">
        <v>140</v>
      </c>
      <c r="H555">
        <v>775.33502565497997</v>
      </c>
    </row>
    <row r="556" spans="1:20" x14ac:dyDescent="0.25">
      <c r="A556" s="68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68" t="s">
        <v>141</v>
      </c>
      <c r="H556">
        <v>272.74202617098598</v>
      </c>
    </row>
    <row r="557" spans="1:20" x14ac:dyDescent="0.25">
      <c r="A557" s="68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68" t="s">
        <v>142</v>
      </c>
      <c r="H557">
        <v>280.53025315647818</v>
      </c>
    </row>
    <row r="558" spans="1:20" x14ac:dyDescent="0.25">
      <c r="A558" s="68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68" t="s">
        <v>143</v>
      </c>
      <c r="H558">
        <v>341.07401862205171</v>
      </c>
    </row>
    <row r="559" spans="1:20" x14ac:dyDescent="0.25">
      <c r="A559" s="68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3963.797314833047</v>
      </c>
      <c r="L570" s="69" t="s">
        <v>132</v>
      </c>
      <c r="M570">
        <v>0.90694502396401666</v>
      </c>
      <c r="N570">
        <v>0.98682299195519041</v>
      </c>
      <c r="O570">
        <v>0.87175045824105335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68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68" t="s">
        <v>133</v>
      </c>
      <c r="H571">
        <v>195.27955974987731</v>
      </c>
      <c r="L571" s="69" t="s">
        <v>133</v>
      </c>
      <c r="M571">
        <v>0.89691582700194583</v>
      </c>
      <c r="N571">
        <v>0.95196483702734769</v>
      </c>
      <c r="O571">
        <v>0.8305848064426028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68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68" t="s">
        <v>134</v>
      </c>
      <c r="H572">
        <v>277.85417935735683</v>
      </c>
      <c r="L572" s="69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68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68" t="s">
        <v>135</v>
      </c>
      <c r="H573">
        <v>108.033341016644</v>
      </c>
      <c r="L573" s="69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68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68" t="s">
        <v>136</v>
      </c>
      <c r="H574">
        <v>105.9311215799658</v>
      </c>
      <c r="L574" s="69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68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68" t="s">
        <v>137</v>
      </c>
      <c r="H575">
        <v>92.874286493518127</v>
      </c>
      <c r="L575" s="69" t="s">
        <v>137</v>
      </c>
      <c r="M575">
        <v>0.94204949628030987</v>
      </c>
      <c r="N575">
        <v>0.94604172497500127</v>
      </c>
      <c r="O575">
        <v>0.85255919287104687</v>
      </c>
      <c r="P575">
        <v>0.776601720047564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68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68" t="s">
        <v>138</v>
      </c>
      <c r="H576">
        <v>64.951357849191922</v>
      </c>
      <c r="L576" s="69" t="s">
        <v>138</v>
      </c>
      <c r="M576">
        <v>0.90282494321850315</v>
      </c>
      <c r="N576">
        <v>0.911345055951718</v>
      </c>
      <c r="O576">
        <v>0.92262216596070767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68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68" t="s">
        <v>139</v>
      </c>
      <c r="H577">
        <v>135.84265966739329</v>
      </c>
      <c r="L577" s="69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0.81791825716094946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68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68" t="s">
        <v>140</v>
      </c>
      <c r="H578">
        <v>92.599911156917827</v>
      </c>
      <c r="L578" s="69" t="s">
        <v>140</v>
      </c>
      <c r="M578">
        <v>0.99954820737414696</v>
      </c>
      <c r="N578">
        <v>0.94812152406165973</v>
      </c>
      <c r="O578">
        <v>1</v>
      </c>
      <c r="P578">
        <v>0.98063499858730085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68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68" t="s">
        <v>141</v>
      </c>
      <c r="H579">
        <v>149.60433672883639</v>
      </c>
      <c r="L579" s="69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68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68" t="s">
        <v>142</v>
      </c>
      <c r="H580">
        <v>51.458808074991737</v>
      </c>
      <c r="L580" s="69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0.81602508124123085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68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68" t="s">
        <v>143</v>
      </c>
      <c r="H581">
        <v>95.151307978175154</v>
      </c>
      <c r="L581" s="69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68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71.681635610294691</v>
      </c>
      <c r="L593" s="69" t="s">
        <v>132</v>
      </c>
      <c r="M593">
        <v>0.39032829726104301</v>
      </c>
      <c r="N593">
        <v>0.66905523631518204</v>
      </c>
      <c r="O593">
        <v>0.23300696941572629</v>
      </c>
      <c r="P593">
        <v>9.6890917978582333E-2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68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68" t="s">
        <v>147</v>
      </c>
      <c r="H594">
        <v>389.32309166131068</v>
      </c>
      <c r="L594" s="69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68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68" t="s">
        <v>148</v>
      </c>
      <c r="H595">
        <v>728.6113177503313</v>
      </c>
      <c r="L595" s="69" t="s">
        <v>134</v>
      </c>
      <c r="M595">
        <v>0.35884375342510988</v>
      </c>
      <c r="N595">
        <v>0.61861263512560127</v>
      </c>
      <c r="O595">
        <v>0.1476323418607037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68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68" t="s">
        <v>149</v>
      </c>
      <c r="H596">
        <v>443.65418214641568</v>
      </c>
      <c r="L596" s="69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9.1873563706428962E-2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68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68" t="s">
        <v>150</v>
      </c>
      <c r="H597">
        <v>96.857749421043621</v>
      </c>
      <c r="L597" s="69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68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68" t="s">
        <v>151</v>
      </c>
      <c r="H598">
        <v>82.367885865102181</v>
      </c>
      <c r="L598" s="69" t="s">
        <v>137</v>
      </c>
      <c r="M598">
        <v>0.66446304685038893</v>
      </c>
      <c r="N598">
        <v>0.85483490599689316</v>
      </c>
      <c r="O598">
        <v>0.89132382639507901</v>
      </c>
      <c r="P598">
        <v>0.99999999999999989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68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68" t="s">
        <v>187</v>
      </c>
      <c r="H599">
        <v>52.776077591152458</v>
      </c>
      <c r="L599" s="69" t="s">
        <v>138</v>
      </c>
      <c r="M599">
        <v>1</v>
      </c>
      <c r="N599">
        <v>0.95321073932240075</v>
      </c>
      <c r="O599">
        <v>0.81415790140807098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68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69" t="s">
        <v>139</v>
      </c>
      <c r="M600">
        <v>0.63202280721360637</v>
      </c>
      <c r="N600">
        <v>0.90427550729557082</v>
      </c>
      <c r="O600">
        <v>0.67187310023253666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69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69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9.9071588995855636E-2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69" t="s">
        <v>142</v>
      </c>
      <c r="M603">
        <v>0.37805424666306642</v>
      </c>
      <c r="N603">
        <v>0.64025292012631918</v>
      </c>
      <c r="O603">
        <v>0.40916950856144479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69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3.4378654644199469</v>
      </c>
      <c r="C616">
        <v>5.0826086537716781</v>
      </c>
    </row>
    <row r="617" spans="1:3" x14ac:dyDescent="0.25">
      <c r="A617" s="57" t="s">
        <v>20</v>
      </c>
      <c r="B617">
        <v>9.4328575675106361</v>
      </c>
      <c r="C617">
        <v>18.527579358983111</v>
      </c>
    </row>
    <row r="618" spans="1:3" x14ac:dyDescent="0.25">
      <c r="A618" s="57" t="s">
        <v>23</v>
      </c>
      <c r="B618">
        <v>2.6815229460136791</v>
      </c>
      <c r="C618">
        <v>3.0324304118414251</v>
      </c>
    </row>
    <row r="619" spans="1:3" x14ac:dyDescent="0.25">
      <c r="A619" s="57" t="s">
        <v>26</v>
      </c>
      <c r="B619">
        <v>1.2820300606051549</v>
      </c>
      <c r="C619">
        <v>1.467438491751049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3.3588365541998519</v>
      </c>
      <c r="C629">
        <v>5.3010672633089149</v>
      </c>
    </row>
    <row r="630" spans="1:3" x14ac:dyDescent="0.25">
      <c r="A630" s="57" t="s">
        <v>20</v>
      </c>
      <c r="B630">
        <v>9.0054093138357629</v>
      </c>
      <c r="C630">
        <v>12.24436021493521</v>
      </c>
    </row>
    <row r="631" spans="1:3" x14ac:dyDescent="0.25">
      <c r="A631" s="57" t="s">
        <v>23</v>
      </c>
      <c r="B631">
        <v>1.7467010954506179</v>
      </c>
      <c r="C631">
        <v>1.6239879177232659</v>
      </c>
    </row>
    <row r="632" spans="1:3" x14ac:dyDescent="0.25">
      <c r="A632" s="57" t="s">
        <v>26</v>
      </c>
      <c r="B632">
        <v>1.077033916693199</v>
      </c>
      <c r="C632">
        <v>1.131366187518805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3.7895875128472372</v>
      </c>
      <c r="C642">
        <v>5.4389551469447426</v>
      </c>
    </row>
    <row r="643" spans="1:3" x14ac:dyDescent="0.25">
      <c r="A643" s="57" t="s">
        <v>20</v>
      </c>
      <c r="B643">
        <v>13.470016279120779</v>
      </c>
      <c r="C643">
        <v>11.40901748224204</v>
      </c>
    </row>
    <row r="644" spans="1:3" x14ac:dyDescent="0.25">
      <c r="A644" s="57" t="s">
        <v>23</v>
      </c>
      <c r="B644">
        <v>3.3453419328607761</v>
      </c>
      <c r="C644">
        <v>4.9413983738897853</v>
      </c>
    </row>
    <row r="645" spans="1:3" x14ac:dyDescent="0.25">
      <c r="A645" s="57" t="s">
        <v>26</v>
      </c>
      <c r="B645">
        <v>2.7531506351905199</v>
      </c>
      <c r="C645">
        <v>4.0463044205842493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3.8474332509304769</v>
      </c>
      <c r="C655">
        <v>5.3642243552493003</v>
      </c>
    </row>
    <row r="656" spans="1:3" x14ac:dyDescent="0.25">
      <c r="A656" s="57" t="s">
        <v>20</v>
      </c>
      <c r="B656">
        <v>11.086667221090361</v>
      </c>
      <c r="C656">
        <v>11.96563694659843</v>
      </c>
    </row>
    <row r="657" spans="1:3" x14ac:dyDescent="0.25">
      <c r="A657" s="57" t="s">
        <v>23</v>
      </c>
      <c r="B657">
        <v>3.9125235499712598</v>
      </c>
      <c r="C657">
        <v>4.4587613585386396</v>
      </c>
    </row>
    <row r="658" spans="1:3" x14ac:dyDescent="0.25">
      <c r="A658" s="57" t="s">
        <v>26</v>
      </c>
      <c r="B658">
        <v>3.1469320371562319</v>
      </c>
      <c r="C658">
        <v>3.6301606434483631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4.0806946200788454</v>
      </c>
      <c r="C668">
        <v>5.3261289197081174</v>
      </c>
    </row>
    <row r="669" spans="1:3" x14ac:dyDescent="0.25">
      <c r="A669" s="57" t="s">
        <v>20</v>
      </c>
      <c r="B669">
        <v>12.498986913103311</v>
      </c>
      <c r="C669">
        <v>23.110339579172841</v>
      </c>
    </row>
    <row r="670" spans="1:3" x14ac:dyDescent="0.25">
      <c r="A670" s="57" t="s">
        <v>23</v>
      </c>
      <c r="B670">
        <v>4.0712412675667524</v>
      </c>
      <c r="C670">
        <v>4.645234860026032</v>
      </c>
    </row>
    <row r="671" spans="1:3" x14ac:dyDescent="0.25">
      <c r="A671" s="57" t="s">
        <v>26</v>
      </c>
      <c r="B671">
        <v>2.3154188015462802</v>
      </c>
      <c r="C671">
        <v>3.036725652066226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3.1825313398815092</v>
      </c>
      <c r="C681">
        <v>4.8914819418675402</v>
      </c>
    </row>
    <row r="682" spans="1:3" x14ac:dyDescent="0.25">
      <c r="A682" s="57" t="s">
        <v>20</v>
      </c>
      <c r="B682">
        <v>8.6902716303895478</v>
      </c>
      <c r="C682">
        <v>12.773126381041511</v>
      </c>
    </row>
    <row r="683" spans="1:3" x14ac:dyDescent="0.25">
      <c r="A683" s="57" t="s">
        <v>23</v>
      </c>
      <c r="B683">
        <v>2.3794404090020649</v>
      </c>
      <c r="C683">
        <v>1.872384544557947</v>
      </c>
    </row>
    <row r="684" spans="1:3" x14ac:dyDescent="0.25">
      <c r="A684" s="57" t="s">
        <v>26</v>
      </c>
      <c r="B684">
        <v>1.0374792529503321</v>
      </c>
      <c r="C684">
        <v>1.118604630388409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6.2960217208324876</v>
      </c>
      <c r="C694">
        <v>7.3785076015601412</v>
      </c>
    </row>
    <row r="695" spans="1:3" x14ac:dyDescent="0.25">
      <c r="A695" s="57" t="s">
        <v>20</v>
      </c>
      <c r="B695">
        <v>35.503545690628208</v>
      </c>
      <c r="C695">
        <v>32.628186613341839</v>
      </c>
    </row>
    <row r="696" spans="1:3" x14ac:dyDescent="0.25">
      <c r="A696" s="57" t="s">
        <v>23</v>
      </c>
      <c r="B696">
        <v>7.6262433884173291</v>
      </c>
      <c r="C696">
        <v>5.9034375145715812</v>
      </c>
    </row>
    <row r="697" spans="1:3" x14ac:dyDescent="0.25">
      <c r="A697" s="57" t="s">
        <v>26</v>
      </c>
      <c r="B697">
        <v>3.7792864521851399</v>
      </c>
      <c r="C697">
        <v>6.3850218516630362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3.6624663659460759</v>
      </c>
      <c r="C707">
        <v>5.4062458795245449</v>
      </c>
    </row>
    <row r="708" spans="1:3" x14ac:dyDescent="0.25">
      <c r="A708" s="57" t="s">
        <v>20</v>
      </c>
      <c r="B708">
        <v>14.698298287982981</v>
      </c>
      <c r="C708">
        <v>11.766143924589549</v>
      </c>
    </row>
    <row r="709" spans="1:3" x14ac:dyDescent="0.25">
      <c r="A709" s="57" t="s">
        <v>23</v>
      </c>
      <c r="B709">
        <v>3.7530054135193138</v>
      </c>
      <c r="C709">
        <v>2.87317582235633</v>
      </c>
    </row>
    <row r="710" spans="1:3" x14ac:dyDescent="0.25">
      <c r="A710" s="57" t="s">
        <v>26</v>
      </c>
      <c r="B710">
        <v>1.399448142076553</v>
      </c>
      <c r="C710">
        <v>2.330410395389642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3.5287407680816969</v>
      </c>
      <c r="C720">
        <v>5.2591315677587511</v>
      </c>
    </row>
    <row r="721" spans="1:3" x14ac:dyDescent="0.25">
      <c r="A721" s="57" t="s">
        <v>20</v>
      </c>
      <c r="B721">
        <v>10.91361780886192</v>
      </c>
      <c r="C721">
        <v>12.18273078262923</v>
      </c>
    </row>
    <row r="722" spans="1:3" x14ac:dyDescent="0.25">
      <c r="A722" s="57" t="s">
        <v>23</v>
      </c>
      <c r="B722">
        <v>4.1296567505507866</v>
      </c>
      <c r="C722">
        <v>4.5645956522514668</v>
      </c>
    </row>
    <row r="723" spans="1:3" x14ac:dyDescent="0.25">
      <c r="A723" s="57" t="s">
        <v>26</v>
      </c>
      <c r="B723">
        <v>2.5097735381695041</v>
      </c>
      <c r="C723">
        <v>3.7108660289013411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2.9178246560198291</v>
      </c>
      <c r="C736">
        <v>4.8624969430835119</v>
      </c>
    </row>
    <row r="737" spans="1:3" x14ac:dyDescent="0.25">
      <c r="A737" s="57" t="s">
        <v>20</v>
      </c>
      <c r="B737">
        <v>7.4383674506487658</v>
      </c>
      <c r="C737">
        <v>7.3457708334598433</v>
      </c>
    </row>
    <row r="738" spans="1:3" x14ac:dyDescent="0.25">
      <c r="A738" s="57" t="s">
        <v>23</v>
      </c>
      <c r="B738">
        <v>1.091627739517258</v>
      </c>
      <c r="C738">
        <v>1.355508504165748</v>
      </c>
    </row>
    <row r="739" spans="1:3" x14ac:dyDescent="0.25">
      <c r="A739" s="57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1.7372369904851459</v>
      </c>
      <c r="C8">
        <v>2.817818331804649</v>
      </c>
      <c r="H8" s="65" t="s">
        <v>18</v>
      </c>
      <c r="I8">
        <v>0.18682923339575561</v>
      </c>
      <c r="J8">
        <v>0.15677116854842421</v>
      </c>
      <c r="P8" s="65" t="s">
        <v>19</v>
      </c>
      <c r="Q8">
        <v>0.4895479677302238</v>
      </c>
      <c r="R8">
        <v>-0.48469648452295921</v>
      </c>
    </row>
    <row r="9" spans="1:18" x14ac:dyDescent="0.25">
      <c r="A9" s="57" t="s">
        <v>20</v>
      </c>
      <c r="B9">
        <v>4.2542541699631844</v>
      </c>
      <c r="C9">
        <v>1.1392206345615981</v>
      </c>
      <c r="H9" s="65" t="s">
        <v>21</v>
      </c>
      <c r="I9">
        <v>0.12462198581110311</v>
      </c>
      <c r="J9">
        <v>0.17291412882816409</v>
      </c>
      <c r="P9" s="65" t="s">
        <v>22</v>
      </c>
      <c r="Q9">
        <v>4.857209477566645</v>
      </c>
      <c r="R9">
        <v>7.0018584213375323</v>
      </c>
    </row>
    <row r="10" spans="1:18" x14ac:dyDescent="0.25">
      <c r="A10" s="57" t="s">
        <v>23</v>
      </c>
      <c r="B10">
        <v>5.3214369363576832</v>
      </c>
      <c r="C10">
        <v>13.075320799216421</v>
      </c>
      <c r="H10" s="65" t="s">
        <v>24</v>
      </c>
      <c r="I10">
        <v>0.25255916970997683</v>
      </c>
      <c r="J10">
        <v>0.14325023563901079</v>
      </c>
      <c r="P10" s="65" t="s">
        <v>25</v>
      </c>
      <c r="Q10">
        <v>28.978713617733241</v>
      </c>
      <c r="R10">
        <v>49.992913710643244</v>
      </c>
    </row>
    <row r="11" spans="1:18" x14ac:dyDescent="0.25">
      <c r="A11" s="57" t="s">
        <v>26</v>
      </c>
      <c r="B11">
        <v>5.5346479863311124</v>
      </c>
      <c r="C11">
        <v>3.18387361378092</v>
      </c>
      <c r="H11" s="65" t="s">
        <v>27</v>
      </c>
      <c r="I11">
        <v>7.6968648959952604E-2</v>
      </c>
      <c r="J11">
        <v>7.9919018810104159E-2</v>
      </c>
    </row>
    <row r="12" spans="1:18" x14ac:dyDescent="0.25">
      <c r="H12" s="65" t="s">
        <v>28</v>
      </c>
      <c r="I12">
        <v>0.1262367674781408</v>
      </c>
      <c r="J12">
        <v>0.1821840407761971</v>
      </c>
    </row>
    <row r="13" spans="1:18" x14ac:dyDescent="0.25">
      <c r="H13" s="65" t="s">
        <v>29</v>
      </c>
      <c r="I13">
        <v>7.5847598919862244E-2</v>
      </c>
      <c r="J13">
        <v>7.8429141406802919E-2</v>
      </c>
      <c r="P13" s="65" t="s">
        <v>30</v>
      </c>
      <c r="Q13">
        <v>780.21845837733633</v>
      </c>
    </row>
    <row r="14" spans="1:18" x14ac:dyDescent="0.25">
      <c r="H14" s="65" t="s">
        <v>31</v>
      </c>
      <c r="I14">
        <v>0.17971256443735151</v>
      </c>
      <c r="J14">
        <v>0.1179182825558711</v>
      </c>
    </row>
    <row r="15" spans="1:18" x14ac:dyDescent="0.25">
      <c r="H15" s="65" t="s">
        <v>32</v>
      </c>
      <c r="I15">
        <v>8.3320527407139772E-2</v>
      </c>
      <c r="J15">
        <v>8.4551781398554085E-2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2.6233948083978458</v>
      </c>
      <c r="C21">
        <v>3.8879627992803698</v>
      </c>
      <c r="H21" s="65" t="s">
        <v>18</v>
      </c>
      <c r="I21">
        <v>0.30911042530720101</v>
      </c>
      <c r="J21">
        <v>0.2827367066041826</v>
      </c>
      <c r="P21" s="65" t="s">
        <v>19</v>
      </c>
      <c r="Q21">
        <v>5.2105499365116208E-2</v>
      </c>
      <c r="R21">
        <v>-0.1834834008398582</v>
      </c>
    </row>
    <row r="22" spans="1:18" x14ac:dyDescent="0.25">
      <c r="A22" s="57" t="s">
        <v>20</v>
      </c>
      <c r="B22">
        <v>5.3579630738332567</v>
      </c>
      <c r="C22">
        <v>2.7248659827601922</v>
      </c>
      <c r="H22" s="65" t="s">
        <v>21</v>
      </c>
      <c r="I22">
        <v>0.38095863469623409</v>
      </c>
      <c r="J22">
        <v>0.36386173266041022</v>
      </c>
      <c r="P22" s="65" t="s">
        <v>22</v>
      </c>
      <c r="Q22">
        <v>2.454259756330142</v>
      </c>
      <c r="R22">
        <v>4.4352037189468527</v>
      </c>
    </row>
    <row r="23" spans="1:18" x14ac:dyDescent="0.25">
      <c r="A23" s="57" t="s">
        <v>23</v>
      </c>
      <c r="B23">
        <v>10.18535061485918</v>
      </c>
      <c r="C23">
        <v>5.1628151167363399</v>
      </c>
      <c r="H23" s="65" t="s">
        <v>24</v>
      </c>
      <c r="I23">
        <v>0.38359647020745558</v>
      </c>
      <c r="J23">
        <v>0.41572789745401167</v>
      </c>
      <c r="P23" s="65" t="s">
        <v>25</v>
      </c>
      <c r="Q23">
        <v>13.382848042344159</v>
      </c>
      <c r="R23">
        <v>25.83489579562232</v>
      </c>
    </row>
    <row r="24" spans="1:18" x14ac:dyDescent="0.25">
      <c r="A24" s="57" t="s">
        <v>26</v>
      </c>
      <c r="B24">
        <v>5.8689120968070494</v>
      </c>
      <c r="C24">
        <v>3.2336683026663509</v>
      </c>
      <c r="H24" s="65" t="s">
        <v>27</v>
      </c>
      <c r="I24">
        <v>0.33373392519012762</v>
      </c>
      <c r="J24">
        <v>0.3289202509996409</v>
      </c>
    </row>
    <row r="25" spans="1:18" x14ac:dyDescent="0.25">
      <c r="H25" s="65" t="s">
        <v>28</v>
      </c>
      <c r="I25">
        <v>0.25861618622150379</v>
      </c>
      <c r="J25">
        <v>0.21797581576248981</v>
      </c>
    </row>
    <row r="26" spans="1:18" x14ac:dyDescent="0.25">
      <c r="H26" s="65" t="s">
        <v>29</v>
      </c>
      <c r="I26">
        <v>0.60858322538080978</v>
      </c>
      <c r="J26">
        <v>0.62720725627427143</v>
      </c>
      <c r="P26" s="65" t="s">
        <v>30</v>
      </c>
      <c r="Q26">
        <v>122.1518540804461</v>
      </c>
    </row>
    <row r="27" spans="1:18" x14ac:dyDescent="0.25">
      <c r="H27" s="65" t="s">
        <v>31</v>
      </c>
      <c r="I27">
        <v>0.51464704910535675</v>
      </c>
      <c r="J27">
        <v>0.40218931692557691</v>
      </c>
    </row>
    <row r="28" spans="1:18" x14ac:dyDescent="0.25">
      <c r="H28" s="65" t="s">
        <v>32</v>
      </c>
      <c r="I28">
        <v>0.30043556552390888</v>
      </c>
      <c r="J28">
        <v>0.23124434445564329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1.137857122027746</v>
      </c>
      <c r="C34">
        <v>3.5191856140284781</v>
      </c>
      <c r="H34" s="65" t="s">
        <v>18</v>
      </c>
      <c r="I34">
        <v>0.61018212572680686</v>
      </c>
      <c r="J34">
        <v>0.46624366840424492</v>
      </c>
      <c r="P34" s="65" t="s">
        <v>19</v>
      </c>
      <c r="Q34">
        <v>-9.5439923726007542E-2</v>
      </c>
      <c r="R34">
        <v>0.4192017580381116</v>
      </c>
    </row>
    <row r="35" spans="1:18" x14ac:dyDescent="0.25">
      <c r="A35" s="57" t="s">
        <v>20</v>
      </c>
      <c r="B35">
        <v>3.442436911524263</v>
      </c>
      <c r="C35">
        <v>3.671393772817825</v>
      </c>
      <c r="H35" s="65" t="s">
        <v>21</v>
      </c>
      <c r="I35">
        <v>0.42999520226811139</v>
      </c>
      <c r="J35">
        <v>0.34438153151674972</v>
      </c>
      <c r="P35" s="65" t="s">
        <v>22</v>
      </c>
      <c r="Q35">
        <v>30.76765137293151</v>
      </c>
      <c r="R35">
        <v>23.563078134721941</v>
      </c>
    </row>
    <row r="36" spans="1:18" x14ac:dyDescent="0.25">
      <c r="A36" s="57" t="s">
        <v>23</v>
      </c>
      <c r="B36">
        <v>82.296728308862797</v>
      </c>
      <c r="C36">
        <v>41.820575809614127</v>
      </c>
      <c r="H36" s="65" t="s">
        <v>24</v>
      </c>
      <c r="I36">
        <v>0.56836399262830151</v>
      </c>
      <c r="J36">
        <v>0.57679516523085173</v>
      </c>
      <c r="P36" s="65" t="s">
        <v>25</v>
      </c>
      <c r="Q36">
        <v>109.3339098918636</v>
      </c>
      <c r="R36">
        <v>82.415411273974385</v>
      </c>
    </row>
    <row r="37" spans="1:18" x14ac:dyDescent="0.25">
      <c r="A37" s="57" t="s">
        <v>26</v>
      </c>
      <c r="B37">
        <v>14.1618864369938</v>
      </c>
      <c r="C37">
        <v>9.9806456688244261</v>
      </c>
      <c r="H37" s="65" t="s">
        <v>27</v>
      </c>
      <c r="I37">
        <v>0.51817119348141261</v>
      </c>
      <c r="J37">
        <v>0.51729775592951521</v>
      </c>
    </row>
    <row r="38" spans="1:18" x14ac:dyDescent="0.25">
      <c r="H38" s="65" t="s">
        <v>28</v>
      </c>
      <c r="I38">
        <v>0.39391930847591899</v>
      </c>
      <c r="J38">
        <v>0.3291072017817297</v>
      </c>
    </row>
    <row r="39" spans="1:18" x14ac:dyDescent="0.25">
      <c r="H39" s="65" t="s">
        <v>29</v>
      </c>
      <c r="I39">
        <v>0.56365028091106062</v>
      </c>
      <c r="J39">
        <v>0.51804682755791553</v>
      </c>
      <c r="P39" s="65" t="s">
        <v>30</v>
      </c>
      <c r="Q39">
        <v>2534.6451104319372</v>
      </c>
    </row>
    <row r="40" spans="1:18" x14ac:dyDescent="0.25">
      <c r="H40" s="65" t="s">
        <v>31</v>
      </c>
      <c r="I40">
        <v>0.55515598632061902</v>
      </c>
      <c r="J40">
        <v>0.44253267196916918</v>
      </c>
    </row>
    <row r="41" spans="1:18" x14ac:dyDescent="0.25">
      <c r="H41" s="65" t="s">
        <v>32</v>
      </c>
      <c r="I41">
        <v>0.36167377604097112</v>
      </c>
      <c r="J41">
        <v>0.54771342391461741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1.392254950866026</v>
      </c>
      <c r="C47">
        <v>6.6675765222294414</v>
      </c>
      <c r="H47" s="65" t="s">
        <v>18</v>
      </c>
      <c r="I47">
        <v>0.261507683020897</v>
      </c>
      <c r="J47">
        <v>0.1767088044424894</v>
      </c>
      <c r="P47" s="65" t="s">
        <v>19</v>
      </c>
      <c r="Q47">
        <v>0.528669049341014</v>
      </c>
      <c r="R47">
        <v>0.68349666720864877</v>
      </c>
    </row>
    <row r="48" spans="1:18" x14ac:dyDescent="0.25">
      <c r="A48" s="57" t="s">
        <v>20</v>
      </c>
      <c r="B48">
        <v>5.4035839067392049</v>
      </c>
      <c r="C48">
        <v>9.2039467514970035</v>
      </c>
      <c r="H48" s="65" t="s">
        <v>21</v>
      </c>
      <c r="I48">
        <v>0.37584897417913032</v>
      </c>
      <c r="J48">
        <v>0.22914954120731609</v>
      </c>
      <c r="P48" s="65" t="s">
        <v>22</v>
      </c>
      <c r="Q48">
        <v>13.60573453995555</v>
      </c>
      <c r="R48">
        <v>44.242149275104161</v>
      </c>
    </row>
    <row r="49" spans="1:18" x14ac:dyDescent="0.25">
      <c r="A49" s="57" t="s">
        <v>23</v>
      </c>
      <c r="B49">
        <v>72.718505369893265</v>
      </c>
      <c r="C49">
        <v>30.994198113725531</v>
      </c>
      <c r="H49" s="65" t="s">
        <v>24</v>
      </c>
      <c r="I49">
        <v>0.13449473573406229</v>
      </c>
      <c r="J49">
        <v>0.18502969295710481</v>
      </c>
      <c r="P49" s="65" t="s">
        <v>25</v>
      </c>
      <c r="Q49">
        <v>49.895601494146753</v>
      </c>
      <c r="R49">
        <v>147.0590284164158</v>
      </c>
    </row>
    <row r="50" spans="1:18" x14ac:dyDescent="0.25">
      <c r="A50" s="57" t="s">
        <v>26</v>
      </c>
      <c r="B50">
        <v>14.37907758216801</v>
      </c>
      <c r="C50">
        <v>12.575940537104319</v>
      </c>
      <c r="H50" s="65" t="s">
        <v>27</v>
      </c>
      <c r="I50">
        <v>8.9179105353146007E-2</v>
      </c>
      <c r="J50">
        <v>5.5489145020231438E-2</v>
      </c>
    </row>
    <row r="51" spans="1:18" x14ac:dyDescent="0.25">
      <c r="H51" s="65" t="s">
        <v>28</v>
      </c>
      <c r="I51">
        <v>0.16695223391873901</v>
      </c>
      <c r="J51">
        <v>0.15802656122252551</v>
      </c>
    </row>
    <row r="52" spans="1:18" x14ac:dyDescent="0.25">
      <c r="H52" s="65" t="s">
        <v>29</v>
      </c>
      <c r="I52">
        <v>0.27070614092513562</v>
      </c>
      <c r="J52">
        <v>0.20578304290361321</v>
      </c>
      <c r="P52" s="65" t="s">
        <v>30</v>
      </c>
      <c r="Q52">
        <v>4773.655641775912</v>
      </c>
    </row>
    <row r="53" spans="1:18" x14ac:dyDescent="0.25">
      <c r="H53" s="65" t="s">
        <v>31</v>
      </c>
      <c r="I53">
        <v>0.11734389280679169</v>
      </c>
      <c r="J53">
        <v>9.6008890612601289E-2</v>
      </c>
    </row>
    <row r="54" spans="1:18" x14ac:dyDescent="0.25">
      <c r="H54" s="65" t="s">
        <v>32</v>
      </c>
      <c r="I54">
        <v>0.31527936989781907</v>
      </c>
      <c r="J54">
        <v>0.1582641774960952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3.341178946186564</v>
      </c>
      <c r="C60">
        <v>8.3976018403224177</v>
      </c>
      <c r="H60" s="65" t="s">
        <v>18</v>
      </c>
      <c r="I60">
        <v>0.16622838921417679</v>
      </c>
      <c r="J60">
        <v>6.21597741272083E-2</v>
      </c>
      <c r="P60" s="65" t="s">
        <v>19</v>
      </c>
      <c r="Q60">
        <v>2.6798692201109628</v>
      </c>
      <c r="R60">
        <v>-4.9410373307113753</v>
      </c>
    </row>
    <row r="61" spans="1:18" x14ac:dyDescent="0.25">
      <c r="A61" s="57" t="s">
        <v>20</v>
      </c>
      <c r="B61">
        <v>14.670426856151391</v>
      </c>
      <c r="C61">
        <v>19.77477984282601</v>
      </c>
      <c r="H61" s="65" t="s">
        <v>21</v>
      </c>
      <c r="I61">
        <v>0.24763535981062071</v>
      </c>
      <c r="J61">
        <v>0.12870593821295309</v>
      </c>
      <c r="P61" s="65" t="s">
        <v>22</v>
      </c>
      <c r="Q61">
        <v>19.465217932609249</v>
      </c>
      <c r="R61">
        <v>26.523830837742569</v>
      </c>
    </row>
    <row r="62" spans="1:18" x14ac:dyDescent="0.25">
      <c r="A62" s="57" t="s">
        <v>23</v>
      </c>
      <c r="B62">
        <v>29.98922104861748</v>
      </c>
      <c r="C62">
        <v>47.323705425376609</v>
      </c>
      <c r="H62" s="65" t="s">
        <v>24</v>
      </c>
      <c r="I62">
        <v>0.19616957955130429</v>
      </c>
      <c r="J62">
        <v>0.19860487774405741</v>
      </c>
      <c r="P62" s="65" t="s">
        <v>25</v>
      </c>
      <c r="Q62">
        <v>129.90819091317849</v>
      </c>
      <c r="R62">
        <v>208.26954484504449</v>
      </c>
    </row>
    <row r="63" spans="1:18" x14ac:dyDescent="0.25">
      <c r="A63" s="57" t="s">
        <v>26</v>
      </c>
      <c r="B63">
        <v>6.6066803614982836</v>
      </c>
      <c r="C63">
        <v>11.036026074058549</v>
      </c>
      <c r="H63" s="65" t="s">
        <v>27</v>
      </c>
      <c r="I63">
        <v>0.1145943114470301</v>
      </c>
      <c r="J63">
        <v>8.3007545944780409E-2</v>
      </c>
    </row>
    <row r="64" spans="1:18" x14ac:dyDescent="0.25">
      <c r="H64" s="65" t="s">
        <v>28</v>
      </c>
      <c r="I64">
        <v>0.25314898023189258</v>
      </c>
      <c r="J64">
        <v>7.602455768024452E-2</v>
      </c>
    </row>
    <row r="65" spans="1:18" x14ac:dyDescent="0.25">
      <c r="H65" s="65" t="s">
        <v>29</v>
      </c>
      <c r="I65">
        <v>0.22285436617743209</v>
      </c>
      <c r="J65">
        <v>0.1555454340766653</v>
      </c>
      <c r="P65" s="65" t="s">
        <v>30</v>
      </c>
      <c r="Q65">
        <v>7943.0113431666032</v>
      </c>
    </row>
    <row r="66" spans="1:18" x14ac:dyDescent="0.25">
      <c r="H66" s="65" t="s">
        <v>31</v>
      </c>
      <c r="I66">
        <v>0.25487977065159451</v>
      </c>
      <c r="J66">
        <v>7.9610253788973684E-2</v>
      </c>
    </row>
    <row r="67" spans="1:18" x14ac:dyDescent="0.25">
      <c r="H67" s="65" t="s">
        <v>32</v>
      </c>
      <c r="I67">
        <v>0.11877101620865731</v>
      </c>
      <c r="J67">
        <v>9.5619223630919625E-2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1.8497177733932031</v>
      </c>
      <c r="C73">
        <v>2.6556344081589001</v>
      </c>
      <c r="H73" s="65" t="s">
        <v>18</v>
      </c>
      <c r="I73">
        <v>0.26304006050146872</v>
      </c>
      <c r="J73">
        <v>0.29430462657500678</v>
      </c>
      <c r="P73" s="65" t="s">
        <v>19</v>
      </c>
      <c r="Q73">
        <v>-8.1275613258155133E-2</v>
      </c>
      <c r="R73">
        <v>0.25984800322878537</v>
      </c>
    </row>
    <row r="74" spans="1:18" x14ac:dyDescent="0.25">
      <c r="A74" s="57" t="s">
        <v>20</v>
      </c>
      <c r="B74">
        <v>2.0627216408839342</v>
      </c>
      <c r="C74">
        <v>0.86576041260295489</v>
      </c>
      <c r="H74" s="65" t="s">
        <v>21</v>
      </c>
      <c r="I74">
        <v>0.10170490618973251</v>
      </c>
      <c r="J74">
        <v>0.10055281078771219</v>
      </c>
      <c r="P74" s="65" t="s">
        <v>22</v>
      </c>
      <c r="Q74">
        <v>2.362589136834564</v>
      </c>
      <c r="R74">
        <v>4.0722418541172702</v>
      </c>
    </row>
    <row r="75" spans="1:18" x14ac:dyDescent="0.25">
      <c r="A75" s="57" t="s">
        <v>23</v>
      </c>
      <c r="B75">
        <v>5.0583548813078902</v>
      </c>
      <c r="C75">
        <v>2.2893518152075409</v>
      </c>
      <c r="H75" s="65" t="s">
        <v>24</v>
      </c>
      <c r="I75">
        <v>7.6548918996736312E-2</v>
      </c>
      <c r="J75">
        <v>5.6609602185013423E-2</v>
      </c>
      <c r="P75" s="65" t="s">
        <v>25</v>
      </c>
      <c r="Q75">
        <v>14.256237180050039</v>
      </c>
      <c r="R75">
        <v>22.615804106122059</v>
      </c>
    </row>
    <row r="76" spans="1:18" x14ac:dyDescent="0.25">
      <c r="A76" s="57" t="s">
        <v>26</v>
      </c>
      <c r="B76">
        <v>5.587876765579912</v>
      </c>
      <c r="C76">
        <v>2.8349606715581781</v>
      </c>
      <c r="H76" s="65" t="s">
        <v>27</v>
      </c>
      <c r="I76">
        <v>0.1209291565234251</v>
      </c>
      <c r="J76">
        <v>7.6294142988143604E-2</v>
      </c>
    </row>
    <row r="77" spans="1:18" x14ac:dyDescent="0.25">
      <c r="H77" s="65" t="s">
        <v>28</v>
      </c>
      <c r="I77">
        <v>0.12860562087038699</v>
      </c>
      <c r="J77">
        <v>0.14484103197776521</v>
      </c>
    </row>
    <row r="78" spans="1:18" x14ac:dyDescent="0.25">
      <c r="H78" s="65" t="s">
        <v>29</v>
      </c>
      <c r="I78">
        <v>7.1974638276214406E-2</v>
      </c>
      <c r="J78">
        <v>7.0159736567180914E-2</v>
      </c>
      <c r="P78" s="65" t="s">
        <v>30</v>
      </c>
      <c r="Q78">
        <v>71.803982656312797</v>
      </c>
    </row>
    <row r="79" spans="1:18" x14ac:dyDescent="0.25">
      <c r="H79" s="65" t="s">
        <v>31</v>
      </c>
      <c r="I79">
        <v>0.1471442420622382</v>
      </c>
      <c r="J79">
        <v>7.2684392201303363E-2</v>
      </c>
    </row>
    <row r="80" spans="1:18" x14ac:dyDescent="0.25">
      <c r="H80" s="65" t="s">
        <v>32</v>
      </c>
      <c r="I80">
        <v>0.16671768050065491</v>
      </c>
      <c r="J80">
        <v>7.7590478923408354E-2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2.3039395625947159</v>
      </c>
      <c r="C86">
        <v>5.9461922978479018</v>
      </c>
      <c r="H86" s="65" t="s">
        <v>18</v>
      </c>
      <c r="I86">
        <v>0.3126038031466335</v>
      </c>
      <c r="J86">
        <v>0.32329549126321239</v>
      </c>
      <c r="P86" s="65" t="s">
        <v>19</v>
      </c>
      <c r="Q86">
        <v>0.32839194964146029</v>
      </c>
      <c r="R86">
        <v>-5.3812409557395073E-3</v>
      </c>
    </row>
    <row r="87" spans="1:18" x14ac:dyDescent="0.25">
      <c r="A87" s="57" t="s">
        <v>20</v>
      </c>
      <c r="B87">
        <v>7.7556113202112513</v>
      </c>
      <c r="C87">
        <v>7.6819468026526287</v>
      </c>
      <c r="H87" s="65" t="s">
        <v>21</v>
      </c>
      <c r="I87">
        <v>0.3334280028455392</v>
      </c>
      <c r="J87">
        <v>0.41000524777636038</v>
      </c>
      <c r="P87" s="65" t="s">
        <v>22</v>
      </c>
      <c r="Q87">
        <v>9.8760453188713999</v>
      </c>
      <c r="R87">
        <v>13.307608154059411</v>
      </c>
    </row>
    <row r="88" spans="1:18" x14ac:dyDescent="0.25">
      <c r="A88" s="57" t="s">
        <v>23</v>
      </c>
      <c r="B88">
        <v>16.822476347849879</v>
      </c>
      <c r="C88">
        <v>8.2123486305392621</v>
      </c>
      <c r="H88" s="65" t="s">
        <v>24</v>
      </c>
      <c r="I88">
        <v>0.54631990084966953</v>
      </c>
      <c r="J88">
        <v>0.4166027918039174</v>
      </c>
      <c r="P88" s="65" t="s">
        <v>25</v>
      </c>
      <c r="Q88">
        <v>51.826358814764497</v>
      </c>
      <c r="R88">
        <v>74.483318842257148</v>
      </c>
    </row>
    <row r="89" spans="1:18" x14ac:dyDescent="0.25">
      <c r="A89" s="57" t="s">
        <v>26</v>
      </c>
      <c r="B89">
        <v>5.6997354365455593</v>
      </c>
      <c r="C89">
        <v>14.008186953907581</v>
      </c>
      <c r="H89" s="65" t="s">
        <v>27</v>
      </c>
      <c r="I89">
        <v>0.31693009203548028</v>
      </c>
      <c r="J89">
        <v>0.3120436634530282</v>
      </c>
    </row>
    <row r="90" spans="1:18" x14ac:dyDescent="0.25">
      <c r="H90" s="65" t="s">
        <v>28</v>
      </c>
      <c r="I90">
        <v>0.25483206021406651</v>
      </c>
      <c r="J90">
        <v>0.28764319928704379</v>
      </c>
    </row>
    <row r="91" spans="1:18" x14ac:dyDescent="0.25">
      <c r="H91" s="65" t="s">
        <v>29</v>
      </c>
      <c r="I91">
        <v>0.53446754590827805</v>
      </c>
      <c r="J91">
        <v>0.58135182399582996</v>
      </c>
      <c r="P91" s="65" t="s">
        <v>30</v>
      </c>
      <c r="Q91">
        <v>1758.9773122543479</v>
      </c>
    </row>
    <row r="92" spans="1:18" x14ac:dyDescent="0.25">
      <c r="H92" s="65" t="s">
        <v>31</v>
      </c>
      <c r="I92">
        <v>0.57867517113706102</v>
      </c>
      <c r="J92">
        <v>0.54307464867270716</v>
      </c>
    </row>
    <row r="93" spans="1:18" x14ac:dyDescent="0.25">
      <c r="H93" s="65" t="s">
        <v>32</v>
      </c>
      <c r="I93">
        <v>0.68479171364244573</v>
      </c>
      <c r="J93">
        <v>0.53537342168231183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1.3878026454667669</v>
      </c>
      <c r="C99">
        <v>4.587251530543476</v>
      </c>
      <c r="H99" s="65" t="s">
        <v>18</v>
      </c>
      <c r="I99">
        <v>0.1201351725322765</v>
      </c>
      <c r="J99">
        <v>0.1217979169705237</v>
      </c>
      <c r="P99" s="65" t="s">
        <v>19</v>
      </c>
      <c r="Q99">
        <v>0.3525209368704828</v>
      </c>
      <c r="R99">
        <v>-0.49379466152821988</v>
      </c>
    </row>
    <row r="100" spans="1:18" x14ac:dyDescent="0.25">
      <c r="A100" s="57" t="s">
        <v>20</v>
      </c>
      <c r="B100">
        <v>3.3732988506791912</v>
      </c>
      <c r="C100">
        <v>6.4948934150965849</v>
      </c>
      <c r="H100" s="65" t="s">
        <v>21</v>
      </c>
      <c r="I100">
        <v>0.15927449205182981</v>
      </c>
      <c r="J100">
        <v>0.12974052879216191</v>
      </c>
      <c r="P100" s="65" t="s">
        <v>22</v>
      </c>
      <c r="Q100">
        <v>5.14041124909199</v>
      </c>
      <c r="R100">
        <v>8.6565986377605419</v>
      </c>
    </row>
    <row r="101" spans="1:18" x14ac:dyDescent="0.25">
      <c r="A101" s="57" t="s">
        <v>23</v>
      </c>
      <c r="B101">
        <v>20.856372230645832</v>
      </c>
      <c r="C101">
        <v>8.9860345312353243</v>
      </c>
      <c r="H101" s="65" t="s">
        <v>24</v>
      </c>
      <c r="I101">
        <v>0.1168104856539702</v>
      </c>
      <c r="J101">
        <v>0.14915326554884659</v>
      </c>
      <c r="P101" s="65" t="s">
        <v>25</v>
      </c>
      <c r="Q101">
        <v>41.283171776219248</v>
      </c>
      <c r="R101">
        <v>74.487446619860378</v>
      </c>
    </row>
    <row r="102" spans="1:18" x14ac:dyDescent="0.25">
      <c r="A102" s="57" t="s">
        <v>26</v>
      </c>
      <c r="B102">
        <v>5.7177327250502641</v>
      </c>
      <c r="C102">
        <v>23.444768391880149</v>
      </c>
      <c r="H102" s="65" t="s">
        <v>27</v>
      </c>
      <c r="I102">
        <v>0.2334350694780721</v>
      </c>
      <c r="J102">
        <v>0.1933081376481513</v>
      </c>
    </row>
    <row r="103" spans="1:18" x14ac:dyDescent="0.25">
      <c r="H103" s="65" t="s">
        <v>28</v>
      </c>
      <c r="I103">
        <v>5.4542627109880941E-2</v>
      </c>
      <c r="J103">
        <v>5.2185642615970133E-2</v>
      </c>
    </row>
    <row r="104" spans="1:18" x14ac:dyDescent="0.25">
      <c r="H104" s="65" t="s">
        <v>29</v>
      </c>
      <c r="I104">
        <v>0.2264867001610108</v>
      </c>
      <c r="J104">
        <v>0.14043991268558301</v>
      </c>
      <c r="P104" s="65" t="s">
        <v>30</v>
      </c>
      <c r="Q104">
        <v>1112.5164975111991</v>
      </c>
    </row>
    <row r="105" spans="1:18" x14ac:dyDescent="0.25">
      <c r="H105" s="65" t="s">
        <v>31</v>
      </c>
      <c r="I105">
        <v>0.23129151521362501</v>
      </c>
      <c r="J105">
        <v>0.17591340247249279</v>
      </c>
    </row>
    <row r="106" spans="1:18" x14ac:dyDescent="0.25">
      <c r="H106" s="65" t="s">
        <v>32</v>
      </c>
      <c r="I106">
        <v>0.2051009179091276</v>
      </c>
      <c r="J106">
        <v>0.24128597054085879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1.040887895149079</v>
      </c>
      <c r="C112">
        <v>2.4214371911769281</v>
      </c>
      <c r="H112" s="65" t="s">
        <v>18</v>
      </c>
      <c r="I112">
        <v>0.11804390116749459</v>
      </c>
      <c r="J112">
        <v>0.1668638237012979</v>
      </c>
      <c r="P112" s="65" t="s">
        <v>19</v>
      </c>
      <c r="Q112">
        <v>0.35108968332354951</v>
      </c>
      <c r="R112">
        <v>0.34800433083939719</v>
      </c>
    </row>
    <row r="113" spans="1:18" x14ac:dyDescent="0.25">
      <c r="A113" s="57" t="s">
        <v>20</v>
      </c>
      <c r="B113">
        <v>2.1754376928106129</v>
      </c>
      <c r="C113">
        <v>1.5189556772514781</v>
      </c>
      <c r="H113" s="65" t="s">
        <v>21</v>
      </c>
      <c r="I113">
        <v>0.14146178952552449</v>
      </c>
      <c r="J113">
        <v>0.12884305360539711</v>
      </c>
      <c r="P113" s="65" t="s">
        <v>22</v>
      </c>
      <c r="Q113">
        <v>4.2338235007242417</v>
      </c>
      <c r="R113">
        <v>34.915950390073313</v>
      </c>
    </row>
    <row r="114" spans="1:18" x14ac:dyDescent="0.25">
      <c r="A114" s="57" t="s">
        <v>23</v>
      </c>
      <c r="B114">
        <v>46.616147342079103</v>
      </c>
      <c r="C114">
        <v>56.463078742249166</v>
      </c>
      <c r="H114" s="65" t="s">
        <v>24</v>
      </c>
      <c r="I114">
        <v>0.18971659065035409</v>
      </c>
      <c r="J114">
        <v>8.6625607115021333E-2</v>
      </c>
      <c r="P114" s="65" t="s">
        <v>25</v>
      </c>
      <c r="Q114">
        <v>18.140370769677109</v>
      </c>
      <c r="R114">
        <v>128.6321558277638</v>
      </c>
    </row>
    <row r="115" spans="1:18" x14ac:dyDescent="0.25">
      <c r="A115" s="57" t="s">
        <v>26</v>
      </c>
      <c r="B115">
        <v>12.293209684909669</v>
      </c>
      <c r="C115">
        <v>67.583587851682353</v>
      </c>
      <c r="H115" s="65" t="s">
        <v>27</v>
      </c>
      <c r="I115">
        <v>0.12880590993954291</v>
      </c>
      <c r="J115">
        <v>9.8809374545565723E-2</v>
      </c>
    </row>
    <row r="116" spans="1:18" x14ac:dyDescent="0.25">
      <c r="H116" s="65" t="s">
        <v>28</v>
      </c>
      <c r="I116">
        <v>0.12456331621621369</v>
      </c>
      <c r="J116">
        <v>0.15172708173415789</v>
      </c>
    </row>
    <row r="117" spans="1:18" x14ac:dyDescent="0.25">
      <c r="H117" s="65" t="s">
        <v>29</v>
      </c>
      <c r="I117">
        <v>0.15806907438564061</v>
      </c>
      <c r="J117">
        <v>0.1219993548007524</v>
      </c>
      <c r="P117" s="65" t="s">
        <v>30</v>
      </c>
      <c r="Q117">
        <v>1185.431403041471</v>
      </c>
    </row>
    <row r="118" spans="1:18" x14ac:dyDescent="0.25">
      <c r="H118" s="65" t="s">
        <v>31</v>
      </c>
      <c r="I118">
        <v>0.13689511577258329</v>
      </c>
      <c r="J118">
        <v>0.13782809523784939</v>
      </c>
    </row>
    <row r="119" spans="1:18" x14ac:dyDescent="0.25">
      <c r="H119" s="65" t="s">
        <v>32</v>
      </c>
      <c r="I119">
        <v>0.10042564380550829</v>
      </c>
      <c r="J119">
        <v>6.8365053830914152E-2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0.97601157981755648</v>
      </c>
      <c r="C146">
        <v>1.1840531957591329</v>
      </c>
    </row>
    <row r="147" spans="1:25" x14ac:dyDescent="0.25">
      <c r="A147" s="57" t="s">
        <v>20</v>
      </c>
      <c r="B147">
        <v>1.8113283633570589</v>
      </c>
      <c r="C147">
        <v>1.028052752777362</v>
      </c>
    </row>
    <row r="148" spans="1:25" x14ac:dyDescent="0.25">
      <c r="A148" s="57" t="s">
        <v>23</v>
      </c>
      <c r="B148">
        <v>2.9025685308211502</v>
      </c>
      <c r="C148">
        <v>1.784444553896968</v>
      </c>
    </row>
    <row r="149" spans="1:25" x14ac:dyDescent="0.25">
      <c r="A149" s="57" t="s">
        <v>26</v>
      </c>
      <c r="B149">
        <v>5.684130884117673</v>
      </c>
      <c r="C149">
        <v>3.727241894219036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0.1330458580408643</v>
      </c>
      <c r="C160">
        <v>-3.2355546907272541E-2</v>
      </c>
      <c r="D160">
        <v>-2.6507546248708529E-2</v>
      </c>
      <c r="H160" s="66" t="s">
        <v>70</v>
      </c>
      <c r="I160">
        <v>3.7311824466646222E-2</v>
      </c>
      <c r="J160">
        <v>7.5844382394495161E-2</v>
      </c>
      <c r="K160">
        <v>6.4778028615434621E-2</v>
      </c>
      <c r="O160" s="66" t="s">
        <v>71</v>
      </c>
      <c r="P160">
        <v>0.13331353239259219</v>
      </c>
      <c r="Q160">
        <v>6.6586891563985409E-2</v>
      </c>
      <c r="W160" s="66" t="s">
        <v>18</v>
      </c>
      <c r="X160">
        <v>-9.2774400767365706E-2</v>
      </c>
      <c r="Y160">
        <v>-5.0757399812390989E-2</v>
      </c>
    </row>
    <row r="161" spans="1:25" x14ac:dyDescent="0.25">
      <c r="A161" s="66" t="s">
        <v>20</v>
      </c>
      <c r="B161">
        <v>0.28756158756930827</v>
      </c>
      <c r="C161">
        <v>0.1015668780511753</v>
      </c>
      <c r="D161">
        <v>0.1073731024382826</v>
      </c>
      <c r="H161" s="66" t="s">
        <v>72</v>
      </c>
      <c r="I161">
        <v>3.6541575178549023E-2</v>
      </c>
      <c r="J161">
        <v>-1.490455203031478E-2</v>
      </c>
      <c r="K161">
        <v>-1.3743508915003059E-2</v>
      </c>
      <c r="O161" s="66" t="s">
        <v>73</v>
      </c>
      <c r="P161">
        <v>6.0058856571943891E-3</v>
      </c>
      <c r="Q161">
        <v>4.1269925995379833E-2</v>
      </c>
      <c r="W161" s="66" t="s">
        <v>21</v>
      </c>
      <c r="X161">
        <v>0.22970314069118769</v>
      </c>
      <c r="Y161">
        <v>7.401450841639258E-2</v>
      </c>
    </row>
    <row r="162" spans="1:25" x14ac:dyDescent="0.25">
      <c r="A162" s="66" t="s">
        <v>23</v>
      </c>
      <c r="B162">
        <v>0.20607155928610679</v>
      </c>
      <c r="C162">
        <v>-4.9715476885527472E-2</v>
      </c>
      <c r="D162">
        <v>-6.474013080616535E-2</v>
      </c>
      <c r="H162" s="66" t="s">
        <v>74</v>
      </c>
      <c r="I162">
        <v>0.1243365271356303</v>
      </c>
      <c r="J162">
        <v>-4.3936010041300211E-2</v>
      </c>
      <c r="K162">
        <v>-4.436703193616319E-2</v>
      </c>
      <c r="O162" s="66" t="s">
        <v>75</v>
      </c>
      <c r="P162">
        <v>0.1333627678853235</v>
      </c>
      <c r="Q162">
        <v>-0.10185460717652201</v>
      </c>
      <c r="W162" s="66" t="s">
        <v>24</v>
      </c>
      <c r="X162">
        <v>8.4982909755039346E-2</v>
      </c>
      <c r="Y162">
        <v>0.16107428430735751</v>
      </c>
    </row>
    <row r="163" spans="1:25" x14ac:dyDescent="0.25">
      <c r="A163" s="66" t="s">
        <v>26</v>
      </c>
      <c r="B163">
        <v>2.68868078642263E-2</v>
      </c>
      <c r="C163">
        <v>9.1395130415706502E-2</v>
      </c>
      <c r="D163">
        <v>9.1134250939974931E-2</v>
      </c>
      <c r="H163" s="66" t="s">
        <v>76</v>
      </c>
      <c r="I163">
        <v>-8.3055072529210558E-2</v>
      </c>
      <c r="J163">
        <v>-6.2482468586410239E-2</v>
      </c>
      <c r="K163">
        <v>-6.5484605035924542E-2</v>
      </c>
      <c r="O163" s="66" t="s">
        <v>77</v>
      </c>
      <c r="P163">
        <v>7.6018256537437129E-2</v>
      </c>
      <c r="Q163">
        <v>0.18760283919460291</v>
      </c>
      <c r="W163" s="66" t="s">
        <v>27</v>
      </c>
      <c r="X163">
        <v>2.6601399466347252E-3</v>
      </c>
      <c r="Y163">
        <v>1.8008155008600799E-2</v>
      </c>
    </row>
    <row r="164" spans="1:25" x14ac:dyDescent="0.25">
      <c r="W164" s="66" t="s">
        <v>28</v>
      </c>
      <c r="X164">
        <v>6.8016243354227764E-3</v>
      </c>
      <c r="Y164">
        <v>2.2941186831901559E-3</v>
      </c>
    </row>
    <row r="165" spans="1:25" x14ac:dyDescent="0.25">
      <c r="W165" s="66" t="s">
        <v>29</v>
      </c>
      <c r="X165">
        <v>8.1680417936418864E-2</v>
      </c>
      <c r="Y165">
        <v>3.8616664873044368E-2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0.21147531889722959</v>
      </c>
      <c r="Y166">
        <v>-6.7830675951639302E-2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6.9868752104607246E-2</v>
      </c>
      <c r="Y167">
        <v>3.2387022666875633E-2</v>
      </c>
    </row>
    <row r="168" spans="1:25" x14ac:dyDescent="0.25">
      <c r="A168" s="66" t="s">
        <v>17</v>
      </c>
      <c r="B168">
        <v>-0.24898409465020849</v>
      </c>
      <c r="C168">
        <v>0.26357567030416501</v>
      </c>
      <c r="D168">
        <v>0.27737745254368712</v>
      </c>
      <c r="H168" s="66" t="s">
        <v>70</v>
      </c>
      <c r="I168">
        <v>0.69939352244429664</v>
      </c>
      <c r="J168">
        <v>-0.51418631428093275</v>
      </c>
      <c r="K168">
        <v>-0.54077001072343234</v>
      </c>
      <c r="O168" s="66" t="s">
        <v>71</v>
      </c>
      <c r="P168">
        <v>0.35750655500572659</v>
      </c>
      <c r="Q168">
        <v>0.41885539347402478</v>
      </c>
    </row>
    <row r="169" spans="1:25" x14ac:dyDescent="0.25">
      <c r="A169" s="66" t="s">
        <v>20</v>
      </c>
      <c r="B169">
        <v>-1.2825795855874299E-2</v>
      </c>
      <c r="C169">
        <v>0.110025997297884</v>
      </c>
      <c r="D169">
        <v>9.7643259489232331E-2</v>
      </c>
      <c r="H169" s="66" t="s">
        <v>72</v>
      </c>
      <c r="I169">
        <v>0.47975329452734411</v>
      </c>
      <c r="J169">
        <v>-0.26801588966938511</v>
      </c>
      <c r="K169">
        <v>-0.31331611176747037</v>
      </c>
      <c r="O169" s="66" t="s">
        <v>73</v>
      </c>
      <c r="P169">
        <v>0.70327939612565304</v>
      </c>
      <c r="Q169">
        <v>0.70358879407576413</v>
      </c>
    </row>
    <row r="170" spans="1:25" x14ac:dyDescent="0.25">
      <c r="A170" s="66" t="s">
        <v>23</v>
      </c>
      <c r="B170">
        <v>0.78304026014595618</v>
      </c>
      <c r="C170">
        <v>-0.50895310201655031</v>
      </c>
      <c r="D170">
        <v>-0.57205130499142209</v>
      </c>
      <c r="H170" s="66" t="s">
        <v>74</v>
      </c>
      <c r="I170">
        <v>0.77099020313320077</v>
      </c>
      <c r="J170">
        <v>-0.57563537127151654</v>
      </c>
      <c r="K170">
        <v>-0.5917933123443555</v>
      </c>
      <c r="O170" s="66" t="s">
        <v>75</v>
      </c>
      <c r="P170">
        <v>0.69331402387427121</v>
      </c>
      <c r="Q170">
        <v>0.66452186813337932</v>
      </c>
      <c r="W170" s="57" t="s">
        <v>79</v>
      </c>
    </row>
    <row r="171" spans="1:25" x14ac:dyDescent="0.25">
      <c r="A171" s="66" t="s">
        <v>26</v>
      </c>
      <c r="B171">
        <v>0.59024098080050991</v>
      </c>
      <c r="C171">
        <v>-0.52601395308605436</v>
      </c>
      <c r="D171">
        <v>-0.55004372049584582</v>
      </c>
      <c r="H171" s="66" t="s">
        <v>76</v>
      </c>
      <c r="I171">
        <v>0.64264343513614031</v>
      </c>
      <c r="J171">
        <v>-0.50502652983571028</v>
      </c>
      <c r="K171">
        <v>-0.50596246427153013</v>
      </c>
      <c r="O171" s="66" t="s">
        <v>77</v>
      </c>
      <c r="P171">
        <v>0.78899192556906161</v>
      </c>
      <c r="Q171">
        <v>0.76252386015174778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0.39467386669848681</v>
      </c>
      <c r="Y172">
        <v>0.37708191307812661</v>
      </c>
    </row>
    <row r="173" spans="1:25" x14ac:dyDescent="0.25">
      <c r="W173" s="66" t="s">
        <v>21</v>
      </c>
      <c r="X173">
        <v>0.30553747299237238</v>
      </c>
      <c r="Y173">
        <v>0.29969500869018301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0.78496711652514661</v>
      </c>
      <c r="Y174">
        <v>0.76026975664094043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0.67328261438692227</v>
      </c>
      <c r="Y175">
        <v>0.67151777975708227</v>
      </c>
    </row>
    <row r="176" spans="1:25" x14ac:dyDescent="0.25">
      <c r="A176" s="66" t="s">
        <v>17</v>
      </c>
      <c r="B176">
        <v>0.39238470311490209</v>
      </c>
      <c r="C176">
        <v>-0.46332886571922888</v>
      </c>
      <c r="D176">
        <v>-0.46846335770204728</v>
      </c>
      <c r="H176" s="66" t="s">
        <v>70</v>
      </c>
      <c r="I176">
        <v>0.45253657938094188</v>
      </c>
      <c r="J176">
        <v>0.54494788046934506</v>
      </c>
      <c r="K176">
        <v>0.52489644801767266</v>
      </c>
      <c r="O176" s="66" t="s">
        <v>71</v>
      </c>
      <c r="P176">
        <v>-2.5449215857242649E-2</v>
      </c>
      <c r="Q176">
        <v>0.2356122127997832</v>
      </c>
      <c r="W176" s="66" t="s">
        <v>28</v>
      </c>
      <c r="X176">
        <v>-5.2644371384077057E-2</v>
      </c>
      <c r="Y176">
        <v>-8.199612545936516E-2</v>
      </c>
    </row>
    <row r="177" spans="1:25" x14ac:dyDescent="0.25">
      <c r="A177" s="66" t="s">
        <v>20</v>
      </c>
      <c r="B177">
        <v>8.2750980729238297E-2</v>
      </c>
      <c r="C177">
        <v>7.4514106966690155E-2</v>
      </c>
      <c r="D177">
        <v>6.7396160247878811E-2</v>
      </c>
      <c r="H177" s="66" t="s">
        <v>72</v>
      </c>
      <c r="I177">
        <v>0.29454694826344557</v>
      </c>
      <c r="J177">
        <v>0.43294077606251119</v>
      </c>
      <c r="K177">
        <v>0.39251374025513508</v>
      </c>
      <c r="O177" s="66" t="s">
        <v>73</v>
      </c>
      <c r="P177">
        <v>-0.31731722359019149</v>
      </c>
      <c r="Q177">
        <v>0.47818728158296481</v>
      </c>
      <c r="W177" s="66" t="s">
        <v>29</v>
      </c>
      <c r="X177">
        <v>0.68550807564445437</v>
      </c>
      <c r="Y177">
        <v>0.66186277594509701</v>
      </c>
    </row>
    <row r="178" spans="1:25" x14ac:dyDescent="0.25">
      <c r="A178" s="66" t="s">
        <v>23</v>
      </c>
      <c r="B178">
        <v>-0.2258302375372751</v>
      </c>
      <c r="C178">
        <v>0.29663260967676708</v>
      </c>
      <c r="D178">
        <v>0.30487876438724199</v>
      </c>
      <c r="H178" s="66" t="s">
        <v>74</v>
      </c>
      <c r="I178">
        <v>0.29706102811393759</v>
      </c>
      <c r="J178">
        <v>0.42767614946704502</v>
      </c>
      <c r="K178">
        <v>0.38311663239666199</v>
      </c>
      <c r="O178" s="66" t="s">
        <v>75</v>
      </c>
      <c r="P178">
        <v>-0.26760805428978562</v>
      </c>
      <c r="Q178">
        <v>0.39333248796392661</v>
      </c>
      <c r="W178" s="66" t="s">
        <v>31</v>
      </c>
      <c r="X178">
        <v>0.68866312422850051</v>
      </c>
      <c r="Y178">
        <v>0.66195151947055741</v>
      </c>
    </row>
    <row r="179" spans="1:25" x14ac:dyDescent="0.25">
      <c r="A179" s="66" t="s">
        <v>26</v>
      </c>
      <c r="B179">
        <v>-0.31132951340883541</v>
      </c>
      <c r="C179">
        <v>0.5934981178045744</v>
      </c>
      <c r="D179">
        <v>0.59145795205943508</v>
      </c>
      <c r="H179" s="66" t="s">
        <v>76</v>
      </c>
      <c r="I179">
        <v>0.42956001720153209</v>
      </c>
      <c r="J179">
        <v>0.57851004154196928</v>
      </c>
      <c r="K179">
        <v>0.54199622158717187</v>
      </c>
      <c r="O179" s="66" t="s">
        <v>77</v>
      </c>
      <c r="P179">
        <v>-0.23851967835311161</v>
      </c>
      <c r="Q179">
        <v>0.30290717127320771</v>
      </c>
      <c r="W179" s="66" t="s">
        <v>32</v>
      </c>
      <c r="X179">
        <v>0.36580433971123949</v>
      </c>
      <c r="Y179">
        <v>0.42018274530648958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0.25722022762886182</v>
      </c>
      <c r="C184">
        <v>0.2291479788092306</v>
      </c>
      <c r="D184">
        <v>-3.9136907672518047E-2</v>
      </c>
      <c r="H184" s="66" t="s">
        <v>70</v>
      </c>
      <c r="I184">
        <v>6.9785403954512895E-2</v>
      </c>
      <c r="J184">
        <v>9.9145883082053882E-2</v>
      </c>
      <c r="K184">
        <v>-5.6109788062180727E-2</v>
      </c>
      <c r="O184" s="66" t="s">
        <v>71</v>
      </c>
      <c r="P184">
        <v>0.1236480976073351</v>
      </c>
      <c r="Q184">
        <v>0.25261405415201921</v>
      </c>
      <c r="W184" s="66" t="s">
        <v>18</v>
      </c>
      <c r="X184">
        <v>3.5783503228350673E-2</v>
      </c>
      <c r="Y184">
        <v>8.2952529823243623E-2</v>
      </c>
    </row>
    <row r="185" spans="1:25" x14ac:dyDescent="0.25">
      <c r="A185" s="66" t="s">
        <v>20</v>
      </c>
      <c r="B185">
        <v>0.19003894046756331</v>
      </c>
      <c r="C185">
        <v>0.1136165255305696</v>
      </c>
      <c r="D185">
        <v>1.185811977342922E-2</v>
      </c>
      <c r="H185" s="66" t="s">
        <v>72</v>
      </c>
      <c r="I185">
        <v>0.15880551154666481</v>
      </c>
      <c r="J185">
        <v>0.20953906445998599</v>
      </c>
      <c r="K185">
        <v>-2.907984130189796E-2</v>
      </c>
      <c r="O185" s="66" t="s">
        <v>73</v>
      </c>
      <c r="P185">
        <v>3.5650790686948312E-2</v>
      </c>
      <c r="Q185">
        <v>2.4750746774149638E-3</v>
      </c>
      <c r="W185" s="66" t="s">
        <v>21</v>
      </c>
      <c r="X185">
        <v>0.31118327980152238</v>
      </c>
      <c r="Y185">
        <v>9.987776714971501E-2</v>
      </c>
    </row>
    <row r="186" spans="1:25" x14ac:dyDescent="0.25">
      <c r="A186" s="66" t="s">
        <v>23</v>
      </c>
      <c r="B186">
        <v>0.23810047521162481</v>
      </c>
      <c r="C186">
        <v>0.2119236181803254</v>
      </c>
      <c r="D186">
        <v>3.2422031085148163E-2</v>
      </c>
      <c r="H186" s="66" t="s">
        <v>74</v>
      </c>
      <c r="I186">
        <v>0.20399293122404791</v>
      </c>
      <c r="J186">
        <v>0.27351623290581822</v>
      </c>
      <c r="K186">
        <v>4.0935456056508217E-2</v>
      </c>
      <c r="O186" s="66" t="s">
        <v>75</v>
      </c>
      <c r="P186">
        <v>0.18771274314705549</v>
      </c>
      <c r="Q186">
        <v>0.21844490397874089</v>
      </c>
      <c r="W186" s="66" t="s">
        <v>24</v>
      </c>
      <c r="X186">
        <v>-0.21482494601385971</v>
      </c>
      <c r="Y186">
        <v>0.29269254982512127</v>
      </c>
    </row>
    <row r="187" spans="1:25" x14ac:dyDescent="0.25">
      <c r="A187" s="66" t="s">
        <v>26</v>
      </c>
      <c r="B187">
        <v>0.13923132265513649</v>
      </c>
      <c r="C187">
        <v>0.20302576192620539</v>
      </c>
      <c r="D187">
        <v>1.3162380078357089E-2</v>
      </c>
      <c r="H187" s="66" t="s">
        <v>76</v>
      </c>
      <c r="I187">
        <v>0.20538381111891699</v>
      </c>
      <c r="J187">
        <v>0.26455076014569312</v>
      </c>
      <c r="K187">
        <v>8.2783664784187111E-2</v>
      </c>
      <c r="O187" s="66" t="s">
        <v>77</v>
      </c>
      <c r="P187">
        <v>6.7349222182146853E-2</v>
      </c>
      <c r="Q187">
        <v>0.17149249745408199</v>
      </c>
      <c r="W187" s="66" t="s">
        <v>27</v>
      </c>
      <c r="X187">
        <v>-0.22693358913693709</v>
      </c>
      <c r="Y187">
        <v>0.43762734085894611</v>
      </c>
    </row>
    <row r="188" spans="1:25" x14ac:dyDescent="0.25">
      <c r="W188" s="66" t="s">
        <v>28</v>
      </c>
      <c r="X188">
        <v>0.30777866944663362</v>
      </c>
      <c r="Y188">
        <v>-8.0233889386600477E-2</v>
      </c>
    </row>
    <row r="189" spans="1:25" x14ac:dyDescent="0.25">
      <c r="W189" s="66" t="s">
        <v>29</v>
      </c>
      <c r="X189">
        <v>8.4676418048830041E-2</v>
      </c>
      <c r="Y189">
        <v>3.6849534065723187E-2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-0.21681636633647711</v>
      </c>
      <c r="Y190">
        <v>0.4074521110339151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-2.163535652161809E-2</v>
      </c>
      <c r="Y191">
        <v>0.22306400892561021</v>
      </c>
    </row>
    <row r="192" spans="1:25" x14ac:dyDescent="0.25">
      <c r="A192" s="66" t="s">
        <v>17</v>
      </c>
      <c r="B192">
        <v>8.541803684970789E-2</v>
      </c>
      <c r="C192">
        <v>-3.0115943953507879E-2</v>
      </c>
      <c r="D192">
        <v>-2.353154172161892E-3</v>
      </c>
      <c r="H192" s="66" t="s">
        <v>70</v>
      </c>
      <c r="I192">
        <v>0.1465170832875376</v>
      </c>
      <c r="J192">
        <v>4.4621656986272122E-2</v>
      </c>
      <c r="K192">
        <v>4.2508884502182293E-2</v>
      </c>
      <c r="O192" s="66" t="s">
        <v>71</v>
      </c>
      <c r="P192">
        <v>0.22302207788140069</v>
      </c>
      <c r="Q192">
        <v>0.17603610291004801</v>
      </c>
    </row>
    <row r="193" spans="1:25" x14ac:dyDescent="0.25">
      <c r="A193" s="66" t="s">
        <v>20</v>
      </c>
      <c r="B193">
        <v>0.18137287748689249</v>
      </c>
      <c r="C193">
        <v>-5.6084157494004333E-2</v>
      </c>
      <c r="D193">
        <v>-7.2916271131520452E-2</v>
      </c>
      <c r="H193" s="66" t="s">
        <v>72</v>
      </c>
      <c r="I193">
        <v>0.1116519802254696</v>
      </c>
      <c r="J193">
        <v>6.8058647027603048E-3</v>
      </c>
      <c r="K193">
        <v>-1.4481574712881969E-2</v>
      </c>
      <c r="O193" s="66" t="s">
        <v>73</v>
      </c>
      <c r="P193">
        <v>9.2083548001217305E-2</v>
      </c>
      <c r="Q193">
        <v>7.0372056073823464E-2</v>
      </c>
    </row>
    <row r="194" spans="1:25" x14ac:dyDescent="0.25">
      <c r="A194" s="66" t="s">
        <v>23</v>
      </c>
      <c r="B194">
        <v>0.24475005296702379</v>
      </c>
      <c r="C194">
        <v>-3.9093251598276937E-2</v>
      </c>
      <c r="D194">
        <v>-4.4026232475990648E-2</v>
      </c>
      <c r="H194" s="66" t="s">
        <v>74</v>
      </c>
      <c r="I194">
        <v>0.45945838195462302</v>
      </c>
      <c r="J194">
        <v>5.310644361354426E-2</v>
      </c>
      <c r="K194">
        <v>1.6668404194616571E-2</v>
      </c>
      <c r="O194" s="66" t="s">
        <v>75</v>
      </c>
      <c r="P194">
        <v>0.33447962866549352</v>
      </c>
      <c r="Q194">
        <v>0.34688192188621042</v>
      </c>
      <c r="W194" s="57" t="s">
        <v>84</v>
      </c>
    </row>
    <row r="195" spans="1:25" x14ac:dyDescent="0.25">
      <c r="A195" s="66" t="s">
        <v>26</v>
      </c>
      <c r="B195">
        <v>0.14922432497311999</v>
      </c>
      <c r="C195">
        <v>-7.2574050998773718E-3</v>
      </c>
      <c r="D195">
        <v>-1.4963927587941959E-2</v>
      </c>
      <c r="H195" s="66" t="s">
        <v>76</v>
      </c>
      <c r="I195">
        <v>0.2454234542367465</v>
      </c>
      <c r="J195">
        <v>5.5523055547846083E-2</v>
      </c>
      <c r="K195">
        <v>3.9617049005947903E-2</v>
      </c>
      <c r="O195" s="66" t="s">
        <v>77</v>
      </c>
      <c r="P195">
        <v>0.3058645494103569</v>
      </c>
      <c r="Q195">
        <v>0.39773074997520652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0.20409788698631751</v>
      </c>
      <c r="Y196">
        <v>0.24511057930492711</v>
      </c>
    </row>
    <row r="197" spans="1:25" x14ac:dyDescent="0.25">
      <c r="W197" s="66" t="s">
        <v>21</v>
      </c>
      <c r="X197">
        <v>0.16304234125207739</v>
      </c>
      <c r="Y197">
        <v>0.21898272212373571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9.0119457153175514E-2</v>
      </c>
      <c r="Y198">
        <v>0.2177667923508631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0.10689004151990079</v>
      </c>
      <c r="Y199">
        <v>0.1398653349065565</v>
      </c>
    </row>
    <row r="200" spans="1:25" x14ac:dyDescent="0.25">
      <c r="A200" s="66" t="s">
        <v>17</v>
      </c>
      <c r="B200">
        <v>-1.0824365280260549E-3</v>
      </c>
      <c r="C200">
        <v>1.083254375859267E-2</v>
      </c>
      <c r="D200">
        <v>1.1636900350482E-2</v>
      </c>
      <c r="H200" s="66" t="s">
        <v>70</v>
      </c>
      <c r="I200">
        <v>5.594515262334105E-2</v>
      </c>
      <c r="J200">
        <v>8.5589913477775274E-3</v>
      </c>
      <c r="K200">
        <v>6.3905990829404664E-3</v>
      </c>
      <c r="O200" s="66" t="s">
        <v>71</v>
      </c>
      <c r="P200">
        <v>0.1117748893690506</v>
      </c>
      <c r="Q200">
        <v>0.23775196558397579</v>
      </c>
      <c r="W200" s="66" t="s">
        <v>28</v>
      </c>
      <c r="X200">
        <v>0.28054823346170438</v>
      </c>
      <c r="Y200">
        <v>0.3766307717583755</v>
      </c>
    </row>
    <row r="201" spans="1:25" x14ac:dyDescent="0.25">
      <c r="A201" s="66" t="s">
        <v>20</v>
      </c>
      <c r="B201">
        <v>-0.1997129197121825</v>
      </c>
      <c r="C201">
        <v>-1.8291070827350361E-2</v>
      </c>
      <c r="D201">
        <v>-1.146913156429316E-2</v>
      </c>
      <c r="H201" s="66" t="s">
        <v>72</v>
      </c>
      <c r="I201">
        <v>-4.6652055259191246E-3</v>
      </c>
      <c r="J201">
        <v>9.6808580985357093E-2</v>
      </c>
      <c r="K201">
        <v>0.1012536548955844</v>
      </c>
      <c r="O201" s="66" t="s">
        <v>73</v>
      </c>
      <c r="P201">
        <v>-7.2854908448120925E-2</v>
      </c>
      <c r="Q201">
        <v>-6.2126606037490231E-3</v>
      </c>
      <c r="W201" s="66" t="s">
        <v>29</v>
      </c>
      <c r="X201">
        <v>0.10493431589007</v>
      </c>
      <c r="Y201">
        <v>0.21859793235393821</v>
      </c>
    </row>
    <row r="202" spans="1:25" x14ac:dyDescent="0.25">
      <c r="A202" s="66" t="s">
        <v>23</v>
      </c>
      <c r="B202">
        <v>0.11501192583672649</v>
      </c>
      <c r="C202">
        <v>5.0682480198047233E-2</v>
      </c>
      <c r="D202">
        <v>5.0000590119414358E-2</v>
      </c>
      <c r="H202" s="66" t="s">
        <v>74</v>
      </c>
      <c r="I202">
        <v>0.17637042420555471</v>
      </c>
      <c r="J202">
        <v>-6.1333473352321558E-4</v>
      </c>
      <c r="K202">
        <v>8.2870516258182099E-3</v>
      </c>
      <c r="O202" s="66" t="s">
        <v>75</v>
      </c>
      <c r="P202">
        <v>-4.1478459561058917E-2</v>
      </c>
      <c r="Q202">
        <v>0.23110253483554949</v>
      </c>
      <c r="W202" s="66" t="s">
        <v>31</v>
      </c>
      <c r="X202">
        <v>0.20139127503357659</v>
      </c>
      <c r="Y202">
        <v>0.24815053620610131</v>
      </c>
    </row>
    <row r="203" spans="1:25" x14ac:dyDescent="0.25">
      <c r="A203" s="66" t="s">
        <v>26</v>
      </c>
      <c r="B203">
        <v>-7.0643153538490461E-2</v>
      </c>
      <c r="C203">
        <v>5.3526256784760071E-2</v>
      </c>
      <c r="D203">
        <v>5.8319743061761783E-2</v>
      </c>
      <c r="H203" s="66" t="s">
        <v>76</v>
      </c>
      <c r="I203">
        <v>0.21756987597127969</v>
      </c>
      <c r="J203">
        <v>3.4738314355483343E-2</v>
      </c>
      <c r="K203">
        <v>3.4939586277297437E-2</v>
      </c>
      <c r="O203" s="66" t="s">
        <v>77</v>
      </c>
      <c r="P203">
        <v>7.5944296007481774E-2</v>
      </c>
      <c r="Q203">
        <v>0.16093599001591741</v>
      </c>
      <c r="W203" s="66" t="s">
        <v>32</v>
      </c>
      <c r="X203">
        <v>0.1526554602320114</v>
      </c>
      <c r="Y203">
        <v>0.26883221728347501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-8.761386405249999E-2</v>
      </c>
      <c r="C208">
        <v>5.6693392360855958E-2</v>
      </c>
      <c r="D208">
        <v>7.3518541723444478E-2</v>
      </c>
      <c r="H208" s="66" t="s">
        <v>70</v>
      </c>
      <c r="I208">
        <v>0.79547495616963926</v>
      </c>
      <c r="J208">
        <v>0.71283360875660029</v>
      </c>
      <c r="K208">
        <v>0.68059302944610811</v>
      </c>
      <c r="O208" s="66" t="s">
        <v>71</v>
      </c>
      <c r="P208">
        <v>0.37612985113266317</v>
      </c>
      <c r="Q208">
        <v>0.75481937497084106</v>
      </c>
      <c r="W208" s="66" t="s">
        <v>18</v>
      </c>
      <c r="X208">
        <v>-7.3480786719962693E-2</v>
      </c>
      <c r="Y208">
        <v>-0.1151279404195472</v>
      </c>
    </row>
    <row r="209" spans="1:25" x14ac:dyDescent="0.25">
      <c r="A209" s="66" t="s">
        <v>20</v>
      </c>
      <c r="B209">
        <v>7.668392126800197E-2</v>
      </c>
      <c r="C209">
        <v>-0.10592297689157421</v>
      </c>
      <c r="D209">
        <v>-0.120076659786062</v>
      </c>
      <c r="H209" s="66" t="s">
        <v>72</v>
      </c>
      <c r="I209">
        <v>0.75460893943967844</v>
      </c>
      <c r="J209">
        <v>0.64867889360795328</v>
      </c>
      <c r="K209">
        <v>0.62578400294030756</v>
      </c>
      <c r="O209" s="66" t="s">
        <v>73</v>
      </c>
      <c r="P209">
        <v>0.26366362576565122</v>
      </c>
      <c r="Q209">
        <v>0.79228067417657078</v>
      </c>
      <c r="W209" s="66" t="s">
        <v>21</v>
      </c>
      <c r="X209">
        <v>3.5013682846162228E-2</v>
      </c>
      <c r="Y209">
        <v>0.17967117979985051</v>
      </c>
    </row>
    <row r="210" spans="1:25" x14ac:dyDescent="0.25">
      <c r="A210" s="66" t="s">
        <v>23</v>
      </c>
      <c r="B210">
        <v>9.5642427928804785E-2</v>
      </c>
      <c r="C210">
        <v>-9.2025077486742768E-2</v>
      </c>
      <c r="D210">
        <v>-9.2260548522734367E-2</v>
      </c>
      <c r="H210" s="66" t="s">
        <v>74</v>
      </c>
      <c r="I210">
        <v>0.72705344779024283</v>
      </c>
      <c r="J210">
        <v>0.60086942701619073</v>
      </c>
      <c r="K210">
        <v>0.56626736944844036</v>
      </c>
      <c r="O210" s="66" t="s">
        <v>75</v>
      </c>
      <c r="P210">
        <v>0.1742788898854041</v>
      </c>
      <c r="Q210">
        <v>0.79663434997796356</v>
      </c>
      <c r="W210" s="66" t="s">
        <v>24</v>
      </c>
      <c r="X210">
        <v>0.32594764507831941</v>
      </c>
      <c r="Y210">
        <v>0.44431550146684923</v>
      </c>
    </row>
    <row r="211" spans="1:25" x14ac:dyDescent="0.25">
      <c r="A211" s="66" t="s">
        <v>26</v>
      </c>
      <c r="B211">
        <v>0.35789385919680672</v>
      </c>
      <c r="C211">
        <v>0.45019926144633832</v>
      </c>
      <c r="D211">
        <v>0.42636328345532931</v>
      </c>
      <c r="H211" s="66" t="s">
        <v>76</v>
      </c>
      <c r="I211">
        <v>0.79679450181025646</v>
      </c>
      <c r="J211">
        <v>0.74395860963612059</v>
      </c>
      <c r="K211">
        <v>0.70972505015040022</v>
      </c>
      <c r="O211" s="66" t="s">
        <v>77</v>
      </c>
      <c r="P211">
        <v>0.25530250326983062</v>
      </c>
      <c r="Q211">
        <v>0.72504928589431816</v>
      </c>
      <c r="W211" s="66" t="s">
        <v>27</v>
      </c>
      <c r="X211">
        <v>5.3896070122253233E-2</v>
      </c>
      <c r="Y211">
        <v>0.1074718726476256</v>
      </c>
    </row>
    <row r="212" spans="1:25" x14ac:dyDescent="0.25">
      <c r="W212" s="66" t="s">
        <v>28</v>
      </c>
      <c r="X212">
        <v>3.1274097044763777E-2</v>
      </c>
      <c r="Y212">
        <v>-2.999793483292856E-2</v>
      </c>
    </row>
    <row r="213" spans="1:25" x14ac:dyDescent="0.25">
      <c r="W213" s="66" t="s">
        <v>29</v>
      </c>
      <c r="X213">
        <v>0.10118113980028599</v>
      </c>
      <c r="Y213">
        <v>0.19500646073558109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0.31224553818640027</v>
      </c>
      <c r="Y214">
        <v>0.37430716665165248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0.20435063792115291</v>
      </c>
      <c r="Y215">
        <v>0.16150855996546229</v>
      </c>
    </row>
    <row r="216" spans="1:25" x14ac:dyDescent="0.25">
      <c r="A216" s="66" t="s">
        <v>17</v>
      </c>
      <c r="B216">
        <v>-9.9848324582251457E-4</v>
      </c>
      <c r="C216">
        <v>-9.9585239534715209E-2</v>
      </c>
      <c r="D216">
        <v>-0.10460555938163731</v>
      </c>
      <c r="H216" s="66" t="s">
        <v>70</v>
      </c>
      <c r="I216">
        <v>-6.1600078719886526E-3</v>
      </c>
      <c r="J216">
        <v>-3.6373295301021021E-2</v>
      </c>
      <c r="K216">
        <v>-2.160784301321626E-2</v>
      </c>
      <c r="O216" s="66" t="s">
        <v>71</v>
      </c>
      <c r="P216">
        <v>2.299363873979977E-2</v>
      </c>
      <c r="Q216">
        <v>5.5514727982995749E-3</v>
      </c>
    </row>
    <row r="217" spans="1:25" x14ac:dyDescent="0.25">
      <c r="A217" s="66" t="s">
        <v>20</v>
      </c>
      <c r="B217">
        <v>-0.12243109152958399</v>
      </c>
      <c r="C217">
        <v>6.8337596341109919E-2</v>
      </c>
      <c r="D217">
        <v>6.9357539658545631E-2</v>
      </c>
      <c r="H217" s="66" t="s">
        <v>72</v>
      </c>
      <c r="I217">
        <v>-5.0569843911730403E-2</v>
      </c>
      <c r="J217">
        <v>4.7028486005172244E-3</v>
      </c>
      <c r="K217">
        <v>5.5336618975323692E-3</v>
      </c>
      <c r="O217" s="66" t="s">
        <v>73</v>
      </c>
      <c r="P217">
        <v>-2.3120813009178141E-2</v>
      </c>
      <c r="Q217">
        <v>-2.53036369241516E-2</v>
      </c>
    </row>
    <row r="218" spans="1:25" x14ac:dyDescent="0.25">
      <c r="A218" s="66" t="s">
        <v>23</v>
      </c>
      <c r="B218">
        <v>9.8046918529314311E-2</v>
      </c>
      <c r="C218">
        <v>-7.6209366972200196E-3</v>
      </c>
      <c r="D218">
        <v>-4.7173482225260268E-3</v>
      </c>
      <c r="H218" s="66" t="s">
        <v>74</v>
      </c>
      <c r="I218">
        <v>0.113529135422388</v>
      </c>
      <c r="J218">
        <v>2.7358157809731351E-3</v>
      </c>
      <c r="K218">
        <v>-3.9124489329126592E-3</v>
      </c>
      <c r="O218" s="66" t="s">
        <v>75</v>
      </c>
      <c r="P218">
        <v>5.3019461416250732E-2</v>
      </c>
      <c r="Q218">
        <v>2.52434050268853E-2</v>
      </c>
      <c r="W218" s="57" t="s">
        <v>89</v>
      </c>
    </row>
    <row r="219" spans="1:25" x14ac:dyDescent="0.25">
      <c r="A219" s="66" t="s">
        <v>26</v>
      </c>
      <c r="B219">
        <v>-2.2110669687999681E-2</v>
      </c>
      <c r="C219">
        <v>7.1110136897814966E-2</v>
      </c>
      <c r="D219">
        <v>7.0847182383919918E-2</v>
      </c>
      <c r="H219" s="66" t="s">
        <v>76</v>
      </c>
      <c r="I219">
        <v>2.7651324011516249E-3</v>
      </c>
      <c r="J219">
        <v>-1.5178527130255801E-3</v>
      </c>
      <c r="K219">
        <v>1.0632148033549079E-2</v>
      </c>
      <c r="O219" s="66" t="s">
        <v>77</v>
      </c>
      <c r="P219">
        <v>9.2104373127110228E-2</v>
      </c>
      <c r="Q219">
        <v>8.7170337563151484E-2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-0.18943878135331091</v>
      </c>
      <c r="Y220">
        <v>-0.20494795274428801</v>
      </c>
    </row>
    <row r="221" spans="1:25" x14ac:dyDescent="0.25">
      <c r="W221" s="66" t="s">
        <v>21</v>
      </c>
      <c r="X221">
        <v>-0.18968609325974661</v>
      </c>
      <c r="Y221">
        <v>-7.1039945351036485E-2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4.3040896756064553E-2</v>
      </c>
      <c r="Y222">
        <v>0.14747778908780321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-5.6480315311011969E-2</v>
      </c>
      <c r="Y223">
        <v>-6.5127464378403046E-3</v>
      </c>
    </row>
    <row r="224" spans="1:25" x14ac:dyDescent="0.25">
      <c r="A224" s="66" t="s">
        <v>17</v>
      </c>
      <c r="B224">
        <v>5.2659376046103927E-2</v>
      </c>
      <c r="C224">
        <v>1.1696593761450101E-2</v>
      </c>
      <c r="D224">
        <v>2.221802256943254E-2</v>
      </c>
      <c r="H224" s="66" t="s">
        <v>70</v>
      </c>
      <c r="I224">
        <v>6.0632066680426878E-6</v>
      </c>
      <c r="J224">
        <v>-4.657535533003223E-2</v>
      </c>
      <c r="K224">
        <v>-3.4532093402192349E-2</v>
      </c>
      <c r="O224" s="66" t="s">
        <v>71</v>
      </c>
      <c r="P224">
        <v>-0.18791738703695909</v>
      </c>
      <c r="Q224">
        <v>-0.16385207533208601</v>
      </c>
      <c r="W224" s="66" t="s">
        <v>28</v>
      </c>
      <c r="X224">
        <v>-0.15886873594785689</v>
      </c>
      <c r="Y224">
        <v>-0.16850260893292179</v>
      </c>
    </row>
    <row r="225" spans="1:25" x14ac:dyDescent="0.25">
      <c r="A225" s="66" t="s">
        <v>20</v>
      </c>
      <c r="B225">
        <v>0.12710074601626481</v>
      </c>
      <c r="C225">
        <v>-4.3270180520008202E-2</v>
      </c>
      <c r="D225">
        <v>-4.5257922833114132E-2</v>
      </c>
      <c r="H225" s="66" t="s">
        <v>72</v>
      </c>
      <c r="I225">
        <v>-0.1223604262921302</v>
      </c>
      <c r="J225">
        <v>2.2852047544748792E-2</v>
      </c>
      <c r="K225">
        <v>2.6355170960026111E-2</v>
      </c>
      <c r="O225" s="66" t="s">
        <v>73</v>
      </c>
      <c r="P225">
        <v>5.2730214135083088E-2</v>
      </c>
      <c r="Q225">
        <v>6.7367115730917471E-2</v>
      </c>
      <c r="W225" s="66" t="s">
        <v>29</v>
      </c>
      <c r="X225">
        <v>-0.1573075134372694</v>
      </c>
      <c r="Y225">
        <v>-1.6681096040558702E-2</v>
      </c>
    </row>
    <row r="226" spans="1:25" x14ac:dyDescent="0.25">
      <c r="A226" s="66" t="s">
        <v>23</v>
      </c>
      <c r="B226">
        <v>-0.24928287543776351</v>
      </c>
      <c r="C226">
        <v>-3.4543814578618902E-2</v>
      </c>
      <c r="D226">
        <v>-2.328237026866823E-2</v>
      </c>
      <c r="H226" s="66" t="s">
        <v>74</v>
      </c>
      <c r="I226">
        <v>-0.22919408646243519</v>
      </c>
      <c r="J226">
        <v>6.4297445066324801E-2</v>
      </c>
      <c r="K226">
        <v>6.4843697157459176E-2</v>
      </c>
      <c r="O226" s="66" t="s">
        <v>75</v>
      </c>
      <c r="P226">
        <v>0.2961711781031296</v>
      </c>
      <c r="Q226">
        <v>0.12908137114113169</v>
      </c>
      <c r="W226" s="66" t="s">
        <v>31</v>
      </c>
      <c r="X226">
        <v>-9.8663528833838748E-2</v>
      </c>
      <c r="Y226">
        <v>0.16165347957572779</v>
      </c>
    </row>
    <row r="227" spans="1:25" x14ac:dyDescent="0.25">
      <c r="A227" s="66" t="s">
        <v>26</v>
      </c>
      <c r="B227">
        <v>-0.1763649402980301</v>
      </c>
      <c r="C227">
        <v>-7.5624529386205249E-3</v>
      </c>
      <c r="D227">
        <v>1.7248241220526031E-3</v>
      </c>
      <c r="H227" s="66" t="s">
        <v>76</v>
      </c>
      <c r="I227">
        <v>0.18370962322018849</v>
      </c>
      <c r="J227">
        <v>1.550335127115869E-2</v>
      </c>
      <c r="K227">
        <v>-3.4458042566743417E-4</v>
      </c>
      <c r="O227" s="66" t="s">
        <v>77</v>
      </c>
      <c r="P227">
        <v>-0.16352959338876091</v>
      </c>
      <c r="Q227">
        <v>-0.2400976671499076</v>
      </c>
      <c r="W227" s="66" t="s">
        <v>32</v>
      </c>
      <c r="X227">
        <v>-5.7826687392530447E-2</v>
      </c>
      <c r="Y227">
        <v>4.0778500501447941E-2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0.15108830796120931</v>
      </c>
      <c r="Y232">
        <v>0.28108512585584949</v>
      </c>
    </row>
    <row r="233" spans="1:25" x14ac:dyDescent="0.25">
      <c r="W233" s="66" t="s">
        <v>21</v>
      </c>
      <c r="X233">
        <v>8.8264382348581957E-2</v>
      </c>
      <c r="Y233">
        <v>0.29669427958149758</v>
      </c>
    </row>
    <row r="234" spans="1:25" x14ac:dyDescent="0.25">
      <c r="W234" s="66" t="s">
        <v>24</v>
      </c>
      <c r="X234">
        <v>0.24869893735749879</v>
      </c>
      <c r="Y234">
        <v>0.71372934987392833</v>
      </c>
    </row>
    <row r="235" spans="1:25" x14ac:dyDescent="0.25">
      <c r="W235" s="66" t="s">
        <v>27</v>
      </c>
      <c r="X235">
        <v>0.25299809659246109</v>
      </c>
      <c r="Y235">
        <v>0.76909330487619687</v>
      </c>
    </row>
    <row r="236" spans="1:25" x14ac:dyDescent="0.25">
      <c r="W236" s="66" t="s">
        <v>28</v>
      </c>
      <c r="X236">
        <v>3.5425593669012323E-2</v>
      </c>
      <c r="Y236">
        <v>0.1590541468068643</v>
      </c>
    </row>
    <row r="237" spans="1:25" x14ac:dyDescent="0.25">
      <c r="W237" s="66" t="s">
        <v>29</v>
      </c>
      <c r="X237">
        <v>6.6760772851024053E-2</v>
      </c>
      <c r="Y237">
        <v>0.4558100324940606</v>
      </c>
    </row>
    <row r="238" spans="1:25" x14ac:dyDescent="0.25">
      <c r="W238" s="66" t="s">
        <v>31</v>
      </c>
      <c r="X238">
        <v>0.17074875770801329</v>
      </c>
      <c r="Y238">
        <v>0.78705205305232173</v>
      </c>
    </row>
    <row r="239" spans="1:25" x14ac:dyDescent="0.25">
      <c r="W239" s="66" t="s">
        <v>32</v>
      </c>
      <c r="X239">
        <v>0.37148030803381199</v>
      </c>
      <c r="Y239">
        <v>0.72001889108372075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-6.5116413572244278E-2</v>
      </c>
      <c r="Y244">
        <v>-2.8347412223384941E-2</v>
      </c>
    </row>
    <row r="245" spans="1:25" x14ac:dyDescent="0.25">
      <c r="W245" s="66" t="s">
        <v>21</v>
      </c>
      <c r="X245">
        <v>-7.0474332331273537E-2</v>
      </c>
      <c r="Y245">
        <v>-5.6103084542518153E-2</v>
      </c>
    </row>
    <row r="246" spans="1:25" x14ac:dyDescent="0.25">
      <c r="W246" s="66" t="s">
        <v>24</v>
      </c>
      <c r="X246">
        <v>7.2031313427421473E-2</v>
      </c>
      <c r="Y246">
        <v>7.059892027017263E-2</v>
      </c>
    </row>
    <row r="247" spans="1:25" x14ac:dyDescent="0.25">
      <c r="W247" s="66" t="s">
        <v>27</v>
      </c>
      <c r="X247">
        <v>-1.5717686025168421E-2</v>
      </c>
      <c r="Y247">
        <v>-7.2618984502631463E-3</v>
      </c>
    </row>
    <row r="248" spans="1:25" x14ac:dyDescent="0.25">
      <c r="W248" s="66" t="s">
        <v>28</v>
      </c>
      <c r="X248">
        <v>-6.5527404411792445E-2</v>
      </c>
      <c r="Y248">
        <v>-5.2344659830842293E-2</v>
      </c>
    </row>
    <row r="249" spans="1:25" x14ac:dyDescent="0.25">
      <c r="W249" s="66" t="s">
        <v>29</v>
      </c>
      <c r="X249">
        <v>-1.1255220020030279E-2</v>
      </c>
      <c r="Y249">
        <v>-1.609888588259953E-3</v>
      </c>
    </row>
    <row r="250" spans="1:25" x14ac:dyDescent="0.25">
      <c r="W250" s="66" t="s">
        <v>31</v>
      </c>
      <c r="X250">
        <v>-2.8956878934362409E-3</v>
      </c>
      <c r="Y250">
        <v>1.9564936980527919E-3</v>
      </c>
    </row>
    <row r="251" spans="1:25" x14ac:dyDescent="0.25">
      <c r="W251" s="66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4.1631026855875823E-2</v>
      </c>
      <c r="Y256">
        <v>0.13817702459854159</v>
      </c>
    </row>
    <row r="257" spans="1:25" x14ac:dyDescent="0.25">
      <c r="W257" s="66" t="s">
        <v>21</v>
      </c>
      <c r="X257">
        <v>4.3044027289662917E-2</v>
      </c>
      <c r="Y257">
        <v>7.5482071644376869E-2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-6.0805550117059751E-2</v>
      </c>
      <c r="Y258">
        <v>-0.17436118666820929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3.1320363548616781E-2</v>
      </c>
      <c r="Y259">
        <v>3.1050350823889919E-2</v>
      </c>
    </row>
    <row r="260" spans="1:25" x14ac:dyDescent="0.25">
      <c r="A260" s="67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67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66" t="s">
        <v>28</v>
      </c>
      <c r="X260">
        <v>6.0104215551202551E-2</v>
      </c>
      <c r="Y260">
        <v>7.0256758043910586E-2</v>
      </c>
    </row>
    <row r="261" spans="1:25" x14ac:dyDescent="0.25">
      <c r="A261" s="67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67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66" t="s">
        <v>29</v>
      </c>
      <c r="X261">
        <v>0.2115117356177868</v>
      </c>
      <c r="Y261">
        <v>0.15831834489623731</v>
      </c>
    </row>
    <row r="262" spans="1:25" x14ac:dyDescent="0.25">
      <c r="A262" s="67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66" t="s">
        <v>31</v>
      </c>
      <c r="X262">
        <v>0.32597730325887408</v>
      </c>
      <c r="Y262">
        <v>0.2047173816461815</v>
      </c>
    </row>
    <row r="263" spans="1:25" x14ac:dyDescent="0.25">
      <c r="A263" s="67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66" t="s">
        <v>32</v>
      </c>
      <c r="X263">
        <v>-0.18748514454102869</v>
      </c>
      <c r="Y263">
        <v>-0.15494351292667891</v>
      </c>
    </row>
    <row r="264" spans="1:25" x14ac:dyDescent="0.25">
      <c r="A264" s="67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67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67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67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67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67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67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67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67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67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67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67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67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67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67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67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67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67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67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67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67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67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67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67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67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67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67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67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67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67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67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67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67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67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67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67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67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67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67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67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67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67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67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67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67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67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67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67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67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67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67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67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67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67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67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67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67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67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67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67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67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67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67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67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67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67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67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67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67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67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3.4808119434861631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109.1442171867526</v>
      </c>
      <c r="L409" s="69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0.93421996793376627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68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68" t="s">
        <v>133</v>
      </c>
      <c r="H410">
        <v>87.569825427792026</v>
      </c>
      <c r="L410" s="69" t="s">
        <v>133</v>
      </c>
      <c r="M410">
        <v>0.67149189375679408</v>
      </c>
      <c r="N410">
        <v>0.81974978721670333</v>
      </c>
      <c r="O410">
        <v>0.48456772924470909</v>
      </c>
      <c r="P410">
        <v>0.99999999999999989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68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68" t="s">
        <v>134</v>
      </c>
      <c r="H411">
        <v>92.253827193503056</v>
      </c>
      <c r="L411" s="69" t="s">
        <v>134</v>
      </c>
      <c r="M411">
        <v>0.99060202309452527</v>
      </c>
      <c r="N411">
        <v>1</v>
      </c>
      <c r="O411">
        <v>0.52099280881582077</v>
      </c>
      <c r="P411">
        <v>0.86443082203071142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68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68" t="s">
        <v>135</v>
      </c>
      <c r="H412">
        <v>147.85568462610081</v>
      </c>
      <c r="L412" s="69" t="s">
        <v>135</v>
      </c>
      <c r="M412">
        <v>0.82993053636833491</v>
      </c>
      <c r="N412">
        <v>0.8666044150455755</v>
      </c>
      <c r="O412">
        <v>0.48575047093209001</v>
      </c>
      <c r="P412">
        <v>0.95338689842081881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68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68" t="s">
        <v>136</v>
      </c>
      <c r="H413">
        <v>119.6508775095884</v>
      </c>
      <c r="L413" s="69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0.86014568185579454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68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68" t="s">
        <v>137</v>
      </c>
      <c r="H414">
        <v>137.98586278299189</v>
      </c>
      <c r="L414" s="69" t="s">
        <v>137</v>
      </c>
      <c r="M414">
        <v>0.49078558742137091</v>
      </c>
      <c r="N414">
        <v>0.70193562375257434</v>
      </c>
      <c r="O414">
        <v>0.44373003697632069</v>
      </c>
      <c r="P414">
        <v>0.87936354036042863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68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68" t="s">
        <v>138</v>
      </c>
      <c r="H415">
        <v>75.855952878700151</v>
      </c>
      <c r="L415" s="69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68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68" t="s">
        <v>139</v>
      </c>
      <c r="H416">
        <v>65.922209319113364</v>
      </c>
      <c r="L416" s="69" t="s">
        <v>139</v>
      </c>
      <c r="M416">
        <v>1</v>
      </c>
      <c r="N416">
        <v>0.92179227991023793</v>
      </c>
      <c r="O416">
        <v>0.5146786559254507</v>
      </c>
      <c r="P416">
        <v>0.79442312494355238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68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68" t="s">
        <v>140</v>
      </c>
      <c r="H417">
        <v>122.76465333339119</v>
      </c>
      <c r="L417" s="69" t="s">
        <v>140</v>
      </c>
      <c r="M417">
        <v>0.95302302088129454</v>
      </c>
      <c r="N417">
        <v>0.96308634472978683</v>
      </c>
      <c r="O417">
        <v>0.41756347745993888</v>
      </c>
      <c r="P417">
        <v>0.86337787209635319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68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68" t="s">
        <v>141</v>
      </c>
      <c r="H418">
        <v>187.39138819442971</v>
      </c>
      <c r="L418" s="69" t="s">
        <v>141</v>
      </c>
      <c r="M418">
        <v>0.61611063071963434</v>
      </c>
      <c r="N418">
        <v>0.85662256166112394</v>
      </c>
      <c r="O418">
        <v>0.44521678024978972</v>
      </c>
      <c r="P418">
        <v>0.82453404729287572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68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68" t="s">
        <v>142</v>
      </c>
      <c r="H419">
        <v>247.86606391956349</v>
      </c>
      <c r="L419" s="69" t="s">
        <v>142</v>
      </c>
      <c r="M419">
        <v>0.75525465066524367</v>
      </c>
      <c r="N419">
        <v>0.83005724515797541</v>
      </c>
      <c r="O419">
        <v>0.43693352090078491</v>
      </c>
      <c r="P419">
        <v>0.78669850026470978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68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68" t="s">
        <v>143</v>
      </c>
      <c r="H420">
        <v>400.26717999595718</v>
      </c>
      <c r="L420" s="69" t="s">
        <v>143</v>
      </c>
      <c r="M420">
        <v>0.73173167700749875</v>
      </c>
      <c r="N420">
        <v>0.94366179073520662</v>
      </c>
      <c r="O420">
        <v>1</v>
      </c>
      <c r="P420">
        <v>0.9563220517008898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68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72.169500313980848</v>
      </c>
      <c r="L432" s="69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0.33730392452437552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68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68" t="s">
        <v>133</v>
      </c>
      <c r="H433">
        <v>42.319862343707619</v>
      </c>
      <c r="L433" s="69" t="s">
        <v>147</v>
      </c>
      <c r="M433">
        <v>0.99999999999999989</v>
      </c>
      <c r="N433">
        <v>0.59668572358750449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68" t="s">
        <v>134</v>
      </c>
      <c r="H434">
        <v>23.52487586967591</v>
      </c>
      <c r="L434" s="69" t="s">
        <v>148</v>
      </c>
      <c r="M434">
        <v>0.70650612848131122</v>
      </c>
      <c r="N434">
        <v>0.5966868981397403</v>
      </c>
      <c r="O434">
        <v>0.72938263539775849</v>
      </c>
      <c r="P434">
        <v>0.90362320073166069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68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68" t="s">
        <v>135</v>
      </c>
      <c r="H435">
        <v>16.794141137736599</v>
      </c>
      <c r="L435" s="69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0.56725987375842879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68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68" t="s">
        <v>136</v>
      </c>
      <c r="H436">
        <v>24.065972211883459</v>
      </c>
      <c r="L436" s="69" t="s">
        <v>150</v>
      </c>
      <c r="M436">
        <v>0.7541691905770902</v>
      </c>
      <c r="N436">
        <v>0.55044001788873165</v>
      </c>
      <c r="O436">
        <v>0.93412083880417851</v>
      </c>
      <c r="P436">
        <v>0.4324525488851782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68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68" t="s">
        <v>137</v>
      </c>
      <c r="H437">
        <v>23.805312299016261</v>
      </c>
      <c r="L437" s="69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0.25130146261031561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68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68" t="s">
        <v>138</v>
      </c>
      <c r="H438">
        <v>35.523360463925442</v>
      </c>
      <c r="L438" s="69" t="s">
        <v>187</v>
      </c>
      <c r="M438">
        <v>0.65487678172888764</v>
      </c>
      <c r="N438">
        <v>1</v>
      </c>
      <c r="O438">
        <v>0.74235056383967091</v>
      </c>
      <c r="P438">
        <v>0.62495492341223324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68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68" t="s">
        <v>139</v>
      </c>
      <c r="H439">
        <v>23.580694717262439</v>
      </c>
    </row>
    <row r="440" spans="1:20" x14ac:dyDescent="0.25">
      <c r="A440" s="68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68" t="s">
        <v>140</v>
      </c>
      <c r="H440">
        <v>33.499250454901947</v>
      </c>
    </row>
    <row r="441" spans="1:20" x14ac:dyDescent="0.25">
      <c r="A441" s="68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68" t="s">
        <v>141</v>
      </c>
      <c r="H441">
        <v>13.94748092100826</v>
      </c>
    </row>
    <row r="442" spans="1:20" x14ac:dyDescent="0.25">
      <c r="A442" s="68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68" t="s">
        <v>142</v>
      </c>
      <c r="H442">
        <v>22.289499336692721</v>
      </c>
    </row>
    <row r="443" spans="1:20" x14ac:dyDescent="0.25">
      <c r="A443" s="68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68" t="s">
        <v>143</v>
      </c>
      <c r="H443">
        <v>11.179079416162409</v>
      </c>
    </row>
    <row r="444" spans="1:20" x14ac:dyDescent="0.25">
      <c r="A444" s="68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192.21275673896079</v>
      </c>
      <c r="L455" s="69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68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68" t="s">
        <v>147</v>
      </c>
      <c r="H456">
        <v>1862.141945263784</v>
      </c>
      <c r="L456" s="69" t="s">
        <v>147</v>
      </c>
      <c r="M456">
        <v>0.87127706656217152</v>
      </c>
      <c r="N456">
        <v>0.29302532968703249</v>
      </c>
      <c r="O456">
        <v>0.6374029505787373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68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68" t="s">
        <v>148</v>
      </c>
      <c r="H457">
        <v>980.0697398221447</v>
      </c>
      <c r="L457" s="69" t="s">
        <v>148</v>
      </c>
      <c r="M457">
        <v>0.88018157396205987</v>
      </c>
      <c r="N457">
        <v>0.29794436903622562</v>
      </c>
      <c r="O457">
        <v>0.63381250258049715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68" t="s">
        <v>149</v>
      </c>
      <c r="H458">
        <v>59.364481101656239</v>
      </c>
      <c r="L458" s="69" t="s">
        <v>149</v>
      </c>
      <c r="M458">
        <v>1</v>
      </c>
      <c r="N458">
        <v>1</v>
      </c>
      <c r="O458">
        <v>1</v>
      </c>
      <c r="P458">
        <v>0.41510559263062552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68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68" t="s">
        <v>150</v>
      </c>
      <c r="H459">
        <v>51.597192652681883</v>
      </c>
      <c r="L459" s="69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68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68" t="s">
        <v>151</v>
      </c>
      <c r="H460">
        <v>21.784193408656659</v>
      </c>
    </row>
    <row r="461" spans="1:20" x14ac:dyDescent="0.25">
      <c r="A461" s="68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68" t="s">
        <v>187</v>
      </c>
      <c r="H461">
        <v>101.4145087154531</v>
      </c>
    </row>
    <row r="462" spans="1:20" x14ac:dyDescent="0.25">
      <c r="A462" s="68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626.67879138113813</v>
      </c>
      <c r="L478" s="69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68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68" t="s">
        <v>147</v>
      </c>
      <c r="H479">
        <v>787.77759103183269</v>
      </c>
      <c r="L479" s="69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68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68" t="s">
        <v>148</v>
      </c>
      <c r="H480">
        <v>1398.1371184216109</v>
      </c>
      <c r="L480" s="69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68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68" t="s">
        <v>149</v>
      </c>
      <c r="H481">
        <v>370.66545431840422</v>
      </c>
      <c r="L481" s="69" t="s">
        <v>135</v>
      </c>
      <c r="M481">
        <v>0.87042858631550846</v>
      </c>
      <c r="N481">
        <v>0.63466789318257988</v>
      </c>
      <c r="O481">
        <v>1</v>
      </c>
      <c r="P481">
        <v>0.64887068650582669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68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68" t="s">
        <v>150</v>
      </c>
      <c r="H482">
        <v>105.51984722811051</v>
      </c>
      <c r="L482" s="69" t="s">
        <v>136</v>
      </c>
      <c r="M482">
        <v>1</v>
      </c>
      <c r="N482">
        <v>0.4326357974364714</v>
      </c>
      <c r="O482">
        <v>0.6668650572120649</v>
      </c>
      <c r="P482">
        <v>0.65913344193125389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68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69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0.1001637601129213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69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69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69" t="s">
        <v>140</v>
      </c>
      <c r="M486">
        <v>0.85187542272517192</v>
      </c>
      <c r="N486">
        <v>1</v>
      </c>
      <c r="O486">
        <v>0.93933542304558548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69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69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69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628.27538688832897</v>
      </c>
      <c r="L501" s="69" t="s">
        <v>132</v>
      </c>
      <c r="M501">
        <v>0.63744654827495262</v>
      </c>
      <c r="N501">
        <v>0.65386413775071606</v>
      </c>
      <c r="O501">
        <v>0.65989988071334804</v>
      </c>
      <c r="P501">
        <v>0.50095963770445429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68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68" t="s">
        <v>133</v>
      </c>
      <c r="H502">
        <v>1112.1865300878451</v>
      </c>
      <c r="L502" s="69" t="s">
        <v>133</v>
      </c>
      <c r="M502">
        <v>0.86193328079696652</v>
      </c>
      <c r="N502">
        <v>0.61814244581333422</v>
      </c>
      <c r="O502">
        <v>0.72242946507229477</v>
      </c>
      <c r="P502">
        <v>0.67944980169851232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68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68" t="s">
        <v>134</v>
      </c>
      <c r="H503">
        <v>4284.9721812448061</v>
      </c>
      <c r="L503" s="69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68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68" t="s">
        <v>135</v>
      </c>
      <c r="H504">
        <v>4251.2673715474184</v>
      </c>
      <c r="L504" s="69" t="s">
        <v>135</v>
      </c>
      <c r="M504">
        <v>0.89352041143648553</v>
      </c>
      <c r="N504">
        <v>0.78589514486183298</v>
      </c>
      <c r="O504">
        <v>0.65183385008905914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68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68" t="s">
        <v>136</v>
      </c>
      <c r="H505">
        <v>1307.9754674014689</v>
      </c>
      <c r="L505" s="69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68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68" t="s">
        <v>137</v>
      </c>
      <c r="H506">
        <v>745.67371837036933</v>
      </c>
      <c r="L506" s="69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68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68" t="s">
        <v>138</v>
      </c>
      <c r="H507">
        <v>752.66780791836538</v>
      </c>
      <c r="L507" s="69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68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68" t="s">
        <v>139</v>
      </c>
      <c r="H508">
        <v>484.50649350582199</v>
      </c>
      <c r="L508" s="69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68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68" t="s">
        <v>140</v>
      </c>
      <c r="H509">
        <v>3240.099872758839</v>
      </c>
      <c r="L509" s="69" t="s">
        <v>140</v>
      </c>
      <c r="M509">
        <v>1</v>
      </c>
      <c r="N509">
        <v>0.77961414621306135</v>
      </c>
      <c r="O509">
        <v>0.76293096761933232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68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68" t="s">
        <v>141</v>
      </c>
      <c r="H510">
        <v>522.55184700319387</v>
      </c>
      <c r="L510" s="69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0.38700917638249188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68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68" t="s">
        <v>142</v>
      </c>
      <c r="H511">
        <v>1465.6518705963499</v>
      </c>
    </row>
    <row r="512" spans="1:20" x14ac:dyDescent="0.25">
      <c r="A512" s="68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68" t="s">
        <v>143</v>
      </c>
      <c r="H512">
        <v>2043.7047569481269</v>
      </c>
    </row>
    <row r="513" spans="1:20" x14ac:dyDescent="0.25">
      <c r="A513" s="68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47.08304841966843</v>
      </c>
      <c r="L524" s="69" t="s">
        <v>132</v>
      </c>
      <c r="M524">
        <v>0.57264117493990674</v>
      </c>
      <c r="N524">
        <v>1</v>
      </c>
      <c r="O524">
        <v>0.45372948877375552</v>
      </c>
      <c r="P524">
        <v>0.736995299631234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68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68" t="s">
        <v>133</v>
      </c>
      <c r="H525">
        <v>27.21942415937572</v>
      </c>
      <c r="L525" s="69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68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68" t="s">
        <v>134</v>
      </c>
      <c r="H526">
        <v>12.002106391722579</v>
      </c>
      <c r="L526" s="69" t="s">
        <v>134</v>
      </c>
      <c r="M526">
        <v>0.56747620483611827</v>
      </c>
      <c r="N526">
        <v>0.73528513190035039</v>
      </c>
      <c r="O526">
        <v>0.30033119847617418</v>
      </c>
      <c r="P526">
        <v>0.33491885604548027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68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68" t="s">
        <v>135</v>
      </c>
      <c r="H527">
        <v>9.2627577448002842</v>
      </c>
      <c r="L527" s="69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68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68" t="s">
        <v>136</v>
      </c>
      <c r="H528">
        <v>17.344148118843531</v>
      </c>
      <c r="L528" s="69" t="s">
        <v>136</v>
      </c>
      <c r="M528">
        <v>0.50684054620829511</v>
      </c>
      <c r="N528">
        <v>0.70194112523637942</v>
      </c>
      <c r="O528">
        <v>1</v>
      </c>
      <c r="P528">
        <v>0.99999999999999989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68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68" t="s">
        <v>137</v>
      </c>
      <c r="H529">
        <v>25.528151698159771</v>
      </c>
      <c r="L529" s="69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68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68" t="s">
        <v>138</v>
      </c>
      <c r="H530">
        <v>22.047355662983492</v>
      </c>
      <c r="L530" s="69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68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68" t="s">
        <v>139</v>
      </c>
      <c r="H531">
        <v>21.997400489146969</v>
      </c>
      <c r="L531" s="69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68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68" t="s">
        <v>140</v>
      </c>
      <c r="H532">
        <v>28.304647827961471</v>
      </c>
      <c r="L532" s="69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68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68" t="s">
        <v>141</v>
      </c>
      <c r="H533">
        <v>23.485330368224069</v>
      </c>
      <c r="L533" s="69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68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68" t="s">
        <v>142</v>
      </c>
      <c r="H534">
        <v>17.345999122497851</v>
      </c>
      <c r="L534" s="69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68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68" t="s">
        <v>143</v>
      </c>
      <c r="H535">
        <v>16.495154060532379</v>
      </c>
      <c r="L535" s="69" t="s">
        <v>143</v>
      </c>
      <c r="M535">
        <v>0.49176743859952138</v>
      </c>
      <c r="N535">
        <v>0.61108437699612594</v>
      </c>
      <c r="O535">
        <v>0.37196317930000927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68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536.62933545069643</v>
      </c>
      <c r="L547" s="69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68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68" t="s">
        <v>133</v>
      </c>
      <c r="H548">
        <v>1166.215259321332</v>
      </c>
      <c r="L548" s="69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68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68" t="s">
        <v>134</v>
      </c>
      <c r="H549">
        <v>262.81679427912832</v>
      </c>
      <c r="L549" s="69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68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68" t="s">
        <v>135</v>
      </c>
      <c r="H550">
        <v>464.30129516857261</v>
      </c>
      <c r="L550" s="69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68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68" t="s">
        <v>136</v>
      </c>
      <c r="H551">
        <v>387.56452471757569</v>
      </c>
      <c r="L551" s="69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68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68" t="s">
        <v>137</v>
      </c>
      <c r="H552">
        <v>303.544380712578</v>
      </c>
      <c r="L552" s="69" t="s">
        <v>151</v>
      </c>
      <c r="M552">
        <v>0.73757235718069714</v>
      </c>
      <c r="N552">
        <v>1</v>
      </c>
      <c r="O552">
        <v>0.86069644568755777</v>
      </c>
      <c r="P552">
        <v>0.62542274230399475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68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68" t="s">
        <v>138</v>
      </c>
      <c r="H553">
        <v>580.33076167021693</v>
      </c>
      <c r="L553" s="69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0.61362904794203699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68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68" t="s">
        <v>139</v>
      </c>
      <c r="H554">
        <v>362.45507753919833</v>
      </c>
    </row>
    <row r="555" spans="1:20" x14ac:dyDescent="0.25">
      <c r="A555" s="68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68" t="s">
        <v>140</v>
      </c>
      <c r="H555">
        <v>292.17540264539861</v>
      </c>
    </row>
    <row r="556" spans="1:20" x14ac:dyDescent="0.25">
      <c r="A556" s="68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68" t="s">
        <v>141</v>
      </c>
      <c r="H556">
        <v>713.99588106275246</v>
      </c>
    </row>
    <row r="557" spans="1:20" x14ac:dyDescent="0.25">
      <c r="A557" s="68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68" t="s">
        <v>142</v>
      </c>
      <c r="H557">
        <v>681.50892626862515</v>
      </c>
    </row>
    <row r="558" spans="1:20" x14ac:dyDescent="0.25">
      <c r="A558" s="68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68" t="s">
        <v>143</v>
      </c>
      <c r="H558">
        <v>210.6105863522927</v>
      </c>
    </row>
    <row r="559" spans="1:20" x14ac:dyDescent="0.25">
      <c r="A559" s="68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342.0458868443655</v>
      </c>
      <c r="L570" s="69" t="s">
        <v>132</v>
      </c>
      <c r="M570">
        <v>0.68297013082690117</v>
      </c>
      <c r="N570">
        <v>0.83770881258300245</v>
      </c>
      <c r="O570">
        <v>0.83561844098365201</v>
      </c>
      <c r="P570">
        <v>0.94512830619129828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68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68" t="s">
        <v>133</v>
      </c>
      <c r="H571">
        <v>43.400785389611123</v>
      </c>
      <c r="L571" s="69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0.9363718267956842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68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68" t="s">
        <v>134</v>
      </c>
      <c r="H572">
        <v>110.40934392905849</v>
      </c>
      <c r="L572" s="69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0.92690441403511969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68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68" t="s">
        <v>135</v>
      </c>
      <c r="H573">
        <v>115.5574294567453</v>
      </c>
      <c r="L573" s="69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0.95172693840140277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68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68" t="s">
        <v>136</v>
      </c>
      <c r="H574">
        <v>74.493437217783978</v>
      </c>
      <c r="L574" s="69" t="s">
        <v>136</v>
      </c>
      <c r="M574">
        <v>0.95949263650592387</v>
      </c>
      <c r="N574">
        <v>0.88472684756980469</v>
      </c>
      <c r="O574">
        <v>0.84114943971171974</v>
      </c>
      <c r="P574">
        <v>0.94987782366938944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68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68" t="s">
        <v>137</v>
      </c>
      <c r="H575">
        <v>298.0207963410885</v>
      </c>
      <c r="L575" s="69" t="s">
        <v>137</v>
      </c>
      <c r="M575">
        <v>0.76498206939083591</v>
      </c>
      <c r="N575">
        <v>0.85728680423518711</v>
      </c>
      <c r="O575">
        <v>0.87860969056550597</v>
      </c>
      <c r="P575">
        <v>0.97289101719339921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68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68" t="s">
        <v>138</v>
      </c>
      <c r="H576">
        <v>662.24090147467086</v>
      </c>
      <c r="L576" s="69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68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68" t="s">
        <v>139</v>
      </c>
      <c r="H577">
        <v>66.06269813593849</v>
      </c>
      <c r="L577" s="69" t="s">
        <v>139</v>
      </c>
      <c r="M577">
        <v>1</v>
      </c>
      <c r="N577">
        <v>0.96796097218695076</v>
      </c>
      <c r="O577">
        <v>0.85722498506463762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68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68" t="s">
        <v>140</v>
      </c>
      <c r="H578">
        <v>74.37652446088174</v>
      </c>
      <c r="L578" s="69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68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68" t="s">
        <v>141</v>
      </c>
      <c r="H579">
        <v>169.9738561837014</v>
      </c>
      <c r="L579" s="69" t="s">
        <v>141</v>
      </c>
      <c r="M579">
        <v>0.83170593412436167</v>
      </c>
      <c r="N579">
        <v>0.9459054100437394</v>
      </c>
      <c r="O579">
        <v>0.83381350407305976</v>
      </c>
      <c r="P579">
        <v>0.94302702327542531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68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69" t="s">
        <v>142</v>
      </c>
      <c r="M580">
        <v>0.55989824426829327</v>
      </c>
      <c r="N580">
        <v>0.84285130261576369</v>
      </c>
      <c r="O580">
        <v>0.79409756902797812</v>
      </c>
      <c r="P580">
        <v>0.99989845119389575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69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0.9339969688734604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181.12040200338151</v>
      </c>
      <c r="L593" s="69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0.57714834928136405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68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68" t="s">
        <v>147</v>
      </c>
      <c r="H594">
        <v>659.16875231131132</v>
      </c>
      <c r="L594" s="69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68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68" t="s">
        <v>148</v>
      </c>
      <c r="H595">
        <v>798.14716868012204</v>
      </c>
      <c r="L595" s="69" t="s">
        <v>134</v>
      </c>
      <c r="M595">
        <v>0.729216046255724</v>
      </c>
      <c r="N595">
        <v>0.69445617524119552</v>
      </c>
      <c r="O595">
        <v>0.73421847899664927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68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68" t="s">
        <v>149</v>
      </c>
      <c r="H596">
        <v>127.6930869028992</v>
      </c>
      <c r="L596" s="69" t="s">
        <v>135</v>
      </c>
      <c r="M596">
        <v>0.85106207571961501</v>
      </c>
      <c r="N596">
        <v>1</v>
      </c>
      <c r="O596">
        <v>0.87775199277409821</v>
      </c>
      <c r="P596">
        <v>0.88601178361879551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68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68" t="s">
        <v>150</v>
      </c>
      <c r="H597">
        <v>24.3872023119213</v>
      </c>
      <c r="L597" s="69" t="s">
        <v>136</v>
      </c>
      <c r="M597">
        <v>1</v>
      </c>
      <c r="N597">
        <v>0.78208889948270544</v>
      </c>
      <c r="O597">
        <v>0.51502204869396961</v>
      </c>
      <c r="P597">
        <v>0.73096042006680528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68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68" t="s">
        <v>151</v>
      </c>
      <c r="H598">
        <v>24.291526804534531</v>
      </c>
      <c r="L598" s="69" t="s">
        <v>137</v>
      </c>
      <c r="M598">
        <v>0.70045299196932365</v>
      </c>
      <c r="N598">
        <v>0.72760154240364794</v>
      </c>
      <c r="O598">
        <v>1</v>
      </c>
      <c r="P598">
        <v>0.53788400899319044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68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68" t="s">
        <v>187</v>
      </c>
      <c r="H599">
        <v>78.125583480290672</v>
      </c>
      <c r="L599" s="69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0.57368958338202347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68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69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69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0.42884045648424263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69" t="s">
        <v>141</v>
      </c>
      <c r="M602">
        <v>0.63808486523008856</v>
      </c>
      <c r="N602">
        <v>0.91095749838841933</v>
      </c>
      <c r="O602">
        <v>0.49516744917335792</v>
      </c>
      <c r="P602">
        <v>0.6877363480601717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69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0.59125890295136663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69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0.38948771981918678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0.8739631450831441</v>
      </c>
      <c r="C616">
        <v>1.8244553665462711</v>
      </c>
    </row>
    <row r="617" spans="1:3" x14ac:dyDescent="0.25">
      <c r="A617" s="57" t="s">
        <v>20</v>
      </c>
      <c r="B617">
        <v>1.232250167836562</v>
      </c>
      <c r="C617">
        <v>0.57593382745071098</v>
      </c>
    </row>
    <row r="618" spans="1:3" x14ac:dyDescent="0.25">
      <c r="A618" s="57" t="s">
        <v>23</v>
      </c>
      <c r="B618">
        <v>3.0906363595608788</v>
      </c>
      <c r="C618">
        <v>6.2593787093927444</v>
      </c>
    </row>
    <row r="619" spans="1:3" x14ac:dyDescent="0.25">
      <c r="A619" s="57" t="s">
        <v>26</v>
      </c>
      <c r="B619">
        <v>2.145093786230464</v>
      </c>
      <c r="C619">
        <v>1.941381432754256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0.76729562019869568</v>
      </c>
      <c r="C629">
        <v>1.805935050083221</v>
      </c>
    </row>
    <row r="630" spans="1:3" x14ac:dyDescent="0.25">
      <c r="A630" s="57" t="s">
        <v>20</v>
      </c>
      <c r="B630">
        <v>1.0774703664463969</v>
      </c>
      <c r="C630">
        <v>0.53404857784655058</v>
      </c>
    </row>
    <row r="631" spans="1:3" x14ac:dyDescent="0.25">
      <c r="A631" s="57" t="s">
        <v>23</v>
      </c>
      <c r="B631">
        <v>3.1645174038053399</v>
      </c>
      <c r="C631">
        <v>1.362032146584635</v>
      </c>
    </row>
    <row r="632" spans="1:3" x14ac:dyDescent="0.25">
      <c r="A632" s="57" t="s">
        <v>26</v>
      </c>
      <c r="B632">
        <v>2.1054984458937849</v>
      </c>
      <c r="C632">
        <v>1.673403809038698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0.52282026977677987</v>
      </c>
      <c r="C642">
        <v>1.4641948695292399</v>
      </c>
    </row>
    <row r="643" spans="1:3" x14ac:dyDescent="0.25">
      <c r="A643" s="57" t="s">
        <v>20</v>
      </c>
      <c r="B643">
        <v>1.732864009443102</v>
      </c>
      <c r="C643">
        <v>1.134336372483717</v>
      </c>
    </row>
    <row r="644" spans="1:3" x14ac:dyDescent="0.25">
      <c r="A644" s="57" t="s">
        <v>23</v>
      </c>
      <c r="B644">
        <v>21.169786843365461</v>
      </c>
      <c r="C644">
        <v>9.3631904939542725</v>
      </c>
    </row>
    <row r="645" spans="1:3" x14ac:dyDescent="0.25">
      <c r="A645" s="57" t="s">
        <v>26</v>
      </c>
      <c r="B645">
        <v>4.7144259608467296</v>
      </c>
      <c r="C645">
        <v>3.4867102832945229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0.60217153644503285</v>
      </c>
      <c r="C655">
        <v>2.1377397652856751</v>
      </c>
    </row>
    <row r="656" spans="1:3" x14ac:dyDescent="0.25">
      <c r="A656" s="57" t="s">
        <v>20</v>
      </c>
      <c r="B656">
        <v>2.0341309880000469</v>
      </c>
      <c r="C656">
        <v>1.6933949403951269</v>
      </c>
    </row>
    <row r="657" spans="1:3" x14ac:dyDescent="0.25">
      <c r="A657" s="57" t="s">
        <v>23</v>
      </c>
      <c r="B657">
        <v>16.236103059409441</v>
      </c>
      <c r="C657">
        <v>9.3464755035149203</v>
      </c>
    </row>
    <row r="658" spans="1:3" x14ac:dyDescent="0.25">
      <c r="A658" s="57" t="s">
        <v>26</v>
      </c>
      <c r="B658">
        <v>4.9452751910097632</v>
      </c>
      <c r="C658">
        <v>3.6777780925730901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0.72710794280259072</v>
      </c>
      <c r="C668">
        <v>1.9920110958266271</v>
      </c>
    </row>
    <row r="669" spans="1:3" x14ac:dyDescent="0.25">
      <c r="A669" s="57" t="s">
        <v>20</v>
      </c>
      <c r="B669">
        <v>3.3013595611724709</v>
      </c>
      <c r="C669">
        <v>1.9528072504736871</v>
      </c>
    </row>
    <row r="670" spans="1:3" x14ac:dyDescent="0.25">
      <c r="A670" s="57" t="s">
        <v>23</v>
      </c>
      <c r="B670">
        <v>7.2747034430828794</v>
      </c>
      <c r="C670">
        <v>12.07322505028106</v>
      </c>
    </row>
    <row r="671" spans="1:3" x14ac:dyDescent="0.25">
      <c r="A671" s="57" t="s">
        <v>26</v>
      </c>
      <c r="B671">
        <v>2.829088594077851</v>
      </c>
      <c r="C671">
        <v>2.9928525498010878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0.88001774308187397</v>
      </c>
      <c r="C681">
        <v>1.748343848963084</v>
      </c>
    </row>
    <row r="682" spans="1:3" x14ac:dyDescent="0.25">
      <c r="A682" s="57" t="s">
        <v>20</v>
      </c>
      <c r="B682">
        <v>1.0056177734618581</v>
      </c>
      <c r="C682">
        <v>0.43778004787019692</v>
      </c>
    </row>
    <row r="683" spans="1:3" x14ac:dyDescent="0.25">
      <c r="A683" s="57" t="s">
        <v>23</v>
      </c>
      <c r="B683">
        <v>2.548685760517535</v>
      </c>
      <c r="C683">
        <v>1.020572032599492</v>
      </c>
    </row>
    <row r="684" spans="1:3" x14ac:dyDescent="0.25">
      <c r="A684" s="57" t="s">
        <v>26</v>
      </c>
      <c r="B684">
        <v>2.0042567425744182</v>
      </c>
      <c r="C684">
        <v>1.632552862237834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0.89092404561348437</v>
      </c>
      <c r="C694">
        <v>2.4928409945849479</v>
      </c>
    </row>
    <row r="695" spans="1:3" x14ac:dyDescent="0.25">
      <c r="A695" s="57" t="s">
        <v>20</v>
      </c>
      <c r="B695">
        <v>2.0698006601416732</v>
      </c>
      <c r="C695">
        <v>2.111624397134694</v>
      </c>
    </row>
    <row r="696" spans="1:3" x14ac:dyDescent="0.25">
      <c r="A696" s="57" t="s">
        <v>23</v>
      </c>
      <c r="B696">
        <v>8.4741568910932017</v>
      </c>
      <c r="C696">
        <v>3.1606693457932118</v>
      </c>
    </row>
    <row r="697" spans="1:3" x14ac:dyDescent="0.25">
      <c r="A697" s="57" t="s">
        <v>26</v>
      </c>
      <c r="B697">
        <v>2.366408529904918</v>
      </c>
      <c r="C697">
        <v>5.2153272788599514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0.72648849772440094</v>
      </c>
      <c r="C707">
        <v>2.254868276286337</v>
      </c>
    </row>
    <row r="708" spans="1:3" x14ac:dyDescent="0.25">
      <c r="A708" s="57" t="s">
        <v>20</v>
      </c>
      <c r="B708">
        <v>1.5194732077110971</v>
      </c>
      <c r="C708">
        <v>1.9041138535086719</v>
      </c>
    </row>
    <row r="709" spans="1:3" x14ac:dyDescent="0.25">
      <c r="A709" s="57" t="s">
        <v>23</v>
      </c>
      <c r="B709">
        <v>8.7911856212462975</v>
      </c>
      <c r="C709">
        <v>3.4691849481271411</v>
      </c>
    </row>
    <row r="710" spans="1:3" x14ac:dyDescent="0.25">
      <c r="A710" s="57" t="s">
        <v>26</v>
      </c>
      <c r="B710">
        <v>2.341199092601371</v>
      </c>
      <c r="C710">
        <v>2.290864490623306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0.40332481672811132</v>
      </c>
      <c r="C720">
        <v>1.432408157123594</v>
      </c>
    </row>
    <row r="721" spans="1:3" x14ac:dyDescent="0.25">
      <c r="A721" s="57" t="s">
        <v>20</v>
      </c>
      <c r="B721">
        <v>1.113181242086956</v>
      </c>
      <c r="C721">
        <v>0.65252299046509299</v>
      </c>
    </row>
    <row r="722" spans="1:3" x14ac:dyDescent="0.25">
      <c r="A722" s="57" t="s">
        <v>23</v>
      </c>
      <c r="B722">
        <v>16.12742641175743</v>
      </c>
      <c r="C722">
        <v>10.95491639082922</v>
      </c>
    </row>
    <row r="723" spans="1:3" x14ac:dyDescent="0.25">
      <c r="A723" s="57" t="s">
        <v>26</v>
      </c>
      <c r="B723">
        <v>3.968390529127324</v>
      </c>
      <c r="C723">
        <v>6.3354924081682178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0.32150189954037828</v>
      </c>
      <c r="C736">
        <v>0.8141914888044286</v>
      </c>
    </row>
    <row r="737" spans="1:3" x14ac:dyDescent="0.25">
      <c r="A737" s="57" t="s">
        <v>20</v>
      </c>
      <c r="B737">
        <v>0.66026728775735877</v>
      </c>
      <c r="C737">
        <v>0.37635574761061957</v>
      </c>
    </row>
    <row r="738" spans="1:3" x14ac:dyDescent="0.25">
      <c r="A738" s="57" t="s">
        <v>23</v>
      </c>
      <c r="B738">
        <v>1.1012419364016099</v>
      </c>
      <c r="C738">
        <v>1.5032291723733919</v>
      </c>
    </row>
    <row r="739" spans="1:3" x14ac:dyDescent="0.25">
      <c r="A739" s="57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30.10840610785527</v>
      </c>
      <c r="C8">
        <v>23.49906662404139</v>
      </c>
      <c r="H8" s="65" t="s">
        <v>18</v>
      </c>
      <c r="I8">
        <v>0.20706497642658969</v>
      </c>
      <c r="J8">
        <v>0.19304517558325049</v>
      </c>
      <c r="P8" s="65" t="s">
        <v>19</v>
      </c>
      <c r="Q8">
        <v>-1.4151192922591821E-2</v>
      </c>
      <c r="R8">
        <v>-7.3529115801756417E-2</v>
      </c>
    </row>
    <row r="9" spans="1:18" x14ac:dyDescent="0.25">
      <c r="A9" s="57" t="s">
        <v>20</v>
      </c>
      <c r="B9">
        <v>31.175413884187641</v>
      </c>
      <c r="C9">
        <v>22.503675886290189</v>
      </c>
      <c r="H9" s="65" t="s">
        <v>21</v>
      </c>
      <c r="I9">
        <v>0.24405669767512</v>
      </c>
      <c r="J9">
        <v>0.19831309327985219</v>
      </c>
      <c r="P9" s="65" t="s">
        <v>22</v>
      </c>
      <c r="Q9">
        <v>4.6066375405929358</v>
      </c>
      <c r="R9">
        <v>7.7737447062196292</v>
      </c>
    </row>
    <row r="10" spans="1:18" x14ac:dyDescent="0.25">
      <c r="A10" s="57" t="s">
        <v>23</v>
      </c>
      <c r="B10">
        <v>11.272889374060931</v>
      </c>
      <c r="C10">
        <v>31.139360897443218</v>
      </c>
      <c r="H10" s="65" t="s">
        <v>24</v>
      </c>
      <c r="I10">
        <v>0.1479713415027617</v>
      </c>
      <c r="J10">
        <v>0.131073574704547</v>
      </c>
      <c r="P10" s="65" t="s">
        <v>25</v>
      </c>
      <c r="Q10">
        <v>30.69691103356697</v>
      </c>
      <c r="R10">
        <v>42.84256893889976</v>
      </c>
    </row>
    <row r="11" spans="1:18" x14ac:dyDescent="0.25">
      <c r="A11" s="57" t="s">
        <v>26</v>
      </c>
      <c r="B11">
        <v>8.7718137156927902</v>
      </c>
      <c r="C11">
        <v>13.213966482773561</v>
      </c>
      <c r="H11" s="65" t="s">
        <v>27</v>
      </c>
      <c r="I11">
        <v>9.0136183801920983E-2</v>
      </c>
      <c r="J11">
        <v>9.1355150084750009E-2</v>
      </c>
    </row>
    <row r="12" spans="1:18" x14ac:dyDescent="0.25">
      <c r="H12" s="65" t="s">
        <v>28</v>
      </c>
      <c r="I12">
        <v>0.13659082868792721</v>
      </c>
      <c r="J12">
        <v>0.19474663275018131</v>
      </c>
    </row>
    <row r="13" spans="1:18" x14ac:dyDescent="0.25">
      <c r="H13" s="65" t="s">
        <v>29</v>
      </c>
      <c r="I13">
        <v>0.32154098087311511</v>
      </c>
      <c r="J13">
        <v>0.14769589368778899</v>
      </c>
      <c r="P13" s="65" t="s">
        <v>30</v>
      </c>
      <c r="Q13">
        <v>502.98191163207503</v>
      </c>
    </row>
    <row r="14" spans="1:18" x14ac:dyDescent="0.25">
      <c r="H14" s="65" t="s">
        <v>31</v>
      </c>
      <c r="I14">
        <v>0.1743213755160668</v>
      </c>
      <c r="J14">
        <v>0.1752098812626729</v>
      </c>
    </row>
    <row r="15" spans="1:18" x14ac:dyDescent="0.25">
      <c r="H15" s="65" t="s">
        <v>32</v>
      </c>
      <c r="I15">
        <v>0.23333894950903519</v>
      </c>
      <c r="J15">
        <v>0.11825768847436691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6.2803876461352246</v>
      </c>
      <c r="C21">
        <v>6.6394391567298188</v>
      </c>
      <c r="H21" s="65" t="s">
        <v>18</v>
      </c>
      <c r="I21">
        <v>0.27929780456848241</v>
      </c>
      <c r="J21">
        <v>0.2228827247757271</v>
      </c>
      <c r="P21" s="65" t="s">
        <v>19</v>
      </c>
      <c r="Q21">
        <v>8.8855540266883193E-2</v>
      </c>
      <c r="R21">
        <v>-4.0035304598775953E-2</v>
      </c>
    </row>
    <row r="22" spans="1:18" x14ac:dyDescent="0.25">
      <c r="A22" s="57" t="s">
        <v>20</v>
      </c>
      <c r="B22">
        <v>11.200194157789699</v>
      </c>
      <c r="C22">
        <v>9.98175715299476</v>
      </c>
      <c r="H22" s="65" t="s">
        <v>21</v>
      </c>
      <c r="I22">
        <v>0.64602975458464751</v>
      </c>
      <c r="J22">
        <v>0.51701586308095748</v>
      </c>
      <c r="P22" s="65" t="s">
        <v>22</v>
      </c>
      <c r="Q22">
        <v>2.5574091912565282</v>
      </c>
      <c r="R22">
        <v>3.9073333663741998</v>
      </c>
    </row>
    <row r="23" spans="1:18" x14ac:dyDescent="0.25">
      <c r="A23" s="57" t="s">
        <v>23</v>
      </c>
      <c r="B23">
        <v>12.39045785213899</v>
      </c>
      <c r="C23">
        <v>13.761037318733781</v>
      </c>
      <c r="H23" s="65" t="s">
        <v>24</v>
      </c>
      <c r="I23">
        <v>0.44016483963982428</v>
      </c>
      <c r="J23">
        <v>0.58582556042287248</v>
      </c>
      <c r="P23" s="65" t="s">
        <v>25</v>
      </c>
      <c r="Q23">
        <v>15.52085155566752</v>
      </c>
      <c r="R23">
        <v>19.07676246383771</v>
      </c>
    </row>
    <row r="24" spans="1:18" x14ac:dyDescent="0.25">
      <c r="A24" s="57" t="s">
        <v>26</v>
      </c>
      <c r="B24">
        <v>8.2154818365118363</v>
      </c>
      <c r="C24">
        <v>10.668436952666839</v>
      </c>
      <c r="H24" s="65" t="s">
        <v>27</v>
      </c>
      <c r="I24">
        <v>0.68768577156076238</v>
      </c>
      <c r="J24">
        <v>0.83577259887227529</v>
      </c>
    </row>
    <row r="25" spans="1:18" x14ac:dyDescent="0.25">
      <c r="H25" s="65" t="s">
        <v>28</v>
      </c>
      <c r="I25">
        <v>0.46959485497642112</v>
      </c>
      <c r="J25">
        <v>0.45116015290435318</v>
      </c>
    </row>
    <row r="26" spans="1:18" x14ac:dyDescent="0.25">
      <c r="H26" s="65" t="s">
        <v>29</v>
      </c>
      <c r="I26">
        <v>0.4905776162170622</v>
      </c>
      <c r="J26">
        <v>0.43723437755048478</v>
      </c>
      <c r="P26" s="65" t="s">
        <v>30</v>
      </c>
      <c r="Q26">
        <v>158.51609077237461</v>
      </c>
    </row>
    <row r="27" spans="1:18" x14ac:dyDescent="0.25">
      <c r="H27" s="65" t="s">
        <v>31</v>
      </c>
      <c r="I27">
        <v>0.68150298532088627</v>
      </c>
      <c r="J27">
        <v>0.5329885622773114</v>
      </c>
    </row>
    <row r="28" spans="1:18" x14ac:dyDescent="0.25">
      <c r="H28" s="65" t="s">
        <v>32</v>
      </c>
      <c r="I28">
        <v>0.84588115092866412</v>
      </c>
      <c r="J28">
        <v>0.80129200526069477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6.4492248812093758</v>
      </c>
      <c r="C34">
        <v>12.33890801124087</v>
      </c>
      <c r="H34" s="65" t="s">
        <v>18</v>
      </c>
      <c r="I34">
        <v>0.48393017565806801</v>
      </c>
      <c r="J34">
        <v>0.27978872109485331</v>
      </c>
      <c r="P34" s="65" t="s">
        <v>19</v>
      </c>
      <c r="Q34">
        <v>-0.98072437087794184</v>
      </c>
      <c r="R34">
        <v>2.704334628064053</v>
      </c>
    </row>
    <row r="35" spans="1:18" x14ac:dyDescent="0.25">
      <c r="A35" s="57" t="s">
        <v>20</v>
      </c>
      <c r="B35">
        <v>10.85408074096773</v>
      </c>
      <c r="C35">
        <v>12.263163734921919</v>
      </c>
      <c r="H35" s="65" t="s">
        <v>21</v>
      </c>
      <c r="I35">
        <v>0.30173741862014952</v>
      </c>
      <c r="J35">
        <v>0.35017426504357407</v>
      </c>
      <c r="P35" s="65" t="s">
        <v>22</v>
      </c>
      <c r="Q35">
        <v>16.408767118526221</v>
      </c>
      <c r="R35">
        <v>27.331528853075771</v>
      </c>
    </row>
    <row r="36" spans="1:18" x14ac:dyDescent="0.25">
      <c r="A36" s="57" t="s">
        <v>23</v>
      </c>
      <c r="B36">
        <v>38.029643249937493</v>
      </c>
      <c r="C36">
        <v>22.145786064369851</v>
      </c>
      <c r="H36" s="65" t="s">
        <v>24</v>
      </c>
      <c r="I36">
        <v>0.44457314110963247</v>
      </c>
      <c r="J36">
        <v>0.49780649684025469</v>
      </c>
      <c r="P36" s="65" t="s">
        <v>25</v>
      </c>
      <c r="Q36">
        <v>85.394207871491446</v>
      </c>
      <c r="R36">
        <v>125.0191656425645</v>
      </c>
    </row>
    <row r="37" spans="1:18" x14ac:dyDescent="0.25">
      <c r="A37" s="57" t="s">
        <v>26</v>
      </c>
      <c r="B37">
        <v>25.192924801449369</v>
      </c>
      <c r="C37">
        <v>21.248386068766749</v>
      </c>
      <c r="H37" s="65" t="s">
        <v>27</v>
      </c>
      <c r="I37">
        <v>0.46758583055009789</v>
      </c>
      <c r="J37">
        <v>0.63567923658382164</v>
      </c>
    </row>
    <row r="38" spans="1:18" x14ac:dyDescent="0.25">
      <c r="H38" s="65" t="s">
        <v>28</v>
      </c>
      <c r="I38">
        <v>0.45211970214537828</v>
      </c>
      <c r="J38">
        <v>0.29425852788825613</v>
      </c>
    </row>
    <row r="39" spans="1:18" x14ac:dyDescent="0.25">
      <c r="H39" s="65" t="s">
        <v>29</v>
      </c>
      <c r="I39">
        <v>0.31195166635845178</v>
      </c>
      <c r="J39">
        <v>0.22581226981266611</v>
      </c>
      <c r="P39" s="65" t="s">
        <v>30</v>
      </c>
      <c r="Q39">
        <v>2396.3402731569308</v>
      </c>
    </row>
    <row r="40" spans="1:18" x14ac:dyDescent="0.25">
      <c r="H40" s="65" t="s">
        <v>31</v>
      </c>
      <c r="I40">
        <v>0.68450968887857688</v>
      </c>
      <c r="J40">
        <v>0.53562820236067732</v>
      </c>
    </row>
    <row r="41" spans="1:18" x14ac:dyDescent="0.25">
      <c r="H41" s="65" t="s">
        <v>32</v>
      </c>
      <c r="I41">
        <v>0.37392791042983409</v>
      </c>
      <c r="J41">
        <v>0.27674446238434508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17.685607322404049</v>
      </c>
      <c r="C47">
        <v>34.91374653054141</v>
      </c>
      <c r="H47" s="65" t="s">
        <v>18</v>
      </c>
      <c r="I47">
        <v>0.22209595050686129</v>
      </c>
      <c r="J47">
        <v>0.2468688535702688</v>
      </c>
      <c r="P47" s="65" t="s">
        <v>19</v>
      </c>
      <c r="Q47">
        <v>5.2807472710032828</v>
      </c>
      <c r="R47">
        <v>0.50173435121666887</v>
      </c>
    </row>
    <row r="48" spans="1:18" x14ac:dyDescent="0.25">
      <c r="A48" s="57" t="s">
        <v>20</v>
      </c>
      <c r="B48">
        <v>19.275211066550291</v>
      </c>
      <c r="C48">
        <v>18.230092461327509</v>
      </c>
      <c r="H48" s="65" t="s">
        <v>21</v>
      </c>
      <c r="I48">
        <v>0.24774725531854139</v>
      </c>
      <c r="J48">
        <v>0.2970405780474617</v>
      </c>
      <c r="P48" s="65" t="s">
        <v>22</v>
      </c>
      <c r="Q48">
        <v>10.40318755751783</v>
      </c>
      <c r="R48">
        <v>35.869960486324032</v>
      </c>
    </row>
    <row r="49" spans="1:18" x14ac:dyDescent="0.25">
      <c r="A49" s="57" t="s">
        <v>23</v>
      </c>
      <c r="B49">
        <v>29.724207878483639</v>
      </c>
      <c r="C49">
        <v>22.823256656038051</v>
      </c>
      <c r="H49" s="65" t="s">
        <v>24</v>
      </c>
      <c r="I49">
        <v>0.18862910308286479</v>
      </c>
      <c r="J49">
        <v>0.23981603686443259</v>
      </c>
      <c r="P49" s="65" t="s">
        <v>25</v>
      </c>
      <c r="Q49">
        <v>64.374245510518605</v>
      </c>
      <c r="R49">
        <v>142.0316042014272</v>
      </c>
    </row>
    <row r="50" spans="1:18" x14ac:dyDescent="0.25">
      <c r="A50" s="57" t="s">
        <v>26</v>
      </c>
      <c r="B50">
        <v>24.19111378869124</v>
      </c>
      <c r="C50">
        <v>19.278166775903891</v>
      </c>
      <c r="H50" s="65" t="s">
        <v>27</v>
      </c>
      <c r="I50">
        <v>0.20376817130838679</v>
      </c>
      <c r="J50">
        <v>0.2081114520373803</v>
      </c>
    </row>
    <row r="51" spans="1:18" x14ac:dyDescent="0.25">
      <c r="H51" s="65" t="s">
        <v>28</v>
      </c>
      <c r="I51">
        <v>0.1446938330790227</v>
      </c>
      <c r="J51">
        <v>9.8774333472484377E-2</v>
      </c>
    </row>
    <row r="52" spans="1:18" x14ac:dyDescent="0.25">
      <c r="H52" s="65" t="s">
        <v>29</v>
      </c>
      <c r="I52">
        <v>0.24633134011754529</v>
      </c>
      <c r="J52">
        <v>0.16777620804919791</v>
      </c>
      <c r="P52" s="65" t="s">
        <v>30</v>
      </c>
      <c r="Q52">
        <v>2416.8831790272588</v>
      </c>
    </row>
    <row r="53" spans="1:18" x14ac:dyDescent="0.25">
      <c r="H53" s="65" t="s">
        <v>31</v>
      </c>
      <c r="I53">
        <v>0.18628653859067129</v>
      </c>
      <c r="J53">
        <v>0.114016074675775</v>
      </c>
    </row>
    <row r="54" spans="1:18" x14ac:dyDescent="0.25">
      <c r="H54" s="65" t="s">
        <v>32</v>
      </c>
      <c r="I54">
        <v>0.31458751977941041</v>
      </c>
      <c r="J54">
        <v>0.18959732382368841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73.892358262417858</v>
      </c>
      <c r="C60">
        <v>56.901411588534799</v>
      </c>
      <c r="H60" s="65" t="s">
        <v>18</v>
      </c>
      <c r="I60">
        <v>6.9002019784490956E-2</v>
      </c>
      <c r="J60">
        <v>6.4227813482577195E-2</v>
      </c>
      <c r="P60" s="65" t="s">
        <v>19</v>
      </c>
      <c r="Q60">
        <v>0.29920155473152282</v>
      </c>
      <c r="R60">
        <v>0.44779735342637111</v>
      </c>
    </row>
    <row r="61" spans="1:18" x14ac:dyDescent="0.25">
      <c r="A61" s="57" t="s">
        <v>20</v>
      </c>
      <c r="B61">
        <v>92.709479034024596</v>
      </c>
      <c r="C61">
        <v>49.325304718290518</v>
      </c>
      <c r="H61" s="65" t="s">
        <v>21</v>
      </c>
      <c r="I61">
        <v>0.16340532034989591</v>
      </c>
      <c r="J61">
        <v>0.15595789197327101</v>
      </c>
      <c r="P61" s="65" t="s">
        <v>22</v>
      </c>
      <c r="Q61">
        <v>9.8902366495393608</v>
      </c>
      <c r="R61">
        <v>15.324805907643229</v>
      </c>
    </row>
    <row r="62" spans="1:18" x14ac:dyDescent="0.25">
      <c r="A62" s="57" t="s">
        <v>23</v>
      </c>
      <c r="B62">
        <v>60.591934696904602</v>
      </c>
      <c r="C62">
        <v>85.312767690921802</v>
      </c>
      <c r="H62" s="65" t="s">
        <v>24</v>
      </c>
      <c r="I62">
        <v>0.25045080054492402</v>
      </c>
      <c r="J62">
        <v>0.14632694669193241</v>
      </c>
      <c r="P62" s="65" t="s">
        <v>25</v>
      </c>
      <c r="Q62">
        <v>84.173165361777194</v>
      </c>
      <c r="R62">
        <v>172.1172787801047</v>
      </c>
    </row>
    <row r="63" spans="1:18" x14ac:dyDescent="0.25">
      <c r="A63" s="57" t="s">
        <v>26</v>
      </c>
      <c r="B63">
        <v>41.705960525737183</v>
      </c>
      <c r="C63">
        <v>42.158769489709933</v>
      </c>
      <c r="H63" s="65" t="s">
        <v>27</v>
      </c>
      <c r="I63">
        <v>0.1171547773741973</v>
      </c>
      <c r="J63">
        <v>6.7312469869029126E-2</v>
      </c>
    </row>
    <row r="64" spans="1:18" x14ac:dyDescent="0.25">
      <c r="H64" s="65" t="s">
        <v>28</v>
      </c>
      <c r="I64">
        <v>0.23534396645496891</v>
      </c>
      <c r="J64">
        <v>0.1163620744247153</v>
      </c>
    </row>
    <row r="65" spans="1:18" x14ac:dyDescent="0.25">
      <c r="H65" s="65" t="s">
        <v>29</v>
      </c>
      <c r="I65">
        <v>0.2363250788629481</v>
      </c>
      <c r="J65">
        <v>0.18572138330255611</v>
      </c>
      <c r="P65" s="65" t="s">
        <v>30</v>
      </c>
      <c r="Q65">
        <v>2661.7795745771468</v>
      </c>
    </row>
    <row r="66" spans="1:18" x14ac:dyDescent="0.25">
      <c r="H66" s="65" t="s">
        <v>31</v>
      </c>
      <c r="I66">
        <v>9.4641116526350613E-2</v>
      </c>
      <c r="J66">
        <v>0.1055158038814127</v>
      </c>
    </row>
    <row r="67" spans="1:18" x14ac:dyDescent="0.25">
      <c r="H67" s="65" t="s">
        <v>32</v>
      </c>
      <c r="I67">
        <v>0.1722491217223277</v>
      </c>
      <c r="J67">
        <v>0.19434344283147689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6.5897314768954942</v>
      </c>
      <c r="C73">
        <v>6.0043400309145092</v>
      </c>
      <c r="H73" s="65" t="s">
        <v>18</v>
      </c>
      <c r="I73">
        <v>0.38149806937219138</v>
      </c>
      <c r="J73">
        <v>0.34132117301701947</v>
      </c>
      <c r="P73" s="65" t="s">
        <v>19</v>
      </c>
      <c r="Q73">
        <v>0.22833443988956889</v>
      </c>
      <c r="R73">
        <v>-0.50944521142697452</v>
      </c>
    </row>
    <row r="74" spans="1:18" x14ac:dyDescent="0.25">
      <c r="A74" s="57" t="s">
        <v>20</v>
      </c>
      <c r="B74">
        <v>9.3395932769628836</v>
      </c>
      <c r="C74">
        <v>7.0512481193386716</v>
      </c>
      <c r="H74" s="65" t="s">
        <v>21</v>
      </c>
      <c r="I74">
        <v>0.1138294251523117</v>
      </c>
      <c r="J74">
        <v>0.1054344126168906</v>
      </c>
      <c r="P74" s="65" t="s">
        <v>22</v>
      </c>
      <c r="Q74">
        <v>4.6948896253178916</v>
      </c>
      <c r="R74">
        <v>6.399109475312339</v>
      </c>
    </row>
    <row r="75" spans="1:18" x14ac:dyDescent="0.25">
      <c r="A75" s="57" t="s">
        <v>23</v>
      </c>
      <c r="B75">
        <v>12.03534823500577</v>
      </c>
      <c r="C75">
        <v>19.334248363367951</v>
      </c>
      <c r="H75" s="65" t="s">
        <v>24</v>
      </c>
      <c r="I75">
        <v>0.10441045753276119</v>
      </c>
      <c r="J75">
        <v>0.19712923723360809</v>
      </c>
      <c r="P75" s="65" t="s">
        <v>25</v>
      </c>
      <c r="Q75">
        <v>28.276789486536721</v>
      </c>
      <c r="R75">
        <v>43.370313189249771</v>
      </c>
    </row>
    <row r="76" spans="1:18" x14ac:dyDescent="0.25">
      <c r="A76" s="57" t="s">
        <v>26</v>
      </c>
      <c r="B76">
        <v>5.3784352314927393</v>
      </c>
      <c r="C76">
        <v>9.0968741201149363</v>
      </c>
      <c r="H76" s="65" t="s">
        <v>27</v>
      </c>
      <c r="I76">
        <v>0.26349038899277172</v>
      </c>
      <c r="J76">
        <v>0.2159730353806083</v>
      </c>
    </row>
    <row r="77" spans="1:18" x14ac:dyDescent="0.25">
      <c r="H77" s="65" t="s">
        <v>28</v>
      </c>
      <c r="I77">
        <v>0.20540083383082439</v>
      </c>
      <c r="J77">
        <v>0.13206717867677489</v>
      </c>
    </row>
    <row r="78" spans="1:18" x14ac:dyDescent="0.25">
      <c r="H78" s="65" t="s">
        <v>29</v>
      </c>
      <c r="I78">
        <v>4.8260434894610911E-2</v>
      </c>
      <c r="J78">
        <v>6.9095485536035145E-2</v>
      </c>
      <c r="P78" s="65" t="s">
        <v>30</v>
      </c>
      <c r="Q78">
        <v>402.56226141479942</v>
      </c>
    </row>
    <row r="79" spans="1:18" x14ac:dyDescent="0.25">
      <c r="H79" s="65" t="s">
        <v>31</v>
      </c>
      <c r="I79">
        <v>0.17391587993172061</v>
      </c>
      <c r="J79">
        <v>0.23557295257178551</v>
      </c>
    </row>
    <row r="80" spans="1:18" x14ac:dyDescent="0.25">
      <c r="H80" s="65" t="s">
        <v>32</v>
      </c>
      <c r="I80">
        <v>7.0866358662790924E-2</v>
      </c>
      <c r="J80">
        <v>9.8110906570082465E-2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31.60645085372688</v>
      </c>
      <c r="C86">
        <v>97.979060585973116</v>
      </c>
      <c r="H86" s="65" t="s">
        <v>18</v>
      </c>
      <c r="I86">
        <v>0.64346423885960269</v>
      </c>
      <c r="J86">
        <v>0.67092029745744841</v>
      </c>
      <c r="P86" s="65" t="s">
        <v>19</v>
      </c>
      <c r="Q86">
        <v>-0.2022729787010813</v>
      </c>
      <c r="R86">
        <v>-0.64159714287501068</v>
      </c>
    </row>
    <row r="87" spans="1:18" x14ac:dyDescent="0.25">
      <c r="A87" s="57" t="s">
        <v>20</v>
      </c>
      <c r="B87">
        <v>60.480492593095747</v>
      </c>
      <c r="C87">
        <v>65.078974286005831</v>
      </c>
      <c r="H87" s="65" t="s">
        <v>21</v>
      </c>
      <c r="I87">
        <v>0.29622304229097612</v>
      </c>
      <c r="J87">
        <v>0.36266448820965219</v>
      </c>
      <c r="P87" s="65" t="s">
        <v>22</v>
      </c>
      <c r="Q87">
        <v>17.806101238458549</v>
      </c>
      <c r="R87">
        <v>25.167216219700968</v>
      </c>
    </row>
    <row r="88" spans="1:18" x14ac:dyDescent="0.25">
      <c r="A88" s="57" t="s">
        <v>23</v>
      </c>
      <c r="B88">
        <v>41.237186244130278</v>
      </c>
      <c r="C88">
        <v>60.17743164398248</v>
      </c>
      <c r="H88" s="65" t="s">
        <v>24</v>
      </c>
      <c r="I88">
        <v>0.50168284948038999</v>
      </c>
      <c r="J88">
        <v>0.48813632219751618</v>
      </c>
      <c r="P88" s="65" t="s">
        <v>25</v>
      </c>
      <c r="Q88">
        <v>120.9038764833585</v>
      </c>
      <c r="R88">
        <v>212.6493859606671</v>
      </c>
    </row>
    <row r="89" spans="1:18" x14ac:dyDescent="0.25">
      <c r="A89" s="57" t="s">
        <v>26</v>
      </c>
      <c r="B89">
        <v>35.346940034721591</v>
      </c>
      <c r="C89">
        <v>37.489501406938437</v>
      </c>
      <c r="H89" s="65" t="s">
        <v>27</v>
      </c>
      <c r="I89">
        <v>0.62583829589339757</v>
      </c>
      <c r="J89">
        <v>0.42249442196982218</v>
      </c>
    </row>
    <row r="90" spans="1:18" x14ac:dyDescent="0.25">
      <c r="H90" s="65" t="s">
        <v>28</v>
      </c>
      <c r="I90">
        <v>0.45314574038920019</v>
      </c>
      <c r="J90">
        <v>0.65336662100658549</v>
      </c>
    </row>
    <row r="91" spans="1:18" x14ac:dyDescent="0.25">
      <c r="H91" s="65" t="s">
        <v>29</v>
      </c>
      <c r="I91">
        <v>0.48848345893299921</v>
      </c>
      <c r="J91">
        <v>0.50821482199778278</v>
      </c>
      <c r="P91" s="65" t="s">
        <v>30</v>
      </c>
      <c r="Q91">
        <v>7707.7093274541448</v>
      </c>
    </row>
    <row r="92" spans="1:18" x14ac:dyDescent="0.25">
      <c r="H92" s="65" t="s">
        <v>31</v>
      </c>
      <c r="I92">
        <v>0.32016338273558792</v>
      </c>
      <c r="J92">
        <v>0.69119656989811995</v>
      </c>
    </row>
    <row r="93" spans="1:18" x14ac:dyDescent="0.25">
      <c r="H93" s="65" t="s">
        <v>32</v>
      </c>
      <c r="I93">
        <v>0.57495200025230497</v>
      </c>
      <c r="J93">
        <v>0.91636600180910266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13.38267431126226</v>
      </c>
      <c r="C99">
        <v>43.041998304242831</v>
      </c>
      <c r="H99" s="65" t="s">
        <v>18</v>
      </c>
      <c r="I99">
        <v>0.14380456142451539</v>
      </c>
      <c r="J99">
        <v>9.3005148613270805E-2</v>
      </c>
      <c r="P99" s="65" t="s">
        <v>19</v>
      </c>
      <c r="Q99">
        <v>3.4946610833455613E-2</v>
      </c>
      <c r="R99">
        <v>0.43899172217225291</v>
      </c>
    </row>
    <row r="100" spans="1:18" x14ac:dyDescent="0.25">
      <c r="A100" s="57" t="s">
        <v>20</v>
      </c>
      <c r="B100">
        <v>23.908308263999441</v>
      </c>
      <c r="C100">
        <v>36.28690108288388</v>
      </c>
      <c r="H100" s="65" t="s">
        <v>21</v>
      </c>
      <c r="I100">
        <v>0.1109984935962333</v>
      </c>
      <c r="J100">
        <v>8.9276970381466522E-2</v>
      </c>
      <c r="P100" s="65" t="s">
        <v>22</v>
      </c>
      <c r="Q100">
        <v>5.2550827816118399</v>
      </c>
      <c r="R100">
        <v>7.0269652550232324</v>
      </c>
    </row>
    <row r="101" spans="1:18" x14ac:dyDescent="0.25">
      <c r="A101" s="57" t="s">
        <v>23</v>
      </c>
      <c r="B101">
        <v>16.67846337434441</v>
      </c>
      <c r="C101">
        <v>10.73639622907282</v>
      </c>
      <c r="H101" s="65" t="s">
        <v>24</v>
      </c>
      <c r="I101">
        <v>8.9436885034309591E-2</v>
      </c>
      <c r="J101">
        <v>0.13386266348281711</v>
      </c>
      <c r="P101" s="65" t="s">
        <v>25</v>
      </c>
      <c r="Q101">
        <v>29.36612363544371</v>
      </c>
      <c r="R101">
        <v>36.932259808262899</v>
      </c>
    </row>
    <row r="102" spans="1:18" x14ac:dyDescent="0.25">
      <c r="A102" s="57" t="s">
        <v>26</v>
      </c>
      <c r="B102">
        <v>13.37266743779346</v>
      </c>
      <c r="C102">
        <v>11.295268563421811</v>
      </c>
      <c r="H102" s="65" t="s">
        <v>27</v>
      </c>
      <c r="I102">
        <v>0.13324832059309669</v>
      </c>
      <c r="J102">
        <v>0.1126098338804635</v>
      </c>
    </row>
    <row r="103" spans="1:18" x14ac:dyDescent="0.25">
      <c r="H103" s="65" t="s">
        <v>28</v>
      </c>
      <c r="I103">
        <v>0.1020927632263269</v>
      </c>
      <c r="J103">
        <v>8.4724999826196037E-2</v>
      </c>
    </row>
    <row r="104" spans="1:18" x14ac:dyDescent="0.25">
      <c r="H104" s="65" t="s">
        <v>29</v>
      </c>
      <c r="I104">
        <v>8.6800542896001878E-2</v>
      </c>
      <c r="J104">
        <v>0.1081537449479453</v>
      </c>
      <c r="P104" s="65" t="s">
        <v>30</v>
      </c>
      <c r="Q104">
        <v>483.03110907347002</v>
      </c>
    </row>
    <row r="105" spans="1:18" x14ac:dyDescent="0.25">
      <c r="H105" s="65" t="s">
        <v>31</v>
      </c>
      <c r="I105">
        <v>0.19507141590404409</v>
      </c>
      <c r="J105">
        <v>0.22038511457514079</v>
      </c>
    </row>
    <row r="106" spans="1:18" x14ac:dyDescent="0.25">
      <c r="H106" s="65" t="s">
        <v>32</v>
      </c>
      <c r="I106">
        <v>0.17960469021618281</v>
      </c>
      <c r="J106">
        <v>0.16423525730973709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11.468981324785309</v>
      </c>
      <c r="C112">
        <v>21.01458386935337</v>
      </c>
      <c r="H112" s="65" t="s">
        <v>18</v>
      </c>
      <c r="I112">
        <v>0.29129083886415708</v>
      </c>
      <c r="J112">
        <v>0.26031611267688848</v>
      </c>
      <c r="P112" s="65" t="s">
        <v>19</v>
      </c>
      <c r="Q112">
        <v>0.64048369231101809</v>
      </c>
      <c r="R112">
        <v>-0.64790853372789969</v>
      </c>
    </row>
    <row r="113" spans="1:18" x14ac:dyDescent="0.25">
      <c r="A113" s="57" t="s">
        <v>20</v>
      </c>
      <c r="B113">
        <v>7.0040808313523524</v>
      </c>
      <c r="C113">
        <v>8.604409839699974</v>
      </c>
      <c r="H113" s="65" t="s">
        <v>21</v>
      </c>
      <c r="I113">
        <v>0.43358435496259112</v>
      </c>
      <c r="J113">
        <v>0.48110749709019662</v>
      </c>
      <c r="P113" s="65" t="s">
        <v>22</v>
      </c>
      <c r="Q113">
        <v>13.12108520844831</v>
      </c>
      <c r="R113">
        <v>31.983746937670588</v>
      </c>
    </row>
    <row r="114" spans="1:18" x14ac:dyDescent="0.25">
      <c r="A114" s="57" t="s">
        <v>23</v>
      </c>
      <c r="B114">
        <v>25.201141731578311</v>
      </c>
      <c r="C114">
        <v>35.495716389702551</v>
      </c>
      <c r="H114" s="65" t="s">
        <v>24</v>
      </c>
      <c r="I114">
        <v>0.25494581237248692</v>
      </c>
      <c r="J114">
        <v>0.23280089880464269</v>
      </c>
      <c r="P114" s="65" t="s">
        <v>25</v>
      </c>
      <c r="Q114">
        <v>58.883590064026777</v>
      </c>
      <c r="R114">
        <v>121.3676804114789</v>
      </c>
    </row>
    <row r="115" spans="1:18" x14ac:dyDescent="0.25">
      <c r="A115" s="57" t="s">
        <v>26</v>
      </c>
      <c r="B115">
        <v>13.43301446114485</v>
      </c>
      <c r="C115">
        <v>34.836272996012838</v>
      </c>
      <c r="H115" s="65" t="s">
        <v>27</v>
      </c>
      <c r="I115">
        <v>0.4120176371545245</v>
      </c>
      <c r="J115">
        <v>0.47210461200492643</v>
      </c>
    </row>
    <row r="116" spans="1:18" x14ac:dyDescent="0.25">
      <c r="H116" s="65" t="s">
        <v>28</v>
      </c>
      <c r="I116">
        <v>0.35352940706755209</v>
      </c>
      <c r="J116">
        <v>0.4424590571191</v>
      </c>
    </row>
    <row r="117" spans="1:18" x14ac:dyDescent="0.25">
      <c r="H117" s="65" t="s">
        <v>29</v>
      </c>
      <c r="I117">
        <v>0.26226862649042781</v>
      </c>
      <c r="J117">
        <v>0.32638279744465359</v>
      </c>
      <c r="P117" s="65" t="s">
        <v>30</v>
      </c>
      <c r="Q117">
        <v>2123.8715333984101</v>
      </c>
    </row>
    <row r="118" spans="1:18" x14ac:dyDescent="0.25">
      <c r="H118" s="65" t="s">
        <v>31</v>
      </c>
      <c r="I118">
        <v>0.17349298587277351</v>
      </c>
      <c r="J118">
        <v>0.19433649131641631</v>
      </c>
    </row>
    <row r="119" spans="1:18" x14ac:dyDescent="0.25">
      <c r="H119" s="65" t="s">
        <v>32</v>
      </c>
      <c r="I119">
        <v>0.20931837470921841</v>
      </c>
      <c r="J119">
        <v>0.30174128638427078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7.3791947763078101</v>
      </c>
      <c r="C146">
        <v>4.6826263194225852</v>
      </c>
    </row>
    <row r="147" spans="1:25" x14ac:dyDescent="0.25">
      <c r="A147" s="57" t="s">
        <v>20</v>
      </c>
      <c r="B147">
        <v>2.7176565808544542</v>
      </c>
      <c r="C147">
        <v>3.4770232403159338</v>
      </c>
    </row>
    <row r="148" spans="1:25" x14ac:dyDescent="0.25">
      <c r="A148" s="57" t="s">
        <v>23</v>
      </c>
      <c r="B148">
        <v>3.581502693402983</v>
      </c>
      <c r="C148">
        <v>1.594038439606914</v>
      </c>
    </row>
    <row r="149" spans="1:25" x14ac:dyDescent="0.25">
      <c r="A149" s="57" t="s">
        <v>26</v>
      </c>
      <c r="B149">
        <v>3.604535130779023</v>
      </c>
      <c r="C149">
        <v>2.380053152810667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0.28259682511683309</v>
      </c>
      <c r="C160">
        <v>0.1138959599195536</v>
      </c>
      <c r="D160">
        <v>0.1074653004461103</v>
      </c>
      <c r="H160" s="66" t="s">
        <v>70</v>
      </c>
      <c r="I160">
        <v>0.292380215102438</v>
      </c>
      <c r="J160">
        <v>3.7475778078022083E-2</v>
      </c>
      <c r="K160">
        <v>3.1902556645659982E-2</v>
      </c>
      <c r="O160" s="66" t="s">
        <v>71</v>
      </c>
      <c r="P160">
        <v>0.30179229835282589</v>
      </c>
      <c r="Q160">
        <v>0.2692900267861939</v>
      </c>
      <c r="W160" s="66" t="s">
        <v>18</v>
      </c>
      <c r="X160">
        <v>0.34788245875758478</v>
      </c>
      <c r="Y160">
        <v>0.26936330178457618</v>
      </c>
    </row>
    <row r="161" spans="1:25" x14ac:dyDescent="0.25">
      <c r="A161" s="66" t="s">
        <v>20</v>
      </c>
      <c r="B161">
        <v>0.23844656718713519</v>
      </c>
      <c r="C161">
        <v>8.3057613463215538E-2</v>
      </c>
      <c r="D161">
        <v>5.8207147550485283E-2</v>
      </c>
      <c r="H161" s="66" t="s">
        <v>72</v>
      </c>
      <c r="I161">
        <v>0.17591564487915559</v>
      </c>
      <c r="J161">
        <v>-2.8924563309283231E-2</v>
      </c>
      <c r="K161">
        <v>-2.22876599851006E-2</v>
      </c>
      <c r="O161" s="66" t="s">
        <v>73</v>
      </c>
      <c r="P161">
        <v>0.26335295583092733</v>
      </c>
      <c r="Q161">
        <v>0.20853288047245799</v>
      </c>
      <c r="W161" s="66" t="s">
        <v>21</v>
      </c>
      <c r="X161">
        <v>0.28543231031268579</v>
      </c>
      <c r="Y161">
        <v>0.16645057989833259</v>
      </c>
    </row>
    <row r="162" spans="1:25" x14ac:dyDescent="0.25">
      <c r="A162" s="66" t="s">
        <v>23</v>
      </c>
      <c r="B162">
        <v>0.50049397606284296</v>
      </c>
      <c r="C162">
        <v>-3.3457859788229731E-2</v>
      </c>
      <c r="D162">
        <v>-6.2201702065424407E-2</v>
      </c>
      <c r="H162" s="66" t="s">
        <v>74</v>
      </c>
      <c r="I162">
        <v>0.16505342205014589</v>
      </c>
      <c r="J162">
        <v>5.6035015598395722E-2</v>
      </c>
      <c r="K162">
        <v>4.3200357149165043E-2</v>
      </c>
      <c r="O162" s="66" t="s">
        <v>75</v>
      </c>
      <c r="P162">
        <v>0.19394178589193189</v>
      </c>
      <c r="Q162">
        <v>0.13486298934632021</v>
      </c>
      <c r="W162" s="66" t="s">
        <v>24</v>
      </c>
      <c r="X162">
        <v>0.30744077302217648</v>
      </c>
      <c r="Y162">
        <v>0.13755013122282</v>
      </c>
    </row>
    <row r="163" spans="1:25" x14ac:dyDescent="0.25">
      <c r="A163" s="66" t="s">
        <v>26</v>
      </c>
      <c r="B163">
        <v>0.43768522231842849</v>
      </c>
      <c r="C163">
        <v>-4.0285874006351058E-2</v>
      </c>
      <c r="D163">
        <v>-7.6022613357007829E-2</v>
      </c>
      <c r="H163" s="66" t="s">
        <v>76</v>
      </c>
      <c r="I163">
        <v>0.19507997243769379</v>
      </c>
      <c r="J163">
        <v>-3.7069169499941823E-2</v>
      </c>
      <c r="K163">
        <v>-1.011837682724811E-2</v>
      </c>
      <c r="O163" s="66" t="s">
        <v>77</v>
      </c>
      <c r="P163">
        <v>0.1902749818599529</v>
      </c>
      <c r="Q163">
        <v>0.2027256241586825</v>
      </c>
      <c r="W163" s="66" t="s">
        <v>27</v>
      </c>
      <c r="X163">
        <v>0.18125511756633139</v>
      </c>
      <c r="Y163">
        <v>0.10619748189866331</v>
      </c>
    </row>
    <row r="164" spans="1:25" x14ac:dyDescent="0.25">
      <c r="W164" s="66" t="s">
        <v>28</v>
      </c>
      <c r="X164">
        <v>0.28376412678300411</v>
      </c>
      <c r="Y164">
        <v>0.2141057298483362</v>
      </c>
    </row>
    <row r="165" spans="1:25" x14ac:dyDescent="0.25">
      <c r="W165" s="66" t="s">
        <v>29</v>
      </c>
      <c r="X165">
        <v>0.27173981599221492</v>
      </c>
      <c r="Y165">
        <v>0.21046882402274089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0.47883100437359088</v>
      </c>
      <c r="Y166">
        <v>0.26561538093560488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0.45086917569135188</v>
      </c>
      <c r="Y167">
        <v>0.23737066573259061</v>
      </c>
    </row>
    <row r="168" spans="1:25" x14ac:dyDescent="0.25">
      <c r="A168" s="66" t="s">
        <v>17</v>
      </c>
      <c r="B168">
        <v>0.11277220597769939</v>
      </c>
      <c r="C168">
        <v>0.25485220132330771</v>
      </c>
      <c r="D168">
        <v>0.25605426955907101</v>
      </c>
      <c r="H168" s="66" t="s">
        <v>70</v>
      </c>
      <c r="I168">
        <v>0.77519217744600377</v>
      </c>
      <c r="J168">
        <v>0.60388731323995837</v>
      </c>
      <c r="K168">
        <v>0.5440911556170055</v>
      </c>
      <c r="O168" s="66" t="s">
        <v>71</v>
      </c>
      <c r="P168">
        <v>0.70659887499599017</v>
      </c>
      <c r="Q168">
        <v>0.73585164269599912</v>
      </c>
    </row>
    <row r="169" spans="1:25" x14ac:dyDescent="0.25">
      <c r="A169" s="66" t="s">
        <v>20</v>
      </c>
      <c r="B169">
        <v>0.62029238529846353</v>
      </c>
      <c r="C169">
        <v>0.3722555264312648</v>
      </c>
      <c r="D169">
        <v>0.29645981987255288</v>
      </c>
      <c r="H169" s="66" t="s">
        <v>72</v>
      </c>
      <c r="I169">
        <v>0.79446560524108045</v>
      </c>
      <c r="J169">
        <v>0.60668458173250672</v>
      </c>
      <c r="K169">
        <v>0.53541654658650062</v>
      </c>
      <c r="O169" s="66" t="s">
        <v>73</v>
      </c>
      <c r="P169">
        <v>0.79383908822442861</v>
      </c>
      <c r="Q169">
        <v>0.82825797636474485</v>
      </c>
    </row>
    <row r="170" spans="1:25" x14ac:dyDescent="0.25">
      <c r="A170" s="66" t="s">
        <v>23</v>
      </c>
      <c r="B170">
        <v>0.3861436865461072</v>
      </c>
      <c r="C170">
        <v>0.24285514709602621</v>
      </c>
      <c r="D170">
        <v>0.24276034770052091</v>
      </c>
      <c r="H170" s="66" t="s">
        <v>74</v>
      </c>
      <c r="I170">
        <v>0.69287423709774087</v>
      </c>
      <c r="J170">
        <v>0.56594546761141074</v>
      </c>
      <c r="K170">
        <v>0.51986011062668147</v>
      </c>
      <c r="O170" s="66" t="s">
        <v>75</v>
      </c>
      <c r="P170">
        <v>0.56364061791341158</v>
      </c>
      <c r="Q170">
        <v>0.61267650969596976</v>
      </c>
      <c r="W170" s="57" t="s">
        <v>79</v>
      </c>
    </row>
    <row r="171" spans="1:25" x14ac:dyDescent="0.25">
      <c r="A171" s="66" t="s">
        <v>26</v>
      </c>
      <c r="B171">
        <v>0.56003241541265625</v>
      </c>
      <c r="C171">
        <v>0.55091098882769718</v>
      </c>
      <c r="D171">
        <v>0.51913623494213823</v>
      </c>
      <c r="H171" s="66" t="s">
        <v>76</v>
      </c>
      <c r="I171">
        <v>0.46624143217952008</v>
      </c>
      <c r="J171">
        <v>0.38841920351371351</v>
      </c>
      <c r="K171">
        <v>0.35708124851721079</v>
      </c>
      <c r="O171" s="66" t="s">
        <v>77</v>
      </c>
      <c r="P171">
        <v>0.52751632031833429</v>
      </c>
      <c r="Q171">
        <v>0.60846273402860862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0.1267263206882904</v>
      </c>
      <c r="Y172">
        <v>9.0526550526195002E-2</v>
      </c>
    </row>
    <row r="173" spans="1:25" x14ac:dyDescent="0.25">
      <c r="W173" s="66" t="s">
        <v>21</v>
      </c>
      <c r="X173">
        <v>0.32560716854649202</v>
      </c>
      <c r="Y173">
        <v>0.25993017919201927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0.60050572662489388</v>
      </c>
      <c r="Y174">
        <v>0.66230761717464681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0.69226474278588268</v>
      </c>
      <c r="Y175">
        <v>0.71855865302975053</v>
      </c>
    </row>
    <row r="176" spans="1:25" x14ac:dyDescent="0.25">
      <c r="A176" s="66" t="s">
        <v>17</v>
      </c>
      <c r="B176">
        <v>-0.2180512404413314</v>
      </c>
      <c r="C176">
        <v>-2.463498437263862E-2</v>
      </c>
      <c r="D176">
        <v>-1.015650821840847E-2</v>
      </c>
      <c r="H176" s="66" t="s">
        <v>70</v>
      </c>
      <c r="I176">
        <v>0.51478192752468599</v>
      </c>
      <c r="J176">
        <v>0.7319091093034672</v>
      </c>
      <c r="K176">
        <v>0.69201185310938285</v>
      </c>
      <c r="O176" s="66" t="s">
        <v>71</v>
      </c>
      <c r="P176">
        <v>0.41384073330108861</v>
      </c>
      <c r="Q176">
        <v>0.41890055140892402</v>
      </c>
      <c r="W176" s="66" t="s">
        <v>28</v>
      </c>
      <c r="X176">
        <v>0.20741642701600491</v>
      </c>
      <c r="Y176">
        <v>0.1400414249840313</v>
      </c>
    </row>
    <row r="177" spans="1:25" x14ac:dyDescent="0.25">
      <c r="A177" s="66" t="s">
        <v>20</v>
      </c>
      <c r="B177">
        <v>8.4250647249712096E-2</v>
      </c>
      <c r="C177">
        <v>-0.14270953675051079</v>
      </c>
      <c r="D177">
        <v>-0.1216492937141941</v>
      </c>
      <c r="H177" s="66" t="s">
        <v>72</v>
      </c>
      <c r="I177">
        <v>0.27688904371542361</v>
      </c>
      <c r="J177">
        <v>0.42603597506829383</v>
      </c>
      <c r="K177">
        <v>0.42743975279002128</v>
      </c>
      <c r="O177" s="66" t="s">
        <v>73</v>
      </c>
      <c r="P177">
        <v>0.53498509273949457</v>
      </c>
      <c r="Q177">
        <v>0.56810212142229222</v>
      </c>
      <c r="W177" s="66" t="s">
        <v>29</v>
      </c>
      <c r="X177">
        <v>0.57256747139760877</v>
      </c>
      <c r="Y177">
        <v>0.440898762212106</v>
      </c>
    </row>
    <row r="178" spans="1:25" x14ac:dyDescent="0.25">
      <c r="A178" s="66" t="s">
        <v>23</v>
      </c>
      <c r="B178">
        <v>7.7567756318811409E-2</v>
      </c>
      <c r="C178">
        <v>0.2435177878675924</v>
      </c>
      <c r="D178">
        <v>0.2263641027623251</v>
      </c>
      <c r="H178" s="66" t="s">
        <v>74</v>
      </c>
      <c r="I178">
        <v>0.5015823439582564</v>
      </c>
      <c r="J178">
        <v>0.70481966056401979</v>
      </c>
      <c r="K178">
        <v>0.67387002740020108</v>
      </c>
      <c r="O178" s="66" t="s">
        <v>75</v>
      </c>
      <c r="P178">
        <v>0.42369035461575322</v>
      </c>
      <c r="Q178">
        <v>0.45621224460094389</v>
      </c>
      <c r="W178" s="66" t="s">
        <v>31</v>
      </c>
      <c r="X178">
        <v>0.49125379421833132</v>
      </c>
      <c r="Y178">
        <v>0.54754331668222711</v>
      </c>
    </row>
    <row r="179" spans="1:25" x14ac:dyDescent="0.25">
      <c r="A179" s="66" t="s">
        <v>26</v>
      </c>
      <c r="B179">
        <v>0.35803204514777881</v>
      </c>
      <c r="C179">
        <v>0.37634808311454682</v>
      </c>
      <c r="D179">
        <v>0.36004717133937592</v>
      </c>
      <c r="H179" s="66" t="s">
        <v>76</v>
      </c>
      <c r="I179">
        <v>0.51181563881002956</v>
      </c>
      <c r="J179">
        <v>0.58045820251831604</v>
      </c>
      <c r="K179">
        <v>0.54871007946768913</v>
      </c>
      <c r="O179" s="66" t="s">
        <v>77</v>
      </c>
      <c r="P179">
        <v>0.4590792306174673</v>
      </c>
      <c r="Q179">
        <v>0.54647109108644409</v>
      </c>
      <c r="W179" s="66" t="s">
        <v>32</v>
      </c>
      <c r="X179">
        <v>0.61683260075755075</v>
      </c>
      <c r="Y179">
        <v>0.65821297376541354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0.42961642098766001</v>
      </c>
      <c r="C184">
        <v>8.4933806766141956E-2</v>
      </c>
      <c r="D184">
        <v>-4.6177717915254372E-2</v>
      </c>
      <c r="H184" s="66" t="s">
        <v>70</v>
      </c>
      <c r="I184">
        <v>0.25092223149415421</v>
      </c>
      <c r="J184">
        <v>8.8840899039570126E-2</v>
      </c>
      <c r="K184">
        <v>-4.026598312873373E-2</v>
      </c>
      <c r="O184" s="66" t="s">
        <v>71</v>
      </c>
      <c r="P184">
        <v>0.42721008501601582</v>
      </c>
      <c r="Q184">
        <v>0.35213918822604728</v>
      </c>
      <c r="W184" s="66" t="s">
        <v>18</v>
      </c>
      <c r="X184">
        <v>-0.153569187829566</v>
      </c>
      <c r="Y184">
        <v>-0.18738391742362001</v>
      </c>
    </row>
    <row r="185" spans="1:25" x14ac:dyDescent="0.25">
      <c r="A185" s="66" t="s">
        <v>20</v>
      </c>
      <c r="B185">
        <v>0.52227737074968239</v>
      </c>
      <c r="C185">
        <v>0.1046965858699704</v>
      </c>
      <c r="D185">
        <v>-4.0664221174289188E-2</v>
      </c>
      <c r="H185" s="66" t="s">
        <v>72</v>
      </c>
      <c r="I185">
        <v>5.1979956778595897E-2</v>
      </c>
      <c r="J185">
        <v>7.4762953524399003E-2</v>
      </c>
      <c r="K185">
        <v>1.8497595038431309E-2</v>
      </c>
      <c r="O185" s="66" t="s">
        <v>73</v>
      </c>
      <c r="P185">
        <v>0.15535142479793279</v>
      </c>
      <c r="Q185">
        <v>9.1572417262144906E-2</v>
      </c>
      <c r="W185" s="66" t="s">
        <v>21</v>
      </c>
      <c r="X185">
        <v>-0.10843705853038189</v>
      </c>
      <c r="Y185">
        <v>-0.16578119339069169</v>
      </c>
    </row>
    <row r="186" spans="1:25" x14ac:dyDescent="0.25">
      <c r="A186" s="66" t="s">
        <v>23</v>
      </c>
      <c r="B186">
        <v>0.22020160204365499</v>
      </c>
      <c r="C186">
        <v>5.3382544511933062E-2</v>
      </c>
      <c r="D186">
        <v>-1.8620330502390928E-2</v>
      </c>
      <c r="H186" s="66" t="s">
        <v>74</v>
      </c>
      <c r="I186">
        <v>0.34636834034012942</v>
      </c>
      <c r="J186">
        <v>0.10353830852759489</v>
      </c>
      <c r="K186">
        <v>-4.6265965377556111E-2</v>
      </c>
      <c r="O186" s="66" t="s">
        <v>75</v>
      </c>
      <c r="P186">
        <v>0.35573686511776031</v>
      </c>
      <c r="Q186">
        <v>0.30676296553515792</v>
      </c>
      <c r="W186" s="66" t="s">
        <v>24</v>
      </c>
      <c r="X186">
        <v>0.36332217318859361</v>
      </c>
      <c r="Y186">
        <v>0.34988969795364822</v>
      </c>
    </row>
    <row r="187" spans="1:25" x14ac:dyDescent="0.25">
      <c r="A187" s="66" t="s">
        <v>26</v>
      </c>
      <c r="B187">
        <v>0.33159511584021201</v>
      </c>
      <c r="C187">
        <v>0.1471303078101131</v>
      </c>
      <c r="D187">
        <v>2.807714315473572E-2</v>
      </c>
      <c r="H187" s="66" t="s">
        <v>76</v>
      </c>
      <c r="I187">
        <v>0.1375118040899016</v>
      </c>
      <c r="J187">
        <v>0.1153801100714385</v>
      </c>
      <c r="K187">
        <v>-1.405850212523105E-2</v>
      </c>
      <c r="O187" s="66" t="s">
        <v>77</v>
      </c>
      <c r="P187">
        <v>0.22422936194374379</v>
      </c>
      <c r="Q187">
        <v>0.24975792438218231</v>
      </c>
      <c r="W187" s="66" t="s">
        <v>27</v>
      </c>
      <c r="X187">
        <v>0.37362109529983528</v>
      </c>
      <c r="Y187">
        <v>0.35483452531376808</v>
      </c>
    </row>
    <row r="188" spans="1:25" x14ac:dyDescent="0.25">
      <c r="W188" s="66" t="s">
        <v>28</v>
      </c>
      <c r="X188">
        <v>-0.196542445611706</v>
      </c>
      <c r="Y188">
        <v>-0.18725428729409019</v>
      </c>
    </row>
    <row r="189" spans="1:25" x14ac:dyDescent="0.25">
      <c r="W189" s="66" t="s">
        <v>29</v>
      </c>
      <c r="X189">
        <v>-0.17846807839164719</v>
      </c>
      <c r="Y189">
        <v>-0.20723056301893111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0.27744173292633811</v>
      </c>
      <c r="Y190">
        <v>0.1831747403030414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0.15750862062040669</v>
      </c>
      <c r="Y191">
        <v>0.12677079614194919</v>
      </c>
    </row>
    <row r="192" spans="1:25" x14ac:dyDescent="0.25">
      <c r="A192" s="66" t="s">
        <v>17</v>
      </c>
      <c r="B192">
        <v>0.13137375403933491</v>
      </c>
      <c r="C192">
        <v>-7.2880439809440242E-2</v>
      </c>
      <c r="D192">
        <v>-5.4753625350306277E-2</v>
      </c>
      <c r="H192" s="66" t="s">
        <v>70</v>
      </c>
      <c r="I192">
        <v>1.6666434242056299E-2</v>
      </c>
      <c r="J192">
        <v>-0.1117168235851024</v>
      </c>
      <c r="K192">
        <v>-0.1100027632561596</v>
      </c>
      <c r="O192" s="66" t="s">
        <v>71</v>
      </c>
      <c r="P192">
        <v>0.16569796498977679</v>
      </c>
      <c r="Q192">
        <v>0.20417312692744691</v>
      </c>
    </row>
    <row r="193" spans="1:25" x14ac:dyDescent="0.25">
      <c r="A193" s="66" t="s">
        <v>20</v>
      </c>
      <c r="B193">
        <v>-2.214346212932073E-2</v>
      </c>
      <c r="C193">
        <v>-8.3595381224182294E-2</v>
      </c>
      <c r="D193">
        <v>-6.8578767481467975E-2</v>
      </c>
      <c r="H193" s="66" t="s">
        <v>72</v>
      </c>
      <c r="I193">
        <v>-0.1795961718772538</v>
      </c>
      <c r="J193">
        <v>-9.740347081287147E-2</v>
      </c>
      <c r="K193">
        <v>-0.1011549308207261</v>
      </c>
      <c r="O193" s="66" t="s">
        <v>73</v>
      </c>
      <c r="P193">
        <v>0.17917151192764491</v>
      </c>
      <c r="Q193">
        <v>-0.16620798515422339</v>
      </c>
    </row>
    <row r="194" spans="1:25" x14ac:dyDescent="0.25">
      <c r="A194" s="66" t="s">
        <v>23</v>
      </c>
      <c r="B194">
        <v>0.25065491482231672</v>
      </c>
      <c r="C194">
        <v>4.1877036346178162E-2</v>
      </c>
      <c r="D194">
        <v>3.7364279004058663E-2</v>
      </c>
      <c r="H194" s="66" t="s">
        <v>74</v>
      </c>
      <c r="I194">
        <v>-4.4336993307466308E-2</v>
      </c>
      <c r="J194">
        <v>-0.13640882871675999</v>
      </c>
      <c r="K194">
        <v>-0.13970254418579639</v>
      </c>
      <c r="O194" s="66" t="s">
        <v>75</v>
      </c>
      <c r="P194">
        <v>0.33660018699909627</v>
      </c>
      <c r="Q194">
        <v>1.7950072033826418E-2</v>
      </c>
      <c r="W194" s="57" t="s">
        <v>84</v>
      </c>
    </row>
    <row r="195" spans="1:25" x14ac:dyDescent="0.25">
      <c r="A195" s="66" t="s">
        <v>26</v>
      </c>
      <c r="B195">
        <v>0.29455898374513961</v>
      </c>
      <c r="C195">
        <v>4.1440223428866798E-3</v>
      </c>
      <c r="D195">
        <v>3.5201423471505761E-3</v>
      </c>
      <c r="H195" s="66" t="s">
        <v>76</v>
      </c>
      <c r="I195">
        <v>-0.13391238244844711</v>
      </c>
      <c r="J195">
        <v>-0.1069066222667755</v>
      </c>
      <c r="K195">
        <v>-0.1166091702329423</v>
      </c>
      <c r="O195" s="66" t="s">
        <v>77</v>
      </c>
      <c r="P195">
        <v>1.6346477937934579E-2</v>
      </c>
      <c r="Q195">
        <v>-0.15615082451461171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0.41094221766365252</v>
      </c>
      <c r="Y196">
        <v>0.34964367449033168</v>
      </c>
    </row>
    <row r="197" spans="1:25" x14ac:dyDescent="0.25">
      <c r="W197" s="66" t="s">
        <v>21</v>
      </c>
      <c r="X197">
        <v>0.46926462424504373</v>
      </c>
      <c r="Y197">
        <v>0.42127325235270641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0.40360945046617158</v>
      </c>
      <c r="Y198">
        <v>0.37301743778912749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0.40113234480952331</v>
      </c>
      <c r="Y199">
        <v>0.3574208225365324</v>
      </c>
    </row>
    <row r="200" spans="1:25" x14ac:dyDescent="0.25">
      <c r="A200" s="66" t="s">
        <v>17</v>
      </c>
      <c r="B200">
        <v>1.175774755036604E-2</v>
      </c>
      <c r="C200">
        <v>-2.6149123585120771E-2</v>
      </c>
      <c r="D200">
        <v>-1.7723137518678669E-2</v>
      </c>
      <c r="H200" s="66" t="s">
        <v>70</v>
      </c>
      <c r="I200">
        <v>-3.0688729830399809E-2</v>
      </c>
      <c r="J200">
        <v>-3.2027247355010048E-3</v>
      </c>
      <c r="K200">
        <v>-8.2673496386674542E-3</v>
      </c>
      <c r="O200" s="66" t="s">
        <v>71</v>
      </c>
      <c r="P200">
        <v>9.963281411356939E-2</v>
      </c>
      <c r="Q200">
        <v>-8.3288550113999951E-2</v>
      </c>
      <c r="W200" s="66" t="s">
        <v>28</v>
      </c>
      <c r="X200">
        <v>0.24377508347380669</v>
      </c>
      <c r="Y200">
        <v>0.1533238296685398</v>
      </c>
    </row>
    <row r="201" spans="1:25" x14ac:dyDescent="0.25">
      <c r="A201" s="66" t="s">
        <v>20</v>
      </c>
      <c r="B201">
        <v>-1.407464157973635E-2</v>
      </c>
      <c r="C201">
        <v>-7.6597167779725153E-2</v>
      </c>
      <c r="D201">
        <v>-7.0618481828568822E-2</v>
      </c>
      <c r="H201" s="66" t="s">
        <v>72</v>
      </c>
      <c r="I201">
        <v>1.5264087174317899E-2</v>
      </c>
      <c r="J201">
        <v>5.5880353703491641E-2</v>
      </c>
      <c r="K201">
        <v>2.1184732023945971E-2</v>
      </c>
      <c r="O201" s="66" t="s">
        <v>73</v>
      </c>
      <c r="P201">
        <v>-9.3659381131169006E-2</v>
      </c>
      <c r="Q201">
        <v>2.7709268147292309E-2</v>
      </c>
      <c r="W201" s="66" t="s">
        <v>29</v>
      </c>
      <c r="X201">
        <v>0.33623479915278148</v>
      </c>
      <c r="Y201">
        <v>0.242559082674624</v>
      </c>
    </row>
    <row r="202" spans="1:25" x14ac:dyDescent="0.25">
      <c r="A202" s="66" t="s">
        <v>23</v>
      </c>
      <c r="B202">
        <v>7.1319600267511774E-2</v>
      </c>
      <c r="C202">
        <v>2.5466314013054079E-2</v>
      </c>
      <c r="D202">
        <v>4.7278561934145959E-3</v>
      </c>
      <c r="H202" s="66" t="s">
        <v>74</v>
      </c>
      <c r="I202">
        <v>-0.15842697118123139</v>
      </c>
      <c r="J202">
        <v>-3.1310098378288777E-2</v>
      </c>
      <c r="K202">
        <v>-4.1122608236046701E-2</v>
      </c>
      <c r="O202" s="66" t="s">
        <v>75</v>
      </c>
      <c r="P202">
        <v>3.6534169020160517E-2</v>
      </c>
      <c r="Q202">
        <v>-0.19339995146506561</v>
      </c>
      <c r="W202" s="66" t="s">
        <v>31</v>
      </c>
      <c r="X202">
        <v>0.29974831406332708</v>
      </c>
      <c r="Y202">
        <v>0.2071665227886802</v>
      </c>
    </row>
    <row r="203" spans="1:25" x14ac:dyDescent="0.25">
      <c r="A203" s="66" t="s">
        <v>26</v>
      </c>
      <c r="B203">
        <v>0.1118550200065424</v>
      </c>
      <c r="C203">
        <v>-1.2715021146018709E-2</v>
      </c>
      <c r="D203">
        <v>-9.4945161435856726E-3</v>
      </c>
      <c r="H203" s="66" t="s">
        <v>76</v>
      </c>
      <c r="I203">
        <v>-8.0082305942536736E-2</v>
      </c>
      <c r="J203">
        <v>6.8561199973857609E-2</v>
      </c>
      <c r="K203">
        <v>3.8694967830437729E-2</v>
      </c>
      <c r="O203" s="66" t="s">
        <v>77</v>
      </c>
      <c r="P203">
        <v>7.4711359330276977E-2</v>
      </c>
      <c r="Q203">
        <v>1.929174050741108E-2</v>
      </c>
      <c r="W203" s="66" t="s">
        <v>32</v>
      </c>
      <c r="X203">
        <v>0.27893575762322892</v>
      </c>
      <c r="Y203">
        <v>0.14894113759265259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-0.13730308318012299</v>
      </c>
      <c r="C208">
        <v>8.8241629169809252E-3</v>
      </c>
      <c r="D208">
        <v>8.0602117378706546E-3</v>
      </c>
      <c r="H208" s="66" t="s">
        <v>70</v>
      </c>
      <c r="I208">
        <v>0.61020277160071446</v>
      </c>
      <c r="J208">
        <v>0.50948173055080825</v>
      </c>
      <c r="K208">
        <v>0.41802183077767102</v>
      </c>
      <c r="O208" s="66" t="s">
        <v>71</v>
      </c>
      <c r="P208">
        <v>0.77065211890850016</v>
      </c>
      <c r="Q208">
        <v>0.80614132906178582</v>
      </c>
      <c r="W208" s="66" t="s">
        <v>18</v>
      </c>
      <c r="X208">
        <v>0.2932455067396012</v>
      </c>
      <c r="Y208">
        <v>5.1278119517036383E-2</v>
      </c>
    </row>
    <row r="209" spans="1:25" x14ac:dyDescent="0.25">
      <c r="A209" s="66" t="s">
        <v>20</v>
      </c>
      <c r="B209">
        <v>0.1333277537632743</v>
      </c>
      <c r="C209">
        <v>0.23334996372833741</v>
      </c>
      <c r="D209">
        <v>0.21365454896215641</v>
      </c>
      <c r="H209" s="66" t="s">
        <v>72</v>
      </c>
      <c r="I209">
        <v>0.80600993640190932</v>
      </c>
      <c r="J209">
        <v>0.52849953716247133</v>
      </c>
      <c r="K209">
        <v>0.4654009608805969</v>
      </c>
      <c r="O209" s="66" t="s">
        <v>73</v>
      </c>
      <c r="P209">
        <v>0.13807715090213071</v>
      </c>
      <c r="Q209">
        <v>0.29126823274634872</v>
      </c>
      <c r="W209" s="66" t="s">
        <v>21</v>
      </c>
      <c r="X209">
        <v>0.41128601497163958</v>
      </c>
      <c r="Y209">
        <v>6.2602049397549459E-2</v>
      </c>
    </row>
    <row r="210" spans="1:25" x14ac:dyDescent="0.25">
      <c r="A210" s="66" t="s">
        <v>23</v>
      </c>
      <c r="B210">
        <v>0.61123191866239501</v>
      </c>
      <c r="C210">
        <v>0.33541974815267039</v>
      </c>
      <c r="D210">
        <v>0.25513232793268831</v>
      </c>
      <c r="H210" s="66" t="s">
        <v>74</v>
      </c>
      <c r="I210">
        <v>0.78958027456652347</v>
      </c>
      <c r="J210">
        <v>0.59388142721147141</v>
      </c>
      <c r="K210">
        <v>0.49109149692067722</v>
      </c>
      <c r="O210" s="66" t="s">
        <v>75</v>
      </c>
      <c r="P210">
        <v>0.78519391501712177</v>
      </c>
      <c r="Q210">
        <v>0.74366363429279925</v>
      </c>
      <c r="W210" s="66" t="s">
        <v>24</v>
      </c>
      <c r="X210">
        <v>0.37345493459204809</v>
      </c>
      <c r="Y210">
        <v>0.1135676629635549</v>
      </c>
    </row>
    <row r="211" spans="1:25" x14ac:dyDescent="0.25">
      <c r="A211" s="66" t="s">
        <v>26</v>
      </c>
      <c r="B211">
        <v>0.71540435513949208</v>
      </c>
      <c r="C211">
        <v>0.46254565358771438</v>
      </c>
      <c r="D211">
        <v>0.38373812638927601</v>
      </c>
      <c r="H211" s="66" t="s">
        <v>76</v>
      </c>
      <c r="I211">
        <v>0.73615889795273315</v>
      </c>
      <c r="J211">
        <v>0.53137839039720003</v>
      </c>
      <c r="K211">
        <v>0.4567815248417908</v>
      </c>
      <c r="O211" s="66" t="s">
        <v>77</v>
      </c>
      <c r="P211">
        <v>0.74512188148411285</v>
      </c>
      <c r="Q211">
        <v>0.77517210700290595</v>
      </c>
      <c r="W211" s="66" t="s">
        <v>27</v>
      </c>
      <c r="X211">
        <v>0.1238187725914788</v>
      </c>
      <c r="Y211">
        <v>-4.1836867324489971E-3</v>
      </c>
    </row>
    <row r="212" spans="1:25" x14ac:dyDescent="0.25">
      <c r="W212" s="66" t="s">
        <v>28</v>
      </c>
      <c r="X212">
        <v>0.17802887429200509</v>
      </c>
      <c r="Y212">
        <v>-0.1331355127640971</v>
      </c>
    </row>
    <row r="213" spans="1:25" x14ac:dyDescent="0.25">
      <c r="W213" s="66" t="s">
        <v>29</v>
      </c>
      <c r="X213">
        <v>0.1435467772385435</v>
      </c>
      <c r="Y213">
        <v>-7.218742104891919E-2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0.37340194021236062</v>
      </c>
      <c r="Y214">
        <v>0.124704565998263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0.35323936285665242</v>
      </c>
      <c r="Y215">
        <v>9.2145782357700073E-2</v>
      </c>
    </row>
    <row r="216" spans="1:25" x14ac:dyDescent="0.25">
      <c r="A216" s="66" t="s">
        <v>17</v>
      </c>
      <c r="B216">
        <v>0.1705315966092418</v>
      </c>
      <c r="C216">
        <v>2.8076256368157051E-2</v>
      </c>
      <c r="D216">
        <v>1.070907142082202E-2</v>
      </c>
      <c r="H216" s="66" t="s">
        <v>70</v>
      </c>
      <c r="I216">
        <v>1.3859301628550241E-2</v>
      </c>
      <c r="J216">
        <v>-4.7046236739279178E-2</v>
      </c>
      <c r="K216">
        <v>-6.1264251158811317E-2</v>
      </c>
      <c r="O216" s="66" t="s">
        <v>71</v>
      </c>
      <c r="P216">
        <v>-4.9258606159476512E-2</v>
      </c>
      <c r="Q216">
        <v>-8.9213126797696496E-2</v>
      </c>
    </row>
    <row r="217" spans="1:25" x14ac:dyDescent="0.25">
      <c r="A217" s="66" t="s">
        <v>20</v>
      </c>
      <c r="B217">
        <v>-8.8894216770021822E-2</v>
      </c>
      <c r="C217">
        <v>3.049582788401041E-2</v>
      </c>
      <c r="D217">
        <v>4.1341698311851117E-2</v>
      </c>
      <c r="H217" s="66" t="s">
        <v>72</v>
      </c>
      <c r="I217">
        <v>-8.4578501533241396E-2</v>
      </c>
      <c r="J217">
        <v>6.6163180795888496E-2</v>
      </c>
      <c r="K217">
        <v>9.2534132041586836E-2</v>
      </c>
      <c r="O217" s="66" t="s">
        <v>73</v>
      </c>
      <c r="P217">
        <v>-7.1062843938685172E-2</v>
      </c>
      <c r="Q217">
        <v>2.5816735763562471E-3</v>
      </c>
    </row>
    <row r="218" spans="1:25" x14ac:dyDescent="0.25">
      <c r="A218" s="66" t="s">
        <v>23</v>
      </c>
      <c r="B218">
        <v>0.31533106702720082</v>
      </c>
      <c r="C218">
        <v>4.8267103287813043E-2</v>
      </c>
      <c r="D218">
        <v>4.3618333346112231E-2</v>
      </c>
      <c r="H218" s="66" t="s">
        <v>74</v>
      </c>
      <c r="I218">
        <v>-7.9369674309249863E-3</v>
      </c>
      <c r="J218">
        <v>6.2844052085410509E-2</v>
      </c>
      <c r="K218">
        <v>6.1260881663527562E-2</v>
      </c>
      <c r="O218" s="66" t="s">
        <v>75</v>
      </c>
      <c r="P218">
        <v>0.49849995833308652</v>
      </c>
      <c r="Q218">
        <v>0.3596432189083234</v>
      </c>
      <c r="W218" s="57" t="s">
        <v>89</v>
      </c>
    </row>
    <row r="219" spans="1:25" x14ac:dyDescent="0.25">
      <c r="A219" s="66" t="s">
        <v>26</v>
      </c>
      <c r="B219">
        <v>-0.19174597441549801</v>
      </c>
      <c r="C219">
        <v>4.7572849838975348E-2</v>
      </c>
      <c r="D219">
        <v>5.7080341903554717E-2</v>
      </c>
      <c r="H219" s="66" t="s">
        <v>76</v>
      </c>
      <c r="I219">
        <v>0.30958626973041109</v>
      </c>
      <c r="J219">
        <v>4.161343668731992E-2</v>
      </c>
      <c r="K219">
        <v>4.6144071556650422E-2</v>
      </c>
      <c r="O219" s="66" t="s">
        <v>77</v>
      </c>
      <c r="P219">
        <v>0.18521985337480029</v>
      </c>
      <c r="Q219">
        <v>0.1069249758297183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-2.3967693123414749E-2</v>
      </c>
      <c r="Y220">
        <v>-1.034525109093359E-3</v>
      </c>
    </row>
    <row r="221" spans="1:25" x14ac:dyDescent="0.25">
      <c r="W221" s="66" t="s">
        <v>21</v>
      </c>
      <c r="X221">
        <v>-0.19653535399030719</v>
      </c>
      <c r="Y221">
        <v>-0.12553587279496489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0.11916162647117889</v>
      </c>
      <c r="Y222">
        <v>-0.1469882291866286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8.1337043144633026E-2</v>
      </c>
      <c r="Y223">
        <v>-0.12558243728825749</v>
      </c>
    </row>
    <row r="224" spans="1:25" x14ac:dyDescent="0.25">
      <c r="A224" s="66" t="s">
        <v>17</v>
      </c>
      <c r="B224">
        <v>0.2034993763150062</v>
      </c>
      <c r="C224">
        <v>0.32500268772540603</v>
      </c>
      <c r="D224">
        <v>1.435777703660796E-2</v>
      </c>
      <c r="H224" s="66" t="s">
        <v>70</v>
      </c>
      <c r="I224">
        <v>0.23507011516665821</v>
      </c>
      <c r="J224">
        <v>0.1793515758430192</v>
      </c>
      <c r="K224">
        <v>-1.6761797720489038E-2</v>
      </c>
      <c r="O224" s="66" t="s">
        <v>71</v>
      </c>
      <c r="P224">
        <v>7.9288567621526501E-2</v>
      </c>
      <c r="Q224">
        <v>0.30510475326345088</v>
      </c>
      <c r="W224" s="66" t="s">
        <v>28</v>
      </c>
      <c r="X224">
        <v>-2.780984701345705E-2</v>
      </c>
      <c r="Y224">
        <v>-3.5001314792266848E-2</v>
      </c>
    </row>
    <row r="225" spans="1:25" x14ac:dyDescent="0.25">
      <c r="A225" s="66" t="s">
        <v>20</v>
      </c>
      <c r="B225">
        <v>5.8857072754227108E-2</v>
      </c>
      <c r="C225">
        <v>0.23031739785713129</v>
      </c>
      <c r="D225">
        <v>-3.6939043554536991E-2</v>
      </c>
      <c r="H225" s="66" t="s">
        <v>72</v>
      </c>
      <c r="I225">
        <v>0.54335310604585962</v>
      </c>
      <c r="J225">
        <v>0.508493222067953</v>
      </c>
      <c r="K225">
        <v>0.17439997941687249</v>
      </c>
      <c r="O225" s="66" t="s">
        <v>73</v>
      </c>
      <c r="P225">
        <v>0.21950256785431951</v>
      </c>
      <c r="Q225">
        <v>0.51481360623884742</v>
      </c>
      <c r="W225" s="66" t="s">
        <v>29</v>
      </c>
      <c r="X225">
        <v>-3.8357883591801818E-2</v>
      </c>
      <c r="Y225">
        <v>0.12531219796089871</v>
      </c>
    </row>
    <row r="226" spans="1:25" x14ac:dyDescent="0.25">
      <c r="A226" s="66" t="s">
        <v>23</v>
      </c>
      <c r="B226">
        <v>0.13909871319015779</v>
      </c>
      <c r="C226">
        <v>0.22745854900826501</v>
      </c>
      <c r="D226">
        <v>9.2597751733983921E-2</v>
      </c>
      <c r="H226" s="66" t="s">
        <v>74</v>
      </c>
      <c r="I226">
        <v>0.26444172059764759</v>
      </c>
      <c r="J226">
        <v>0.30504400712710522</v>
      </c>
      <c r="K226">
        <v>7.5827663317519722E-2</v>
      </c>
      <c r="O226" s="66" t="s">
        <v>75</v>
      </c>
      <c r="P226">
        <v>0.12032748060233581</v>
      </c>
      <c r="Q226">
        <v>0.30852905876951392</v>
      </c>
      <c r="W226" s="66" t="s">
        <v>31</v>
      </c>
      <c r="X226">
        <v>9.4931243514920619E-2</v>
      </c>
      <c r="Y226">
        <v>-0.17006192142946999</v>
      </c>
    </row>
    <row r="227" spans="1:25" x14ac:dyDescent="0.25">
      <c r="A227" s="66" t="s">
        <v>26</v>
      </c>
      <c r="B227">
        <v>0.14169599613205261</v>
      </c>
      <c r="C227">
        <v>0.24979485731798101</v>
      </c>
      <c r="D227">
        <v>5.5187387778813241E-2</v>
      </c>
      <c r="H227" s="66" t="s">
        <v>76</v>
      </c>
      <c r="I227">
        <v>0.30613153842508711</v>
      </c>
      <c r="J227">
        <v>0.35836628062922649</v>
      </c>
      <c r="K227">
        <v>0.10781102762005119</v>
      </c>
      <c r="O227" s="66" t="s">
        <v>77</v>
      </c>
      <c r="P227">
        <v>0.10576597074997821</v>
      </c>
      <c r="Q227">
        <v>0.28290587997866212</v>
      </c>
      <c r="W227" s="66" t="s">
        <v>32</v>
      </c>
      <c r="X227">
        <v>0.14363183043310679</v>
      </c>
      <c r="Y227">
        <v>-0.1156967478947627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0.26769791106120688</v>
      </c>
      <c r="Y232">
        <v>0.33994272044128587</v>
      </c>
    </row>
    <row r="233" spans="1:25" x14ac:dyDescent="0.25">
      <c r="W233" s="66" t="s">
        <v>21</v>
      </c>
      <c r="X233">
        <v>-9.9628589648370916E-2</v>
      </c>
      <c r="Y233">
        <v>-0.15858818886088241</v>
      </c>
    </row>
    <row r="234" spans="1:25" x14ac:dyDescent="0.25">
      <c r="W234" s="66" t="s">
        <v>24</v>
      </c>
      <c r="X234">
        <v>0.73156420673645473</v>
      </c>
      <c r="Y234">
        <v>0.72447260002391012</v>
      </c>
    </row>
    <row r="235" spans="1:25" x14ac:dyDescent="0.25">
      <c r="W235" s="66" t="s">
        <v>27</v>
      </c>
      <c r="X235">
        <v>0.65001119394439488</v>
      </c>
      <c r="Y235">
        <v>0.6552551306191654</v>
      </c>
    </row>
    <row r="236" spans="1:25" x14ac:dyDescent="0.25">
      <c r="W236" s="66" t="s">
        <v>28</v>
      </c>
      <c r="X236">
        <v>-0.18879339103169401</v>
      </c>
      <c r="Y236">
        <v>-3.4162122775896142E-2</v>
      </c>
    </row>
    <row r="237" spans="1:25" x14ac:dyDescent="0.25">
      <c r="W237" s="66" t="s">
        <v>29</v>
      </c>
      <c r="X237">
        <v>-0.15884547309295691</v>
      </c>
      <c r="Y237">
        <v>-2.6461718995323739E-2</v>
      </c>
    </row>
    <row r="238" spans="1:25" x14ac:dyDescent="0.25">
      <c r="W238" s="66" t="s">
        <v>31</v>
      </c>
      <c r="X238">
        <v>0.77122630547477844</v>
      </c>
      <c r="Y238">
        <v>0.69452921562286418</v>
      </c>
    </row>
    <row r="239" spans="1:25" x14ac:dyDescent="0.25">
      <c r="W239" s="66" t="s">
        <v>32</v>
      </c>
      <c r="X239">
        <v>0.77514466583878405</v>
      </c>
      <c r="Y239">
        <v>0.79250530790377394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-2.0846117470345631E-2</v>
      </c>
      <c r="Y244">
        <v>5.9931906080686092E-3</v>
      </c>
    </row>
    <row r="245" spans="1:25" x14ac:dyDescent="0.25">
      <c r="W245" s="66" t="s">
        <v>21</v>
      </c>
      <c r="X245">
        <v>-9.078338565989208E-2</v>
      </c>
      <c r="Y245">
        <v>-6.9590566389419281E-2</v>
      </c>
    </row>
    <row r="246" spans="1:25" x14ac:dyDescent="0.25">
      <c r="W246" s="66" t="s">
        <v>24</v>
      </c>
      <c r="X246">
        <v>0.25453864392756559</v>
      </c>
      <c r="Y246">
        <v>0.1253096404332103</v>
      </c>
    </row>
    <row r="247" spans="1:25" x14ac:dyDescent="0.25">
      <c r="W247" s="66" t="s">
        <v>27</v>
      </c>
      <c r="X247">
        <v>7.5476852441450831E-2</v>
      </c>
      <c r="Y247">
        <v>4.6835984669462859E-4</v>
      </c>
    </row>
    <row r="248" spans="1:25" x14ac:dyDescent="0.25">
      <c r="W248" s="66" t="s">
        <v>28</v>
      </c>
      <c r="X248">
        <v>2.0411043367142959E-2</v>
      </c>
      <c r="Y248">
        <v>1.033917444832262E-2</v>
      </c>
    </row>
    <row r="249" spans="1:25" x14ac:dyDescent="0.25">
      <c r="W249" s="66" t="s">
        <v>29</v>
      </c>
      <c r="X249">
        <v>-6.1442751196447029E-2</v>
      </c>
      <c r="Y249">
        <v>-5.9922339869348057E-2</v>
      </c>
    </row>
    <row r="250" spans="1:25" x14ac:dyDescent="0.25">
      <c r="W250" s="66" t="s">
        <v>31</v>
      </c>
      <c r="X250">
        <v>0.3577590886773066</v>
      </c>
      <c r="Y250">
        <v>0.2204388623718207</v>
      </c>
    </row>
    <row r="251" spans="1:25" x14ac:dyDescent="0.25">
      <c r="W251" s="66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0.28627640956793271</v>
      </c>
      <c r="Y256">
        <v>0.49531037917916759</v>
      </c>
    </row>
    <row r="257" spans="1:25" x14ac:dyDescent="0.25">
      <c r="W257" s="66" t="s">
        <v>21</v>
      </c>
      <c r="X257">
        <v>0.13308759237011261</v>
      </c>
      <c r="Y257">
        <v>0.43550542091598887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0.1373196727026966</v>
      </c>
      <c r="Y258">
        <v>0.47229114628931568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0.23448128092865211</v>
      </c>
      <c r="Y259">
        <v>0.47843074543524239</v>
      </c>
    </row>
    <row r="260" spans="1:25" x14ac:dyDescent="0.25">
      <c r="A260" s="67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67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66" t="s">
        <v>28</v>
      </c>
      <c r="X260">
        <v>0.24780263860957219</v>
      </c>
      <c r="Y260">
        <v>0.56930486806395697</v>
      </c>
    </row>
    <row r="261" spans="1:25" x14ac:dyDescent="0.25">
      <c r="A261" s="67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67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66" t="s">
        <v>29</v>
      </c>
      <c r="X261">
        <v>0.1234101724400942</v>
      </c>
      <c r="Y261">
        <v>0.42129304385131577</v>
      </c>
    </row>
    <row r="262" spans="1:25" x14ac:dyDescent="0.25">
      <c r="A262" s="67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66" t="s">
        <v>31</v>
      </c>
      <c r="X262">
        <v>0.14122738099210841</v>
      </c>
      <c r="Y262">
        <v>0.23061177654158641</v>
      </c>
    </row>
    <row r="263" spans="1:25" x14ac:dyDescent="0.25">
      <c r="A263" s="67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66" t="s">
        <v>32</v>
      </c>
      <c r="X263">
        <v>0.18259642448799071</v>
      </c>
      <c r="Y263">
        <v>0.3823857824599039</v>
      </c>
    </row>
    <row r="264" spans="1:25" x14ac:dyDescent="0.25">
      <c r="A264" s="67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67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67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67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67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67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67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67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67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67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67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67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67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67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67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67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67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67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67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67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67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67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67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67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67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67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67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67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67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67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67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67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67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67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67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67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67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67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67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67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67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67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67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67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67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67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67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67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67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67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67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67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67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67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67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67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67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67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67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67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67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67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67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67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67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67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67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67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67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3.3478103680772451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3.7560293338119708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99.501939772624496</v>
      </c>
      <c r="L409" s="69" t="s">
        <v>132</v>
      </c>
      <c r="M409">
        <v>0.44328116622299513</v>
      </c>
      <c r="N409">
        <v>0.57390931466896278</v>
      </c>
      <c r="O409">
        <v>0.5967053022693618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68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68" t="s">
        <v>133</v>
      </c>
      <c r="H410">
        <v>75.969979692211808</v>
      </c>
      <c r="L410" s="69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0.61507087576035935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68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68" t="s">
        <v>134</v>
      </c>
      <c r="H411">
        <v>75.939526737173452</v>
      </c>
      <c r="L411" s="69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68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68" t="s">
        <v>135</v>
      </c>
      <c r="H412">
        <v>48.178141371090391</v>
      </c>
      <c r="L412" s="69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68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68" t="s">
        <v>136</v>
      </c>
      <c r="H413">
        <v>33.56032169680622</v>
      </c>
      <c r="L413" s="69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68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68" t="s">
        <v>137</v>
      </c>
      <c r="H414">
        <v>102.09139050745119</v>
      </c>
      <c r="L414" s="69" t="s">
        <v>137</v>
      </c>
      <c r="M414">
        <v>1</v>
      </c>
      <c r="N414">
        <v>0.75160838996817547</v>
      </c>
      <c r="O414">
        <v>1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68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68" t="s">
        <v>138</v>
      </c>
      <c r="H415">
        <v>286.85051509500352</v>
      </c>
      <c r="L415" s="69" t="s">
        <v>138</v>
      </c>
      <c r="M415">
        <v>0.7516122929598843</v>
      </c>
      <c r="N415">
        <v>0.80904796019418879</v>
      </c>
      <c r="O415">
        <v>0.6149659772783761</v>
      </c>
      <c r="P415">
        <v>0.81465911894935006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68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68" t="s">
        <v>139</v>
      </c>
      <c r="H416">
        <v>335.44568012092321</v>
      </c>
      <c r="L416" s="69" t="s">
        <v>139</v>
      </c>
      <c r="M416">
        <v>0.71390168536459719</v>
      </c>
      <c r="N416">
        <v>1</v>
      </c>
      <c r="O416">
        <v>0.72699722983715642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68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68" t="s">
        <v>140</v>
      </c>
      <c r="H417">
        <v>134.44942517548029</v>
      </c>
      <c r="L417" s="69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68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68" t="s">
        <v>141</v>
      </c>
      <c r="H418">
        <v>192.7861336899665</v>
      </c>
      <c r="L418" s="69" t="s">
        <v>141</v>
      </c>
      <c r="M418">
        <v>0.35713788321088069</v>
      </c>
      <c r="N418">
        <v>0.6788939271370632</v>
      </c>
      <c r="O418">
        <v>0.43524964882180373</v>
      </c>
      <c r="P418">
        <v>0.70452132269891576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68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68" t="s">
        <v>142</v>
      </c>
      <c r="H419">
        <v>59.616082657759591</v>
      </c>
      <c r="L419" s="69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0.70047877184032725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68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68" t="s">
        <v>143</v>
      </c>
      <c r="H420">
        <v>49.410992283999661</v>
      </c>
      <c r="L420" s="69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0.65668079091631548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68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93.017870327096404</v>
      </c>
      <c r="L432" s="69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0.3682344264755697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68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68" t="s">
        <v>133</v>
      </c>
      <c r="H433">
        <v>68.215605884522361</v>
      </c>
      <c r="L433" s="69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68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68" t="s">
        <v>134</v>
      </c>
      <c r="H434">
        <v>47.886221163145009</v>
      </c>
      <c r="L434" s="69" t="s">
        <v>148</v>
      </c>
      <c r="M434">
        <v>0.87526953827088905</v>
      </c>
      <c r="N434">
        <v>1</v>
      </c>
      <c r="O434">
        <v>0.60793563904537606</v>
      </c>
      <c r="P434">
        <v>0.9678317061021251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68" t="s">
        <v>135</v>
      </c>
      <c r="H435">
        <v>11.264609041935319</v>
      </c>
      <c r="L435" s="69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68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68" t="s">
        <v>136</v>
      </c>
      <c r="H436">
        <v>19.781726765433721</v>
      </c>
      <c r="L436" s="69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68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68" t="s">
        <v>137</v>
      </c>
      <c r="H437">
        <v>35.614060585247813</v>
      </c>
      <c r="L437" s="69" t="s">
        <v>151</v>
      </c>
      <c r="M437">
        <v>1</v>
      </c>
      <c r="N437">
        <v>0.62802297863417433</v>
      </c>
      <c r="O437">
        <v>0.71499828211610494</v>
      </c>
      <c r="P437">
        <v>0.68892201717785828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68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68" t="s">
        <v>138</v>
      </c>
      <c r="H438">
        <v>15.812658330723909</v>
      </c>
      <c r="L438" s="69" t="s">
        <v>187</v>
      </c>
      <c r="M438">
        <v>0.84898119136122896</v>
      </c>
      <c r="N438">
        <v>0.54530707276393797</v>
      </c>
      <c r="O438">
        <v>0.51058258809481094</v>
      </c>
      <c r="P438">
        <v>0.51102756810414096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68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68" t="s">
        <v>139</v>
      </c>
      <c r="H439">
        <v>28.401204506981539</v>
      </c>
    </row>
    <row r="440" spans="1:20" x14ac:dyDescent="0.25">
      <c r="A440" s="68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68" t="s">
        <v>140</v>
      </c>
      <c r="H440">
        <v>29.65372719351258</v>
      </c>
    </row>
    <row r="441" spans="1:20" x14ac:dyDescent="0.25">
      <c r="A441" s="68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68" t="s">
        <v>141</v>
      </c>
      <c r="H441">
        <v>27.398486159901228</v>
      </c>
    </row>
    <row r="442" spans="1:20" x14ac:dyDescent="0.25">
      <c r="A442" s="68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68" t="s">
        <v>142</v>
      </c>
      <c r="H442">
        <v>16.21863169698312</v>
      </c>
    </row>
    <row r="443" spans="1:20" x14ac:dyDescent="0.25">
      <c r="A443" s="68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68" t="s">
        <v>143</v>
      </c>
      <c r="H443">
        <v>27.16616914657045</v>
      </c>
    </row>
    <row r="444" spans="1:20" x14ac:dyDescent="0.25">
      <c r="A444" s="68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11.36603213516644</v>
      </c>
      <c r="L455" s="69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68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68" t="s">
        <v>147</v>
      </c>
      <c r="H456">
        <v>279.84081620738573</v>
      </c>
      <c r="L456" s="69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0.66709760358474512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68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68" t="s">
        <v>148</v>
      </c>
      <c r="H457">
        <v>1573.8577023833491</v>
      </c>
      <c r="L457" s="69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0.55996778233202704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68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68" t="s">
        <v>149</v>
      </c>
      <c r="H458">
        <v>148.5525337867746</v>
      </c>
      <c r="L458" s="69" t="s">
        <v>149</v>
      </c>
      <c r="M458">
        <v>0.40919697077648998</v>
      </c>
      <c r="N458">
        <v>0.41406628234308229</v>
      </c>
      <c r="O458">
        <v>0.72960319208725977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68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68" t="s">
        <v>150</v>
      </c>
      <c r="H459">
        <v>107.2575684678275</v>
      </c>
      <c r="L459" s="69" t="s">
        <v>150</v>
      </c>
      <c r="M459">
        <v>1</v>
      </c>
      <c r="N459">
        <v>0.99999999999999989</v>
      </c>
      <c r="O459">
        <v>1</v>
      </c>
      <c r="P459">
        <v>0.99999999999999989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68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68" t="s">
        <v>151</v>
      </c>
      <c r="H460">
        <v>34.849057914363691</v>
      </c>
      <c r="L460" s="69" t="s">
        <v>151</v>
      </c>
      <c r="M460">
        <v>0.56415363275366726</v>
      </c>
      <c r="N460">
        <v>0.29857284702538989</v>
      </c>
      <c r="O460">
        <v>0.55089109035131345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68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68" t="s">
        <v>187</v>
      </c>
      <c r="H461">
        <v>94.331519545671256</v>
      </c>
    </row>
    <row r="462" spans="1:20" x14ac:dyDescent="0.25">
      <c r="A462" s="68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24.682690104902079</v>
      </c>
      <c r="L478" s="69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68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68" t="s">
        <v>147</v>
      </c>
      <c r="H479">
        <v>933.16958235630784</v>
      </c>
      <c r="L479" s="69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68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68" t="s">
        <v>148</v>
      </c>
      <c r="H480">
        <v>762.59064456254123</v>
      </c>
      <c r="L480" s="69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68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68" t="s">
        <v>149</v>
      </c>
      <c r="H481">
        <v>48.716262271508441</v>
      </c>
      <c r="L481" s="69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0.32688893079909898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68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68" t="s">
        <v>150</v>
      </c>
      <c r="H482">
        <v>402.37107390662271</v>
      </c>
      <c r="L482" s="69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0.74600861788624329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68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68" t="s">
        <v>151</v>
      </c>
      <c r="H483">
        <v>459.75936967020863</v>
      </c>
      <c r="L483" s="69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68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69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69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69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69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69" t="s">
        <v>142</v>
      </c>
      <c r="M488">
        <v>0.50775634463456754</v>
      </c>
      <c r="N488">
        <v>1</v>
      </c>
      <c r="O488">
        <v>0.42373552266395281</v>
      </c>
      <c r="P488">
        <v>0.81965281151559644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69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250.44215043248431</v>
      </c>
      <c r="L501" s="69" t="s">
        <v>132</v>
      </c>
      <c r="M501">
        <v>0.46591623579124408</v>
      </c>
      <c r="N501">
        <v>0.62550354110659734</v>
      </c>
      <c r="O501">
        <v>0.44964751919092938</v>
      </c>
      <c r="P501">
        <v>0.62734931454485598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68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68" t="s">
        <v>133</v>
      </c>
      <c r="H502">
        <v>633.34115708177626</v>
      </c>
      <c r="L502" s="69" t="s">
        <v>133</v>
      </c>
      <c r="M502">
        <v>0.50228113772171878</v>
      </c>
      <c r="N502">
        <v>0.58900488965857056</v>
      </c>
      <c r="O502">
        <v>0.46064339435168861</v>
      </c>
      <c r="P502">
        <v>0.65297505742303197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68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68" t="s">
        <v>134</v>
      </c>
      <c r="H503">
        <v>411.91817364302551</v>
      </c>
      <c r="L503" s="69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68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68" t="s">
        <v>135</v>
      </c>
      <c r="H504">
        <v>337.8723698690842</v>
      </c>
      <c r="L504" s="69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68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68" t="s">
        <v>136</v>
      </c>
      <c r="H505">
        <v>855.12448034746103</v>
      </c>
      <c r="L505" s="69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68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68" t="s">
        <v>137</v>
      </c>
      <c r="H506">
        <v>229.2240656712936</v>
      </c>
      <c r="L506" s="69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68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68" t="s">
        <v>138</v>
      </c>
      <c r="H507">
        <v>1909.8917376620041</v>
      </c>
      <c r="L507" s="69" t="s">
        <v>138</v>
      </c>
      <c r="M507">
        <v>1</v>
      </c>
      <c r="N507">
        <v>1</v>
      </c>
      <c r="O507">
        <v>1</v>
      </c>
      <c r="P507">
        <v>0.81371332401941643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68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68" t="s">
        <v>139</v>
      </c>
      <c r="H508">
        <v>556.89914812318602</v>
      </c>
      <c r="L508" s="69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0.62466741807152504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68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68" t="s">
        <v>140</v>
      </c>
      <c r="H509">
        <v>541.2951323911326</v>
      </c>
      <c r="L509" s="69" t="s">
        <v>140</v>
      </c>
      <c r="M509">
        <v>0.57657586754651469</v>
      </c>
      <c r="N509">
        <v>0.76123780797187923</v>
      </c>
      <c r="O509">
        <v>0.457400081309427</v>
      </c>
      <c r="P509">
        <v>0.99999999999999989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68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68" t="s">
        <v>141</v>
      </c>
      <c r="H510">
        <v>1242.0149074910071</v>
      </c>
      <c r="L510" s="69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0.64261404128955146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68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68" t="s">
        <v>142</v>
      </c>
      <c r="H511">
        <v>455.96405158699991</v>
      </c>
      <c r="L511" s="69" t="s">
        <v>142</v>
      </c>
      <c r="M511">
        <v>0.53251349033067197</v>
      </c>
      <c r="N511">
        <v>0.41223819772316511</v>
      </c>
      <c r="O511">
        <v>0.57278139321357957</v>
      </c>
      <c r="P511">
        <v>0.49307019403600899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68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68" t="s">
        <v>143</v>
      </c>
      <c r="H512">
        <v>328.01085485937102</v>
      </c>
      <c r="L512" s="69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0.59032467496959817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68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142.74825083245759</v>
      </c>
      <c r="L524" s="69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68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68" t="s">
        <v>133</v>
      </c>
      <c r="H525">
        <v>88.994671871991756</v>
      </c>
      <c r="L525" s="69" t="s">
        <v>133</v>
      </c>
      <c r="M525">
        <v>0.91984250681284641</v>
      </c>
      <c r="N525">
        <v>0.88669580515420221</v>
      </c>
      <c r="O525">
        <v>0.42905766813352969</v>
      </c>
      <c r="P525">
        <v>0.58571836601314198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68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68" t="s">
        <v>134</v>
      </c>
      <c r="H526">
        <v>76.192704517458154</v>
      </c>
      <c r="L526" s="69" t="s">
        <v>134</v>
      </c>
      <c r="M526">
        <v>0.99022569127623572</v>
      </c>
      <c r="N526">
        <v>0.78508030636045001</v>
      </c>
      <c r="O526">
        <v>0.4897881966464287</v>
      </c>
      <c r="P526">
        <v>0.52330874425276119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68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68" t="s">
        <v>135</v>
      </c>
      <c r="H527">
        <v>36.916217158480869</v>
      </c>
      <c r="L527" s="69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0.40951200866247761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68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68" t="s">
        <v>136</v>
      </c>
      <c r="H528">
        <v>51.026677791141253</v>
      </c>
      <c r="L528" s="69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68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68" t="s">
        <v>137</v>
      </c>
      <c r="H529">
        <v>48.74066752709755</v>
      </c>
      <c r="L529" s="69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0.74307063428108289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68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68" t="s">
        <v>138</v>
      </c>
      <c r="H530">
        <v>47.125206456105538</v>
      </c>
      <c r="L530" s="69" t="s">
        <v>138</v>
      </c>
      <c r="M530">
        <v>0.99016137741474541</v>
      </c>
      <c r="N530">
        <v>0.70972778970028283</v>
      </c>
      <c r="O530">
        <v>0.58299247838906931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68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68" t="s">
        <v>139</v>
      </c>
      <c r="H531">
        <v>39.375420167379119</v>
      </c>
      <c r="L531" s="69" t="s">
        <v>139</v>
      </c>
      <c r="M531">
        <v>0.91653168113440353</v>
      </c>
      <c r="N531">
        <v>0.758097886574571</v>
      </c>
      <c r="O531">
        <v>0.5123058623801271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68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68" t="s">
        <v>140</v>
      </c>
      <c r="H532">
        <v>9.6693041249228475</v>
      </c>
      <c r="L532" s="69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0.79217127093314244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68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68" t="s">
        <v>141</v>
      </c>
      <c r="H533">
        <v>21.077464757447469</v>
      </c>
      <c r="L533" s="69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68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68" t="s">
        <v>142</v>
      </c>
      <c r="H534">
        <v>24.905847110587711</v>
      </c>
      <c r="L534" s="69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0.51766154835851919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68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68" t="s">
        <v>143</v>
      </c>
      <c r="H535">
        <v>17.5775253351222</v>
      </c>
      <c r="L535" s="69" t="s">
        <v>143</v>
      </c>
      <c r="M535">
        <v>1</v>
      </c>
      <c r="N535">
        <v>0.67189896989916131</v>
      </c>
      <c r="O535">
        <v>0.65880350040369073</v>
      </c>
      <c r="P535">
        <v>0.54860175988584048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68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2655.001395976602</v>
      </c>
      <c r="L547" s="69" t="s">
        <v>146</v>
      </c>
      <c r="M547">
        <v>0.44470009312620101</v>
      </c>
      <c r="N547">
        <v>0.54142911801291216</v>
      </c>
      <c r="O547">
        <v>0.92718953604149901</v>
      </c>
      <c r="P547">
        <v>0.80338689945006858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68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68" t="s">
        <v>133</v>
      </c>
      <c r="H548">
        <v>763.32231812046757</v>
      </c>
      <c r="L548" s="69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68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68" t="s">
        <v>134</v>
      </c>
      <c r="H549">
        <v>945.12355433336222</v>
      </c>
      <c r="L549" s="69" t="s">
        <v>148</v>
      </c>
      <c r="M549">
        <v>1</v>
      </c>
      <c r="N549">
        <v>0.24254465382712739</v>
      </c>
      <c r="O549">
        <v>1</v>
      </c>
      <c r="P549">
        <v>0.68160965881604774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68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68" t="s">
        <v>135</v>
      </c>
      <c r="H550">
        <v>841.15620695378391</v>
      </c>
      <c r="L550" s="69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68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68" t="s">
        <v>136</v>
      </c>
      <c r="H551">
        <v>4105.5180797785324</v>
      </c>
      <c r="L551" s="69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68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68" t="s">
        <v>137</v>
      </c>
      <c r="H552">
        <v>3007.6200302332309</v>
      </c>
      <c r="L552" s="69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0.59248617231827405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68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69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79.24215712708056</v>
      </c>
      <c r="L570" s="69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68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68" t="s">
        <v>133</v>
      </c>
      <c r="H571">
        <v>77.42055024350914</v>
      </c>
      <c r="L571" s="69" t="s">
        <v>133</v>
      </c>
      <c r="M571">
        <v>0.99327177704567982</v>
      </c>
      <c r="N571">
        <v>1</v>
      </c>
      <c r="O571">
        <v>1</v>
      </c>
      <c r="P571">
        <v>0.97789855750492904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68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68" t="s">
        <v>134</v>
      </c>
      <c r="H572">
        <v>133.2946814796486</v>
      </c>
      <c r="L572" s="69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0.76104449302874533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68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68" t="s">
        <v>135</v>
      </c>
      <c r="H573">
        <v>160.3911618610735</v>
      </c>
      <c r="L573" s="69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68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68" t="s">
        <v>136</v>
      </c>
      <c r="H574">
        <v>113.54923765030409</v>
      </c>
      <c r="L574" s="69" t="s">
        <v>136</v>
      </c>
      <c r="M574">
        <v>0.90246131339067559</v>
      </c>
      <c r="N574">
        <v>0.82282647376919027</v>
      </c>
      <c r="O574">
        <v>0.7945476800624891</v>
      </c>
      <c r="P574">
        <v>0.84807759286291262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68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68" t="s">
        <v>137</v>
      </c>
      <c r="H575">
        <v>154.08292749494589</v>
      </c>
      <c r="L575" s="69" t="s">
        <v>137</v>
      </c>
      <c r="M575">
        <v>0.95998840977778532</v>
      </c>
      <c r="N575">
        <v>0.75473314972131056</v>
      </c>
      <c r="O575">
        <v>0.70106206980290264</v>
      </c>
      <c r="P575">
        <v>0.7478476253642945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68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68" t="s">
        <v>138</v>
      </c>
      <c r="H576">
        <v>189.69659890985051</v>
      </c>
      <c r="L576" s="69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0.85595016896098575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68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68" t="s">
        <v>139</v>
      </c>
      <c r="H577">
        <v>278.31052464504029</v>
      </c>
      <c r="L577" s="69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0.9022391047852254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68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68" t="s">
        <v>140</v>
      </c>
      <c r="H578">
        <v>155.7231200129408</v>
      </c>
      <c r="L578" s="69" t="s">
        <v>140</v>
      </c>
      <c r="M578">
        <v>0.98622634413872357</v>
      </c>
      <c r="N578">
        <v>0.81668118379955368</v>
      </c>
      <c r="O578">
        <v>0.85410819476337341</v>
      </c>
      <c r="P578">
        <v>0.73315089328986927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68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68" t="s">
        <v>141</v>
      </c>
      <c r="H579">
        <v>153.8327898421862</v>
      </c>
      <c r="L579" s="69" t="s">
        <v>141</v>
      </c>
      <c r="M579">
        <v>0.94208857814449476</v>
      </c>
      <c r="N579">
        <v>0.94768398649974583</v>
      </c>
      <c r="O579">
        <v>0.78501952834206667</v>
      </c>
      <c r="P579">
        <v>0.85115915877666992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68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68" t="s">
        <v>142</v>
      </c>
      <c r="H580">
        <v>147.65574133772819</v>
      </c>
      <c r="L580" s="69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0.82626062175896309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68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68" t="s">
        <v>143</v>
      </c>
      <c r="H581">
        <v>88.689081853758609</v>
      </c>
      <c r="L581" s="69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68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29.456887041114449</v>
      </c>
      <c r="L593" s="69" t="s">
        <v>132</v>
      </c>
      <c r="M593">
        <v>0.78473326973284907</v>
      </c>
      <c r="N593">
        <v>0.32360599327672429</v>
      </c>
      <c r="O593">
        <v>0.69541808464367127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68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68" t="s">
        <v>147</v>
      </c>
      <c r="H594">
        <v>683.21621159956987</v>
      </c>
      <c r="L594" s="69" t="s">
        <v>133</v>
      </c>
      <c r="M594">
        <v>0.3586476022831816</v>
      </c>
      <c r="N594">
        <v>0.46513571003458182</v>
      </c>
      <c r="O594">
        <v>0.56469887639408245</v>
      </c>
      <c r="P594">
        <v>0.60358762227140317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68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68" t="s">
        <v>148</v>
      </c>
      <c r="H595">
        <v>1426.480151839929</v>
      </c>
      <c r="L595" s="69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0.48043702998513838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68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68" t="s">
        <v>149</v>
      </c>
      <c r="H596">
        <v>118.61649832581919</v>
      </c>
      <c r="L596" s="69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68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68" t="s">
        <v>150</v>
      </c>
      <c r="H597">
        <v>99.19805272526807</v>
      </c>
      <c r="L597" s="69" t="s">
        <v>136</v>
      </c>
      <c r="M597">
        <v>0.75853585374297883</v>
      </c>
      <c r="N597">
        <v>0.83685163207248892</v>
      </c>
      <c r="O597">
        <v>1</v>
      </c>
      <c r="P597">
        <v>1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68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68" t="s">
        <v>151</v>
      </c>
      <c r="H598">
        <v>52.093715582610407</v>
      </c>
      <c r="L598" s="69" t="s">
        <v>137</v>
      </c>
      <c r="M598">
        <v>0.88883475147682067</v>
      </c>
      <c r="N598">
        <v>1</v>
      </c>
      <c r="O598">
        <v>0.73323736133636686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68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68" t="s">
        <v>187</v>
      </c>
      <c r="H599">
        <v>30.60225075334899</v>
      </c>
    </row>
    <row r="600" spans="1:20" x14ac:dyDescent="0.25">
      <c r="A600" s="68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6.8711173929121756</v>
      </c>
      <c r="C616">
        <v>9.2414350623727142</v>
      </c>
    </row>
    <row r="617" spans="1:3" x14ac:dyDescent="0.25">
      <c r="A617" s="57" t="s">
        <v>20</v>
      </c>
      <c r="B617">
        <v>9.3209543198205331</v>
      </c>
      <c r="C617">
        <v>9.6521816767489241</v>
      </c>
    </row>
    <row r="618" spans="1:3" x14ac:dyDescent="0.25">
      <c r="A618" s="57" t="s">
        <v>23</v>
      </c>
      <c r="B618">
        <v>3.2270940139704889</v>
      </c>
      <c r="C618">
        <v>4.3453481641363663</v>
      </c>
    </row>
    <row r="619" spans="1:3" x14ac:dyDescent="0.25">
      <c r="A619" s="57" t="s">
        <v>26</v>
      </c>
      <c r="B619">
        <v>1.6616803205052519</v>
      </c>
      <c r="C619">
        <v>2.113731498794817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2.71866181715182</v>
      </c>
      <c r="C629">
        <v>3.306647829941495</v>
      </c>
    </row>
    <row r="630" spans="1:3" x14ac:dyDescent="0.25">
      <c r="A630" s="57" t="s">
        <v>20</v>
      </c>
      <c r="B630">
        <v>3.8757419487651781</v>
      </c>
      <c r="C630">
        <v>3.823863420466997</v>
      </c>
    </row>
    <row r="631" spans="1:3" x14ac:dyDescent="0.25">
      <c r="A631" s="57" t="s">
        <v>23</v>
      </c>
      <c r="B631">
        <v>2.9582374118902441</v>
      </c>
      <c r="C631">
        <v>3.6635552911906268</v>
      </c>
    </row>
    <row r="632" spans="1:3" x14ac:dyDescent="0.25">
      <c r="A632" s="57" t="s">
        <v>26</v>
      </c>
      <c r="B632">
        <v>1.8068108036078201</v>
      </c>
      <c r="C632">
        <v>2.741388665337499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2.8475246063696851</v>
      </c>
      <c r="C642">
        <v>4.0028228860763644</v>
      </c>
    </row>
    <row r="643" spans="1:3" x14ac:dyDescent="0.25">
      <c r="A643" s="57" t="s">
        <v>20</v>
      </c>
      <c r="B643">
        <v>4.2064287170426127</v>
      </c>
      <c r="C643">
        <v>4.7108608310520674</v>
      </c>
    </row>
    <row r="644" spans="1:3" x14ac:dyDescent="0.25">
      <c r="A644" s="57" t="s">
        <v>23</v>
      </c>
      <c r="B644">
        <v>8.2928003278681697</v>
      </c>
      <c r="C644">
        <v>8.3138826081770141</v>
      </c>
    </row>
    <row r="645" spans="1:3" x14ac:dyDescent="0.25">
      <c r="A645" s="57" t="s">
        <v>26</v>
      </c>
      <c r="B645">
        <v>5.5336370598415927</v>
      </c>
      <c r="C645">
        <v>5.1894972422893959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4.0859686111982727</v>
      </c>
      <c r="C655">
        <v>5.9842713626874167</v>
      </c>
    </row>
    <row r="656" spans="1:3" x14ac:dyDescent="0.25">
      <c r="A656" s="57" t="s">
        <v>20</v>
      </c>
      <c r="B656">
        <v>5.8844103987234897</v>
      </c>
      <c r="C656">
        <v>5.9036878563697641</v>
      </c>
    </row>
    <row r="657" spans="1:3" x14ac:dyDescent="0.25">
      <c r="A657" s="57" t="s">
        <v>23</v>
      </c>
      <c r="B657">
        <v>9.3072011300324782</v>
      </c>
      <c r="C657">
        <v>9.1223275802203734</v>
      </c>
    </row>
    <row r="658" spans="1:3" x14ac:dyDescent="0.25">
      <c r="A658" s="57" t="s">
        <v>26</v>
      </c>
      <c r="B658">
        <v>7.4666454947920933</v>
      </c>
      <c r="C658">
        <v>5.5521678420769689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12.77334051346863</v>
      </c>
      <c r="C668">
        <v>11.951851472855999</v>
      </c>
    </row>
    <row r="669" spans="1:3" x14ac:dyDescent="0.25">
      <c r="A669" s="57" t="s">
        <v>20</v>
      </c>
      <c r="B669">
        <v>14.443493617448709</v>
      </c>
      <c r="C669">
        <v>11.77807812961238</v>
      </c>
    </row>
    <row r="670" spans="1:3" x14ac:dyDescent="0.25">
      <c r="A670" s="57" t="s">
        <v>23</v>
      </c>
      <c r="B670">
        <v>9.3859785766681672</v>
      </c>
      <c r="C670">
        <v>18.805805509029</v>
      </c>
    </row>
    <row r="671" spans="1:3" x14ac:dyDescent="0.25">
      <c r="A671" s="57" t="s">
        <v>26</v>
      </c>
      <c r="B671">
        <v>6.2565835430707866</v>
      </c>
      <c r="C671">
        <v>8.8422786034281309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2.8906282623471968</v>
      </c>
      <c r="C681">
        <v>3.3480238644035101</v>
      </c>
    </row>
    <row r="682" spans="1:3" x14ac:dyDescent="0.25">
      <c r="A682" s="57" t="s">
        <v>20</v>
      </c>
      <c r="B682">
        <v>4.9053321855973904</v>
      </c>
      <c r="C682">
        <v>3.9311179386225348</v>
      </c>
    </row>
    <row r="683" spans="1:3" x14ac:dyDescent="0.25">
      <c r="A683" s="57" t="s">
        <v>23</v>
      </c>
      <c r="B683">
        <v>4.1430967090872244</v>
      </c>
      <c r="C683">
        <v>6.9348369012404527</v>
      </c>
    </row>
    <row r="684" spans="1:3" x14ac:dyDescent="0.25">
      <c r="A684" s="57" t="s">
        <v>26</v>
      </c>
      <c r="B684">
        <v>1.7455957890021629</v>
      </c>
      <c r="C684">
        <v>4.6364605153135097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7.0955125349508483</v>
      </c>
      <c r="C694">
        <v>17.979927575338269</v>
      </c>
    </row>
    <row r="695" spans="1:3" x14ac:dyDescent="0.25">
      <c r="A695" s="57" t="s">
        <v>20</v>
      </c>
      <c r="B695">
        <v>13.26649994053675</v>
      </c>
      <c r="C695">
        <v>15.96194251770633</v>
      </c>
    </row>
    <row r="696" spans="1:3" x14ac:dyDescent="0.25">
      <c r="A696" s="57" t="s">
        <v>23</v>
      </c>
      <c r="B696">
        <v>12.34458254870056</v>
      </c>
      <c r="C696">
        <v>12.143598084242189</v>
      </c>
    </row>
    <row r="697" spans="1:3" x14ac:dyDescent="0.25">
      <c r="A697" s="57" t="s">
        <v>26</v>
      </c>
      <c r="B697">
        <v>6.4371649223727756</v>
      </c>
      <c r="C697">
        <v>12.259009419625061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4.077322167412416</v>
      </c>
      <c r="C707">
        <v>10.795319601153601</v>
      </c>
    </row>
    <row r="708" spans="1:3" x14ac:dyDescent="0.25">
      <c r="A708" s="57" t="s">
        <v>20</v>
      </c>
      <c r="B708">
        <v>7.3341245800129977</v>
      </c>
      <c r="C708">
        <v>12.357833675384979</v>
      </c>
    </row>
    <row r="709" spans="1:3" x14ac:dyDescent="0.25">
      <c r="A709" s="57" t="s">
        <v>23</v>
      </c>
      <c r="B709">
        <v>3.925205234467581</v>
      </c>
      <c r="C709">
        <v>3.062930636654555</v>
      </c>
    </row>
    <row r="710" spans="1:3" x14ac:dyDescent="0.25">
      <c r="A710" s="57" t="s">
        <v>26</v>
      </c>
      <c r="B710">
        <v>2.0326374274037202</v>
      </c>
      <c r="C710">
        <v>4.0525601133288802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3.049671919947639</v>
      </c>
      <c r="C720">
        <v>4.4623911093018691</v>
      </c>
    </row>
    <row r="721" spans="1:3" x14ac:dyDescent="0.25">
      <c r="A721" s="57" t="s">
        <v>20</v>
      </c>
      <c r="B721">
        <v>3.858580130341553</v>
      </c>
      <c r="C721">
        <v>4.1454096284750541</v>
      </c>
    </row>
    <row r="722" spans="1:3" x14ac:dyDescent="0.25">
      <c r="A722" s="57" t="s">
        <v>23</v>
      </c>
      <c r="B722">
        <v>6.1717131571454793</v>
      </c>
      <c r="C722">
        <v>10.31698939477986</v>
      </c>
    </row>
    <row r="723" spans="1:3" x14ac:dyDescent="0.25">
      <c r="A723" s="57" t="s">
        <v>26</v>
      </c>
      <c r="B723">
        <v>3.3282202394884481</v>
      </c>
      <c r="C723">
        <v>7.8235619021790104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2.1282051871175729</v>
      </c>
      <c r="C736">
        <v>2.6685644393430752</v>
      </c>
    </row>
    <row r="737" spans="1:3" x14ac:dyDescent="0.25">
      <c r="A737" s="57" t="s">
        <v>20</v>
      </c>
      <c r="B737">
        <v>1.444527331219617</v>
      </c>
      <c r="C737">
        <v>1.5278907230065699</v>
      </c>
    </row>
    <row r="738" spans="1:3" x14ac:dyDescent="0.25">
      <c r="A738" s="57" t="s">
        <v>23</v>
      </c>
      <c r="B738">
        <v>1.732325043239475</v>
      </c>
      <c r="C738">
        <v>1.271501678366306</v>
      </c>
    </row>
    <row r="739" spans="1:3" x14ac:dyDescent="0.25">
      <c r="A739" s="57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39"/>
  <sheetViews>
    <sheetView workbookViewId="0">
      <selection activeCell="B736" sqref="B736"/>
    </sheetView>
  </sheetViews>
  <sheetFormatPr defaultColWidth="11.42578125" defaultRowHeight="15" x14ac:dyDescent="0.25"/>
  <cols>
    <col min="1" max="7" width="11.42578125" style="56"/>
    <col min="8" max="8" width="15.28515625" style="56" customWidth="1"/>
    <col min="9" max="23" width="11.42578125" style="56"/>
    <col min="24" max="24" width="15.42578125" style="56" bestFit="1" customWidth="1"/>
    <col min="25" max="25" width="11.42578125" style="56"/>
    <col min="26" max="26" width="15.42578125" style="56" bestFit="1" customWidth="1"/>
    <col min="27" max="16384" width="11.42578125" style="56"/>
  </cols>
  <sheetData>
    <row r="1" spans="1:40" x14ac:dyDescent="0.25">
      <c r="A1" s="57" t="s">
        <v>0</v>
      </c>
      <c r="B1" s="59" t="s">
        <v>1</v>
      </c>
      <c r="C1" s="57" t="s">
        <v>2</v>
      </c>
      <c r="D1" s="59">
        <v>164</v>
      </c>
    </row>
    <row r="2" spans="1:40" x14ac:dyDescent="0.25">
      <c r="A2" s="57" t="s">
        <v>3</v>
      </c>
      <c r="B2" s="59">
        <v>36</v>
      </c>
      <c r="C2" s="57" t="s">
        <v>4</v>
      </c>
      <c r="D2" s="59">
        <v>53</v>
      </c>
      <c r="G2" s="81" t="s">
        <v>239</v>
      </c>
      <c r="H2" s="81"/>
      <c r="I2" s="81"/>
      <c r="J2" s="81"/>
      <c r="K2" s="81"/>
    </row>
    <row r="3" spans="1:40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40" x14ac:dyDescent="0.25">
      <c r="A4" s="57" t="s">
        <v>9</v>
      </c>
      <c r="B4" s="59" t="s">
        <v>10</v>
      </c>
    </row>
    <row r="6" spans="1:40" x14ac:dyDescent="0.25">
      <c r="B6" s="57" t="s">
        <v>11</v>
      </c>
      <c r="H6" s="57" t="s">
        <v>12</v>
      </c>
      <c r="P6" s="57" t="s">
        <v>13</v>
      </c>
      <c r="V6" s="57"/>
      <c r="AF6" s="57"/>
    </row>
    <row r="7" spans="1:40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  <c r="V7" s="57"/>
      <c r="W7" s="84"/>
      <c r="X7" s="84"/>
      <c r="Y7" s="84"/>
      <c r="Z7" s="84"/>
      <c r="AB7" s="57"/>
      <c r="AC7" s="57"/>
      <c r="AF7" s="57"/>
      <c r="AG7" s="57"/>
      <c r="AH7" s="57"/>
      <c r="AI7" s="57"/>
      <c r="AJ7" s="57"/>
      <c r="AK7" s="57"/>
      <c r="AL7" s="57"/>
      <c r="AM7" s="57"/>
      <c r="AN7" s="57"/>
    </row>
    <row r="8" spans="1:40" x14ac:dyDescent="0.25">
      <c r="A8" s="57" t="s">
        <v>17</v>
      </c>
      <c r="B8" s="56">
        <v>25.873474668205279</v>
      </c>
      <c r="C8" s="56">
        <v>6.9895369341401308</v>
      </c>
      <c r="H8" s="73" t="s">
        <v>18</v>
      </c>
      <c r="I8" s="56">
        <v>0.30691401468267759</v>
      </c>
      <c r="J8" s="56">
        <v>0.23048947779912191</v>
      </c>
      <c r="P8" s="73" t="s">
        <v>19</v>
      </c>
      <c r="Q8" s="56">
        <v>0.2355224633760642</v>
      </c>
      <c r="R8" s="56">
        <v>-0.90347054809442062</v>
      </c>
      <c r="V8" s="57"/>
      <c r="W8" s="57"/>
      <c r="X8" s="57"/>
      <c r="Y8" s="57"/>
      <c r="Z8" s="57"/>
      <c r="AB8" s="57"/>
      <c r="AF8" s="57"/>
    </row>
    <row r="9" spans="1:40" x14ac:dyDescent="0.25">
      <c r="A9" s="57" t="s">
        <v>20</v>
      </c>
      <c r="B9" s="56">
        <v>63.001619351063553</v>
      </c>
      <c r="C9" s="56">
        <v>25.168724727870991</v>
      </c>
      <c r="H9" s="73" t="s">
        <v>21</v>
      </c>
      <c r="I9" s="56">
        <v>0.36735833636189069</v>
      </c>
      <c r="J9" s="56">
        <v>0.2188071840861241</v>
      </c>
      <c r="P9" s="73" t="s">
        <v>22</v>
      </c>
      <c r="Q9" s="56">
        <v>5.7608929589650906</v>
      </c>
      <c r="R9" s="56">
        <v>9.5231481005210235</v>
      </c>
      <c r="V9" s="57"/>
      <c r="AB9" s="57"/>
      <c r="AF9" s="57"/>
    </row>
    <row r="10" spans="1:40" x14ac:dyDescent="0.25">
      <c r="A10" s="57" t="s">
        <v>23</v>
      </c>
      <c r="B10" s="56">
        <v>16.08827931048916</v>
      </c>
      <c r="C10" s="56">
        <v>38.729495480061502</v>
      </c>
      <c r="H10" s="73" t="s">
        <v>24</v>
      </c>
      <c r="I10" s="56">
        <v>0.1211580276492631</v>
      </c>
      <c r="J10" s="56">
        <v>0.14033536303069269</v>
      </c>
      <c r="P10" s="73" t="s">
        <v>25</v>
      </c>
      <c r="Q10" s="56">
        <v>38.568841258651368</v>
      </c>
      <c r="R10" s="56">
        <v>73.841038861577474</v>
      </c>
      <c r="V10" s="57"/>
      <c r="AB10" s="57"/>
      <c r="AF10" s="57"/>
    </row>
    <row r="11" spans="1:40" x14ac:dyDescent="0.25">
      <c r="A11" s="57" t="s">
        <v>26</v>
      </c>
      <c r="B11" s="56">
        <v>22.04631715315281</v>
      </c>
      <c r="C11" s="56">
        <v>24.462564747865709</v>
      </c>
      <c r="H11" s="73" t="s">
        <v>27</v>
      </c>
      <c r="I11" s="56">
        <v>0.11041698244932389</v>
      </c>
      <c r="J11" s="56">
        <v>7.8314489054954278E-2</v>
      </c>
      <c r="V11" s="57"/>
      <c r="AB11" s="57"/>
      <c r="AF11" s="57"/>
    </row>
    <row r="12" spans="1:40" x14ac:dyDescent="0.25">
      <c r="H12" s="73" t="s">
        <v>28</v>
      </c>
      <c r="I12" s="56">
        <v>8.8474550697907731E-2</v>
      </c>
      <c r="J12" s="56">
        <v>9.769432550682644E-2</v>
      </c>
      <c r="V12" s="57"/>
      <c r="AB12" s="57"/>
      <c r="AF12" s="57"/>
    </row>
    <row r="13" spans="1:40" x14ac:dyDescent="0.25">
      <c r="H13" s="73" t="s">
        <v>29</v>
      </c>
      <c r="I13" s="56">
        <v>0.29317936797122918</v>
      </c>
      <c r="J13" s="56">
        <v>0.14943524464349639</v>
      </c>
      <c r="P13" s="73" t="s">
        <v>30</v>
      </c>
      <c r="Q13" s="56">
        <v>760.90232739069313</v>
      </c>
      <c r="V13" s="57"/>
      <c r="AB13" s="57"/>
      <c r="AF13" s="57"/>
    </row>
    <row r="14" spans="1:40" x14ac:dyDescent="0.25">
      <c r="H14" s="73" t="s">
        <v>31</v>
      </c>
      <c r="I14" s="56">
        <v>0.18031392877893351</v>
      </c>
      <c r="J14" s="56">
        <v>0.13820602017627709</v>
      </c>
      <c r="V14" s="57"/>
      <c r="AB14" s="57"/>
      <c r="AF14" s="57"/>
    </row>
    <row r="15" spans="1:40" x14ac:dyDescent="0.25">
      <c r="H15" s="73" t="s">
        <v>32</v>
      </c>
      <c r="I15" s="56">
        <v>0.29934672800408402</v>
      </c>
      <c r="J15" s="56">
        <v>0.31144622106397518</v>
      </c>
      <c r="V15" s="57"/>
      <c r="AB15" s="57"/>
      <c r="AF15" s="57"/>
    </row>
    <row r="16" spans="1:40" x14ac:dyDescent="0.25">
      <c r="V16" s="57"/>
      <c r="AB16" s="57"/>
      <c r="AF16" s="57"/>
    </row>
    <row r="17" spans="1:40" x14ac:dyDescent="0.25">
      <c r="V17" s="57"/>
      <c r="AB17" s="57"/>
      <c r="AF17" s="57"/>
    </row>
    <row r="18" spans="1:40" x14ac:dyDescent="0.25">
      <c r="V18" s="57"/>
    </row>
    <row r="19" spans="1:40" x14ac:dyDescent="0.25">
      <c r="B19" s="57" t="s">
        <v>33</v>
      </c>
      <c r="H19" s="57" t="s">
        <v>34</v>
      </c>
      <c r="P19" s="57" t="s">
        <v>35</v>
      </c>
    </row>
    <row r="20" spans="1:40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40" x14ac:dyDescent="0.25">
      <c r="A21" s="57" t="s">
        <v>17</v>
      </c>
      <c r="B21" s="56">
        <v>10.297341305301019</v>
      </c>
      <c r="C21" s="56">
        <v>4.0100114925645043</v>
      </c>
      <c r="H21" s="73" t="s">
        <v>18</v>
      </c>
      <c r="I21" s="56">
        <v>0.68720283598220855</v>
      </c>
      <c r="J21" s="56">
        <v>0.80925843523239516</v>
      </c>
      <c r="P21" s="73" t="s">
        <v>19</v>
      </c>
      <c r="Q21" s="56">
        <v>-0.90848888206765888</v>
      </c>
      <c r="R21" s="56">
        <v>0.25397650245072878</v>
      </c>
    </row>
    <row r="22" spans="1:40" x14ac:dyDescent="0.25">
      <c r="A22" s="57" t="s">
        <v>20</v>
      </c>
      <c r="B22" s="56">
        <v>18.962192474491779</v>
      </c>
      <c r="C22" s="56">
        <v>19.49379354379418</v>
      </c>
      <c r="H22" s="73" t="s">
        <v>21</v>
      </c>
      <c r="I22" s="56">
        <v>0.7486241873482089</v>
      </c>
      <c r="J22" s="56">
        <v>0.6640843080369776</v>
      </c>
      <c r="P22" s="73" t="s">
        <v>22</v>
      </c>
      <c r="Q22" s="56">
        <v>5.6116695173412134</v>
      </c>
      <c r="R22" s="56">
        <v>7.2708083696826691</v>
      </c>
    </row>
    <row r="23" spans="1:40" x14ac:dyDescent="0.25">
      <c r="A23" s="57" t="s">
        <v>23</v>
      </c>
      <c r="B23" s="56">
        <v>5.7197342194865666</v>
      </c>
      <c r="C23" s="56">
        <v>31.211598449473652</v>
      </c>
      <c r="H23" s="73" t="s">
        <v>24</v>
      </c>
      <c r="I23" s="56">
        <v>0.86272433932950965</v>
      </c>
      <c r="J23" s="56">
        <v>0.72943699257196282</v>
      </c>
      <c r="P23" s="73" t="s">
        <v>25</v>
      </c>
      <c r="Q23" s="56">
        <v>54.228456274031871</v>
      </c>
      <c r="R23" s="56">
        <v>57.842368445424597</v>
      </c>
      <c r="V23" s="57"/>
      <c r="AF23" s="57"/>
    </row>
    <row r="24" spans="1:40" x14ac:dyDescent="0.25">
      <c r="A24" s="57" t="s">
        <v>26</v>
      </c>
      <c r="B24" s="56">
        <v>65.285065710908</v>
      </c>
      <c r="C24" s="56">
        <v>59.321919773692599</v>
      </c>
      <c r="H24" s="73" t="s">
        <v>27</v>
      </c>
      <c r="I24" s="56">
        <v>0.91205232226301991</v>
      </c>
      <c r="J24" s="56">
        <v>0.86136314134242176</v>
      </c>
      <c r="V24" s="57"/>
      <c r="W24" s="84"/>
      <c r="X24" s="84"/>
      <c r="Y24" s="84"/>
      <c r="Z24" s="84"/>
      <c r="AB24" s="57"/>
      <c r="AC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spans="1:40" x14ac:dyDescent="0.25">
      <c r="H25" s="73" t="s">
        <v>28</v>
      </c>
      <c r="I25" s="56">
        <v>0.72727846071408808</v>
      </c>
      <c r="J25" s="56">
        <v>0.86603843880753895</v>
      </c>
      <c r="V25" s="57"/>
      <c r="W25" s="57"/>
      <c r="X25" s="57"/>
      <c r="Y25" s="57"/>
      <c r="Z25" s="57"/>
      <c r="AB25" s="57"/>
      <c r="AF25" s="57"/>
    </row>
    <row r="26" spans="1:40" x14ac:dyDescent="0.25">
      <c r="H26" s="73" t="s">
        <v>29</v>
      </c>
      <c r="I26" s="56">
        <v>0.9460378446214609</v>
      </c>
      <c r="J26" s="56">
        <v>0.92508924382236313</v>
      </c>
      <c r="P26" s="73" t="s">
        <v>30</v>
      </c>
      <c r="Q26" s="56">
        <v>1524.43215211194</v>
      </c>
      <c r="V26" s="57"/>
      <c r="AB26" s="57"/>
    </row>
    <row r="27" spans="1:40" x14ac:dyDescent="0.25">
      <c r="H27" s="73" t="s">
        <v>31</v>
      </c>
      <c r="I27" s="56">
        <v>0.82955457485257489</v>
      </c>
      <c r="J27" s="56">
        <v>0.79848586688690348</v>
      </c>
      <c r="V27" s="57"/>
      <c r="AB27" s="57"/>
    </row>
    <row r="28" spans="1:40" x14ac:dyDescent="0.25">
      <c r="H28" s="73" t="s">
        <v>32</v>
      </c>
      <c r="I28" s="56">
        <v>0.89257213361349275</v>
      </c>
      <c r="J28" s="56">
        <v>0.83656881933578664</v>
      </c>
      <c r="V28" s="57"/>
      <c r="AB28" s="57"/>
    </row>
    <row r="29" spans="1:40" x14ac:dyDescent="0.25">
      <c r="V29" s="57"/>
      <c r="AB29" s="57"/>
    </row>
    <row r="30" spans="1:40" x14ac:dyDescent="0.25">
      <c r="V30" s="57"/>
      <c r="AB30" s="57"/>
    </row>
    <row r="31" spans="1:40" x14ac:dyDescent="0.25">
      <c r="V31" s="57"/>
      <c r="AB31" s="57"/>
    </row>
    <row r="32" spans="1:40" x14ac:dyDescent="0.25">
      <c r="B32" s="57" t="s">
        <v>36</v>
      </c>
      <c r="H32" s="57" t="s">
        <v>37</v>
      </c>
      <c r="P32" s="57" t="s">
        <v>38</v>
      </c>
      <c r="V32" s="57"/>
      <c r="AB32" s="57"/>
    </row>
    <row r="33" spans="1:40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  <c r="V33" s="57"/>
      <c r="AB33" s="57"/>
    </row>
    <row r="34" spans="1:40" x14ac:dyDescent="0.25">
      <c r="A34" s="57" t="s">
        <v>17</v>
      </c>
      <c r="B34" s="56">
        <v>13.075235420571691</v>
      </c>
      <c r="C34" s="56">
        <v>5.4162276623045882</v>
      </c>
      <c r="H34" s="73" t="s">
        <v>18</v>
      </c>
      <c r="I34" s="56">
        <v>0.64783822894874177</v>
      </c>
      <c r="J34" s="56">
        <v>0.8029281689868335</v>
      </c>
      <c r="P34" s="73" t="s">
        <v>19</v>
      </c>
      <c r="Q34" s="56">
        <v>-8.2434641137123528</v>
      </c>
      <c r="R34" s="56">
        <v>5.0615079476951079</v>
      </c>
      <c r="V34" s="57"/>
      <c r="AB34" s="57"/>
    </row>
    <row r="35" spans="1:40" x14ac:dyDescent="0.25">
      <c r="A35" s="57" t="s">
        <v>20</v>
      </c>
      <c r="B35" s="56">
        <v>23.974797358379011</v>
      </c>
      <c r="C35" s="56">
        <v>19.509945063642331</v>
      </c>
      <c r="H35" s="73" t="s">
        <v>21</v>
      </c>
      <c r="I35" s="56">
        <v>0.44247247004531259</v>
      </c>
      <c r="J35" s="56">
        <v>0.36229986869267661</v>
      </c>
      <c r="P35" s="73" t="s">
        <v>22</v>
      </c>
      <c r="Q35" s="56">
        <v>21.996446396870489</v>
      </c>
      <c r="R35" s="56">
        <v>24.056935740635449</v>
      </c>
      <c r="V35" s="57"/>
      <c r="AB35" s="57"/>
    </row>
    <row r="36" spans="1:40" x14ac:dyDescent="0.25">
      <c r="A36" s="57" t="s">
        <v>23</v>
      </c>
      <c r="B36" s="56">
        <v>60.845199441838993</v>
      </c>
      <c r="C36" s="56">
        <v>119.53162926231489</v>
      </c>
      <c r="H36" s="73" t="s">
        <v>24</v>
      </c>
      <c r="I36" s="56">
        <v>0.81863581756982695</v>
      </c>
      <c r="J36" s="56">
        <v>0.91761089515177663</v>
      </c>
      <c r="P36" s="73" t="s">
        <v>25</v>
      </c>
      <c r="Q36" s="56">
        <v>78.729145591089591</v>
      </c>
      <c r="R36" s="56">
        <v>85.457108347028495</v>
      </c>
      <c r="V36" s="57"/>
      <c r="AB36" s="57"/>
    </row>
    <row r="37" spans="1:40" x14ac:dyDescent="0.25">
      <c r="A37" s="57" t="s">
        <v>26</v>
      </c>
      <c r="B37" s="56">
        <v>395.60982075751423</v>
      </c>
      <c r="C37" s="56">
        <v>26.83658554514064</v>
      </c>
      <c r="H37" s="73" t="s">
        <v>27</v>
      </c>
      <c r="I37" s="56">
        <v>0.58817592491014314</v>
      </c>
      <c r="J37" s="56">
        <v>0.5685749391935736</v>
      </c>
      <c r="V37" s="57"/>
    </row>
    <row r="38" spans="1:40" x14ac:dyDescent="0.25">
      <c r="H38" s="73" t="s">
        <v>28</v>
      </c>
      <c r="I38" s="56">
        <v>0.70561681204936011</v>
      </c>
      <c r="J38" s="56">
        <v>0.72038193457105881</v>
      </c>
    </row>
    <row r="39" spans="1:40" x14ac:dyDescent="0.25">
      <c r="H39" s="73" t="s">
        <v>29</v>
      </c>
      <c r="I39" s="56">
        <v>0.63150242332224416</v>
      </c>
      <c r="J39" s="56">
        <v>0.58893347228356185</v>
      </c>
      <c r="P39" s="73" t="s">
        <v>30</v>
      </c>
      <c r="Q39" s="56">
        <v>1430.233067879921</v>
      </c>
    </row>
    <row r="40" spans="1:40" x14ac:dyDescent="0.25">
      <c r="H40" s="73" t="s">
        <v>31</v>
      </c>
      <c r="I40" s="56">
        <v>0.35747667266225469</v>
      </c>
      <c r="J40" s="56">
        <v>0.55028296123876697</v>
      </c>
      <c r="V40" s="57"/>
      <c r="AF40" s="57"/>
    </row>
    <row r="41" spans="1:40" x14ac:dyDescent="0.25">
      <c r="H41" s="73" t="s">
        <v>32</v>
      </c>
      <c r="I41" s="56">
        <v>0.64790554132488498</v>
      </c>
      <c r="J41" s="56">
        <v>0.60999382539781288</v>
      </c>
      <c r="V41" s="57"/>
      <c r="W41" s="84"/>
      <c r="X41" s="84"/>
      <c r="Y41" s="84"/>
      <c r="Z41" s="84"/>
      <c r="AB41" s="57"/>
      <c r="AC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spans="1:40" x14ac:dyDescent="0.25">
      <c r="V42" s="57"/>
      <c r="W42" s="57"/>
      <c r="X42" s="57"/>
      <c r="Y42" s="57"/>
      <c r="Z42" s="57"/>
      <c r="AB42" s="57"/>
      <c r="AF42" s="57"/>
    </row>
    <row r="43" spans="1:40" x14ac:dyDescent="0.25">
      <c r="V43" s="57"/>
      <c r="AF43" s="57"/>
    </row>
    <row r="45" spans="1:40" x14ac:dyDescent="0.25">
      <c r="B45" s="57" t="s">
        <v>39</v>
      </c>
      <c r="H45" s="57" t="s">
        <v>40</v>
      </c>
      <c r="P45" s="57" t="s">
        <v>41</v>
      </c>
    </row>
    <row r="46" spans="1:40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40" x14ac:dyDescent="0.25">
      <c r="A47" s="57" t="s">
        <v>17</v>
      </c>
      <c r="B47" s="56">
        <v>8.7915341600870605</v>
      </c>
      <c r="C47" s="56">
        <v>4.5876845684889664</v>
      </c>
      <c r="H47" s="73" t="s">
        <v>18</v>
      </c>
      <c r="I47" s="56">
        <v>0.47958589435190629</v>
      </c>
      <c r="J47" s="56">
        <v>0.42626005597898509</v>
      </c>
      <c r="P47" s="73" t="s">
        <v>19</v>
      </c>
      <c r="Q47" s="56">
        <v>-0.1691137514761904</v>
      </c>
      <c r="R47" s="56">
        <v>-0.69416980080467494</v>
      </c>
    </row>
    <row r="48" spans="1:40" x14ac:dyDescent="0.25">
      <c r="A48" s="57" t="s">
        <v>20</v>
      </c>
      <c r="B48" s="56">
        <v>11.99895643092847</v>
      </c>
      <c r="C48" s="56">
        <v>7.7080541270151484</v>
      </c>
      <c r="H48" s="73" t="s">
        <v>21</v>
      </c>
      <c r="I48" s="56">
        <v>0.22963294710832399</v>
      </c>
      <c r="J48" s="56">
        <v>0.1366811078029028</v>
      </c>
      <c r="P48" s="73" t="s">
        <v>22</v>
      </c>
      <c r="Q48" s="56">
        <v>6.6319356085616503</v>
      </c>
      <c r="R48" s="56">
        <v>14.29740453214119</v>
      </c>
    </row>
    <row r="49" spans="1:40" x14ac:dyDescent="0.25">
      <c r="A49" s="57" t="s">
        <v>23</v>
      </c>
      <c r="B49" s="56">
        <v>97.736590073337069</v>
      </c>
      <c r="C49" s="56">
        <v>36.94613675122902</v>
      </c>
      <c r="H49" s="73" t="s">
        <v>24</v>
      </c>
      <c r="I49" s="56">
        <v>0.15344471766194259</v>
      </c>
      <c r="J49" s="56">
        <v>0.1769389351169515</v>
      </c>
      <c r="P49" s="73" t="s">
        <v>25</v>
      </c>
      <c r="Q49" s="56">
        <v>40.728843986931821</v>
      </c>
      <c r="R49" s="56">
        <v>85.250623904182518</v>
      </c>
    </row>
    <row r="50" spans="1:40" x14ac:dyDescent="0.25">
      <c r="A50" s="57" t="s">
        <v>26</v>
      </c>
      <c r="B50" s="56">
        <v>20.845537370235188</v>
      </c>
      <c r="C50" s="56">
        <v>16.305688964244709</v>
      </c>
      <c r="H50" s="73" t="s">
        <v>27</v>
      </c>
      <c r="I50" s="56">
        <v>0.21372619114946589</v>
      </c>
      <c r="J50" s="56">
        <v>0.18198420590190989</v>
      </c>
    </row>
    <row r="51" spans="1:40" x14ac:dyDescent="0.25">
      <c r="H51" s="73" t="s">
        <v>28</v>
      </c>
      <c r="I51" s="56">
        <v>0.2312339219837394</v>
      </c>
      <c r="J51" s="56">
        <v>0.19578500533261919</v>
      </c>
    </row>
    <row r="52" spans="1:40" x14ac:dyDescent="0.25">
      <c r="H52" s="73" t="s">
        <v>29</v>
      </c>
      <c r="I52" s="56">
        <v>0.31056154651791551</v>
      </c>
      <c r="J52" s="56">
        <v>0.2052876428813965</v>
      </c>
      <c r="P52" s="73" t="s">
        <v>30</v>
      </c>
      <c r="Q52" s="56">
        <v>812.80784665922135</v>
      </c>
    </row>
    <row r="53" spans="1:40" x14ac:dyDescent="0.25">
      <c r="H53" s="73" t="s">
        <v>31</v>
      </c>
      <c r="I53" s="56">
        <v>8.8820141113517326E-2</v>
      </c>
      <c r="J53" s="56">
        <v>0.110437922468009</v>
      </c>
    </row>
    <row r="54" spans="1:40" x14ac:dyDescent="0.25">
      <c r="H54" s="73" t="s">
        <v>32</v>
      </c>
      <c r="I54" s="56">
        <v>0.1373680878844262</v>
      </c>
      <c r="J54" s="56">
        <v>0.12554690809675839</v>
      </c>
    </row>
    <row r="57" spans="1:40" x14ac:dyDescent="0.25">
      <c r="V57" s="57"/>
      <c r="AF57" s="57"/>
    </row>
    <row r="58" spans="1:40" x14ac:dyDescent="0.25">
      <c r="B58" s="57" t="s">
        <v>42</v>
      </c>
      <c r="H58" s="57" t="s">
        <v>43</v>
      </c>
      <c r="P58" s="57" t="s">
        <v>44</v>
      </c>
      <c r="V58" s="57"/>
      <c r="W58" s="84"/>
      <c r="X58" s="84"/>
      <c r="Y58" s="84"/>
      <c r="Z58" s="84"/>
      <c r="AB58" s="57"/>
      <c r="AC58" s="57"/>
      <c r="AF58" s="57"/>
      <c r="AG58" s="57"/>
      <c r="AH58" s="57"/>
      <c r="AI58" s="57"/>
      <c r="AJ58" s="57"/>
      <c r="AK58" s="57"/>
      <c r="AL58" s="57"/>
      <c r="AM58" s="57"/>
      <c r="AN58" s="57"/>
    </row>
    <row r="59" spans="1:40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  <c r="V59" s="57"/>
      <c r="W59" s="57"/>
      <c r="X59" s="57"/>
      <c r="Y59" s="57"/>
      <c r="Z59" s="57"/>
      <c r="AB59" s="57"/>
      <c r="AF59" s="57"/>
    </row>
    <row r="60" spans="1:40" x14ac:dyDescent="0.25">
      <c r="A60" s="57" t="s">
        <v>17</v>
      </c>
      <c r="B60" s="56">
        <v>31.102213825035271</v>
      </c>
      <c r="C60" s="56">
        <v>9.1703603089066821</v>
      </c>
      <c r="H60" s="73" t="s">
        <v>18</v>
      </c>
      <c r="I60" s="56">
        <v>0.16188368386073029</v>
      </c>
      <c r="J60" s="56">
        <v>0.11888829751279401</v>
      </c>
      <c r="P60" s="73" t="s">
        <v>19</v>
      </c>
      <c r="Q60" s="56">
        <v>-2.596221141390036</v>
      </c>
      <c r="R60" s="56">
        <v>0.90437929346428769</v>
      </c>
      <c r="V60" s="57"/>
      <c r="AB60" s="57"/>
      <c r="AF60" s="57"/>
    </row>
    <row r="61" spans="1:40" x14ac:dyDescent="0.25">
      <c r="A61" s="57" t="s">
        <v>20</v>
      </c>
      <c r="B61" s="56">
        <v>71.795962454890244</v>
      </c>
      <c r="C61" s="56">
        <v>60.665959236548552</v>
      </c>
      <c r="H61" s="73" t="s">
        <v>21</v>
      </c>
      <c r="I61" s="56">
        <v>0.18127634082221189</v>
      </c>
      <c r="J61" s="56">
        <v>8.4124466746938756E-2</v>
      </c>
      <c r="P61" s="73" t="s">
        <v>22</v>
      </c>
      <c r="Q61" s="56">
        <v>15.229717127923349</v>
      </c>
      <c r="R61" s="56">
        <v>19.181339895104621</v>
      </c>
      <c r="V61" s="57"/>
      <c r="AF61" s="57"/>
    </row>
    <row r="62" spans="1:40" x14ac:dyDescent="0.25">
      <c r="A62" s="57" t="s">
        <v>23</v>
      </c>
      <c r="B62" s="56">
        <v>21.72297972895991</v>
      </c>
      <c r="C62" s="56">
        <v>47.271457823796112</v>
      </c>
      <c r="H62" s="73" t="s">
        <v>24</v>
      </c>
      <c r="I62" s="56">
        <v>6.8981378617489722E-2</v>
      </c>
      <c r="J62" s="56">
        <v>6.0512689545489967E-2</v>
      </c>
      <c r="P62" s="73" t="s">
        <v>25</v>
      </c>
      <c r="Q62" s="56">
        <v>100.9231197623772</v>
      </c>
      <c r="R62" s="56">
        <v>109.3009902108582</v>
      </c>
      <c r="AF62" s="57"/>
    </row>
    <row r="63" spans="1:40" x14ac:dyDescent="0.25">
      <c r="A63" s="57" t="s">
        <v>26</v>
      </c>
      <c r="B63" s="56">
        <v>55.503622759119366</v>
      </c>
      <c r="C63" s="56">
        <v>46.561373845062661</v>
      </c>
      <c r="H63" s="73" t="s">
        <v>27</v>
      </c>
      <c r="I63" s="56">
        <v>6.3101674080634509E-2</v>
      </c>
      <c r="J63" s="56">
        <v>7.8725608197023941E-2</v>
      </c>
      <c r="AF63" s="57"/>
    </row>
    <row r="64" spans="1:40" x14ac:dyDescent="0.25">
      <c r="H64" s="73" t="s">
        <v>28</v>
      </c>
      <c r="I64" s="56">
        <v>9.2983163728965479E-2</v>
      </c>
      <c r="J64" s="56">
        <v>8.8445060419930124E-2</v>
      </c>
      <c r="AF64" s="57"/>
    </row>
    <row r="65" spans="1:40" x14ac:dyDescent="0.25">
      <c r="H65" s="73" t="s">
        <v>29</v>
      </c>
      <c r="I65" s="56">
        <v>0.25223891795945957</v>
      </c>
      <c r="J65" s="56">
        <v>8.7022947294797648E-2</v>
      </c>
      <c r="P65" s="73" t="s">
        <v>30</v>
      </c>
      <c r="Q65" s="56">
        <v>6485.5004424042381</v>
      </c>
      <c r="AF65" s="57"/>
    </row>
    <row r="66" spans="1:40" x14ac:dyDescent="0.25">
      <c r="H66" s="73" t="s">
        <v>31</v>
      </c>
      <c r="I66" s="56">
        <v>0.18745730406391589</v>
      </c>
      <c r="J66" s="56">
        <v>0.1295895158580842</v>
      </c>
    </row>
    <row r="67" spans="1:40" x14ac:dyDescent="0.25">
      <c r="H67" s="73" t="s">
        <v>32</v>
      </c>
      <c r="I67" s="56">
        <v>5.8885223298545362E-2</v>
      </c>
      <c r="J67" s="56">
        <v>8.0211061171398118E-2</v>
      </c>
    </row>
    <row r="71" spans="1:40" x14ac:dyDescent="0.25">
      <c r="B71" s="57" t="s">
        <v>45</v>
      </c>
      <c r="H71" s="57" t="s">
        <v>46</v>
      </c>
      <c r="P71" s="57" t="s">
        <v>47</v>
      </c>
    </row>
    <row r="72" spans="1:40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40" x14ac:dyDescent="0.25">
      <c r="A73" s="57" t="s">
        <v>17</v>
      </c>
      <c r="B73" s="56">
        <v>5.3557767926162461</v>
      </c>
      <c r="C73" s="56">
        <v>2.4612202298903298</v>
      </c>
      <c r="H73" s="73" t="s">
        <v>18</v>
      </c>
      <c r="I73" s="56">
        <v>0.1160200445476314</v>
      </c>
      <c r="J73" s="56">
        <v>0.29949106305979029</v>
      </c>
      <c r="P73" s="73" t="s">
        <v>19</v>
      </c>
      <c r="Q73" s="56">
        <v>-0.49219048572153279</v>
      </c>
      <c r="R73" s="56">
        <v>0.34554654532212309</v>
      </c>
    </row>
    <row r="74" spans="1:40" x14ac:dyDescent="0.25">
      <c r="A74" s="57" t="s">
        <v>20</v>
      </c>
      <c r="B74" s="56">
        <v>15.85227190980202</v>
      </c>
      <c r="C74" s="56">
        <v>14.001919202977581</v>
      </c>
      <c r="H74" s="73" t="s">
        <v>21</v>
      </c>
      <c r="I74" s="56">
        <v>0.18329031083246961</v>
      </c>
      <c r="J74" s="56">
        <v>0.12409851257930481</v>
      </c>
      <c r="P74" s="73" t="s">
        <v>22</v>
      </c>
      <c r="Q74" s="56">
        <v>5.5990714329183264</v>
      </c>
      <c r="R74" s="56">
        <v>5.8848494929842579</v>
      </c>
      <c r="V74" s="57"/>
      <c r="AF74" s="57"/>
    </row>
    <row r="75" spans="1:40" x14ac:dyDescent="0.25">
      <c r="A75" s="57" t="s">
        <v>23</v>
      </c>
      <c r="B75" s="56">
        <v>3.5058677503464128</v>
      </c>
      <c r="C75" s="56">
        <v>7.0000118341204249</v>
      </c>
      <c r="H75" s="73" t="s">
        <v>24</v>
      </c>
      <c r="I75" s="56">
        <v>0.10548350503669821</v>
      </c>
      <c r="J75" s="56">
        <v>9.0971879842672049E-2</v>
      </c>
      <c r="P75" s="73" t="s">
        <v>25</v>
      </c>
      <c r="Q75" s="56">
        <v>34.236299119548526</v>
      </c>
      <c r="R75" s="56">
        <v>42.309037928467482</v>
      </c>
      <c r="V75" s="57"/>
      <c r="W75" s="84"/>
      <c r="X75" s="84"/>
      <c r="Y75" s="84"/>
      <c r="Z75" s="84"/>
      <c r="AB75" s="57"/>
      <c r="AC75" s="57"/>
      <c r="AF75" s="57"/>
      <c r="AG75" s="57"/>
      <c r="AH75" s="57"/>
      <c r="AI75" s="57"/>
      <c r="AJ75" s="57"/>
      <c r="AK75" s="57"/>
      <c r="AL75" s="57"/>
      <c r="AM75" s="57"/>
      <c r="AN75" s="57"/>
    </row>
    <row r="76" spans="1:40" x14ac:dyDescent="0.25">
      <c r="A76" s="57" t="s">
        <v>26</v>
      </c>
      <c r="B76" s="56">
        <v>5.5936389528173729</v>
      </c>
      <c r="C76" s="56">
        <v>4.0383042556234177</v>
      </c>
      <c r="H76" s="73" t="s">
        <v>27</v>
      </c>
      <c r="I76" s="56">
        <v>0.1225074597511175</v>
      </c>
      <c r="J76" s="56">
        <v>0.1316020263790082</v>
      </c>
      <c r="V76" s="57"/>
      <c r="W76" s="57"/>
      <c r="X76" s="57"/>
      <c r="Y76" s="57"/>
      <c r="Z76" s="57"/>
      <c r="AB76" s="57"/>
      <c r="AF76" s="57"/>
    </row>
    <row r="77" spans="1:40" x14ac:dyDescent="0.25">
      <c r="H77" s="73" t="s">
        <v>28</v>
      </c>
      <c r="I77" s="56">
        <v>7.6937478653870434E-2</v>
      </c>
      <c r="J77" s="56">
        <v>0.1243193101963212</v>
      </c>
      <c r="V77" s="57"/>
      <c r="AB77" s="57"/>
      <c r="AF77" s="57"/>
    </row>
    <row r="78" spans="1:40" x14ac:dyDescent="0.25">
      <c r="H78" s="73" t="s">
        <v>29</v>
      </c>
      <c r="I78" s="56">
        <v>9.4992143719739575E-2</v>
      </c>
      <c r="J78" s="56">
        <v>0.11099907632462511</v>
      </c>
      <c r="P78" s="73" t="s">
        <v>30</v>
      </c>
      <c r="Q78" s="56">
        <v>695.28968257374595</v>
      </c>
      <c r="V78" s="57"/>
      <c r="AB78" s="57"/>
      <c r="AF78" s="57"/>
    </row>
    <row r="79" spans="1:40" x14ac:dyDescent="0.25">
      <c r="H79" s="73" t="s">
        <v>31</v>
      </c>
      <c r="I79" s="56">
        <v>0.1075102731206489</v>
      </c>
      <c r="J79" s="56">
        <v>0.12749509325835259</v>
      </c>
      <c r="V79" s="57"/>
      <c r="AB79" s="57"/>
      <c r="AF79" s="57"/>
    </row>
    <row r="80" spans="1:40" x14ac:dyDescent="0.25">
      <c r="H80" s="73" t="s">
        <v>32</v>
      </c>
      <c r="I80" s="56">
        <v>0.1171355743274383</v>
      </c>
      <c r="J80" s="56">
        <v>0.1959427027200748</v>
      </c>
      <c r="V80" s="57"/>
      <c r="AB80" s="57"/>
      <c r="AF80" s="57"/>
    </row>
    <row r="81" spans="1:40" x14ac:dyDescent="0.25">
      <c r="V81" s="57"/>
      <c r="AB81" s="57"/>
      <c r="AF81" s="57"/>
    </row>
    <row r="82" spans="1:40" x14ac:dyDescent="0.25">
      <c r="V82" s="57"/>
      <c r="AB82" s="57"/>
      <c r="AF82" s="57"/>
    </row>
    <row r="83" spans="1:40" x14ac:dyDescent="0.25">
      <c r="V83" s="57"/>
      <c r="AF83" s="57"/>
    </row>
    <row r="84" spans="1:40" x14ac:dyDescent="0.25">
      <c r="B84" s="57" t="s">
        <v>48</v>
      </c>
      <c r="H84" s="57" t="s">
        <v>49</v>
      </c>
      <c r="P84" s="57" t="s">
        <v>50</v>
      </c>
      <c r="AF84" s="57"/>
    </row>
    <row r="85" spans="1:40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  <c r="AF85" s="57"/>
    </row>
    <row r="86" spans="1:40" x14ac:dyDescent="0.25">
      <c r="A86" s="57" t="s">
        <v>17</v>
      </c>
      <c r="B86" s="56">
        <v>10.83318402586664</v>
      </c>
      <c r="C86" s="56">
        <v>3.9976147291442721</v>
      </c>
      <c r="H86" s="73" t="s">
        <v>18</v>
      </c>
      <c r="I86" s="56">
        <v>0.28163016366651139</v>
      </c>
      <c r="J86" s="56">
        <v>0.2591989741698475</v>
      </c>
      <c r="P86" s="73" t="s">
        <v>19</v>
      </c>
      <c r="Q86" s="56">
        <v>4.8016661863495742E-2</v>
      </c>
      <c r="R86" s="56">
        <v>3.057927369178937</v>
      </c>
      <c r="AF86" s="57"/>
    </row>
    <row r="87" spans="1:40" x14ac:dyDescent="0.25">
      <c r="A87" s="57" t="s">
        <v>20</v>
      </c>
      <c r="B87" s="56">
        <v>43.296775936666968</v>
      </c>
      <c r="C87" s="56">
        <v>79.381073300660177</v>
      </c>
      <c r="H87" s="73" t="s">
        <v>21</v>
      </c>
      <c r="I87" s="56">
        <v>0.45420978479794172</v>
      </c>
      <c r="J87" s="56">
        <v>0.51866399774518301</v>
      </c>
      <c r="P87" s="73" t="s">
        <v>22</v>
      </c>
      <c r="Q87" s="56">
        <v>9.7713285023380401</v>
      </c>
      <c r="R87" s="56">
        <v>12.77835922120941</v>
      </c>
      <c r="AF87" s="57"/>
    </row>
    <row r="88" spans="1:40" x14ac:dyDescent="0.25">
      <c r="A88" s="57" t="s">
        <v>23</v>
      </c>
      <c r="B88" s="56">
        <v>28.908389074131851</v>
      </c>
      <c r="C88" s="56">
        <v>14.33457529653074</v>
      </c>
      <c r="H88" s="73" t="s">
        <v>24</v>
      </c>
      <c r="I88" s="56">
        <v>0.44250642211394048</v>
      </c>
      <c r="J88" s="56">
        <v>0.48541026400458642</v>
      </c>
      <c r="P88" s="73" t="s">
        <v>25</v>
      </c>
      <c r="Q88" s="56">
        <v>53.805944725213173</v>
      </c>
      <c r="R88" s="56">
        <v>85.253748649700313</v>
      </c>
    </row>
    <row r="89" spans="1:40" x14ac:dyDescent="0.25">
      <c r="A89" s="57" t="s">
        <v>26</v>
      </c>
      <c r="B89" s="56">
        <v>14.280485985116609</v>
      </c>
      <c r="C89" s="56">
        <v>10.12855233517052</v>
      </c>
      <c r="H89" s="73" t="s">
        <v>27</v>
      </c>
      <c r="I89" s="56">
        <v>0.38649149115539178</v>
      </c>
      <c r="J89" s="56">
        <v>0.32523703375708229</v>
      </c>
    </row>
    <row r="90" spans="1:40" x14ac:dyDescent="0.25">
      <c r="H90" s="73" t="s">
        <v>28</v>
      </c>
      <c r="I90" s="56">
        <v>0.43415897552156157</v>
      </c>
      <c r="J90" s="56">
        <v>0.41733189066980791</v>
      </c>
    </row>
    <row r="91" spans="1:40" x14ac:dyDescent="0.25">
      <c r="H91" s="73" t="s">
        <v>29</v>
      </c>
      <c r="I91" s="56">
        <v>0.37623923923449898</v>
      </c>
      <c r="J91" s="56">
        <v>0.50531064808136761</v>
      </c>
      <c r="P91" s="73" t="s">
        <v>30</v>
      </c>
      <c r="Q91" s="56">
        <v>1788.4787976952671</v>
      </c>
      <c r="V91" s="57"/>
      <c r="AF91" s="57"/>
    </row>
    <row r="92" spans="1:40" x14ac:dyDescent="0.25">
      <c r="H92" s="73" t="s">
        <v>31</v>
      </c>
      <c r="I92" s="56">
        <v>0.57063168946699028</v>
      </c>
      <c r="J92" s="56">
        <v>0.6450471934034554</v>
      </c>
      <c r="V92" s="57"/>
      <c r="W92" s="84"/>
      <c r="X92" s="84"/>
      <c r="Y92" s="84"/>
      <c r="Z92" s="84"/>
      <c r="AB92" s="57"/>
      <c r="AC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40" x14ac:dyDescent="0.25">
      <c r="H93" s="73" t="s">
        <v>32</v>
      </c>
      <c r="I93" s="56">
        <v>0.52489292618176464</v>
      </c>
      <c r="J93" s="56">
        <v>0.54815440150453298</v>
      </c>
      <c r="V93" s="57"/>
      <c r="W93" s="57"/>
      <c r="X93" s="57"/>
      <c r="Y93" s="57"/>
      <c r="Z93" s="57"/>
      <c r="AB93" s="57"/>
      <c r="AF93" s="57"/>
    </row>
    <row r="94" spans="1:40" x14ac:dyDescent="0.25">
      <c r="V94" s="57"/>
      <c r="AB94" s="57"/>
      <c r="AF94" s="57"/>
    </row>
    <row r="95" spans="1:40" x14ac:dyDescent="0.25">
      <c r="V95" s="57"/>
      <c r="AB95" s="57"/>
      <c r="AF95" s="57"/>
    </row>
    <row r="96" spans="1:40" x14ac:dyDescent="0.25">
      <c r="V96" s="57"/>
      <c r="AB96" s="57"/>
      <c r="AF96" s="57"/>
    </row>
    <row r="97" spans="1:40" x14ac:dyDescent="0.25">
      <c r="B97" s="57" t="s">
        <v>51</v>
      </c>
      <c r="H97" s="57" t="s">
        <v>52</v>
      </c>
      <c r="P97" s="57" t="s">
        <v>53</v>
      </c>
      <c r="V97" s="57"/>
      <c r="AB97" s="57"/>
      <c r="AF97" s="57"/>
    </row>
    <row r="98" spans="1:40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  <c r="V98" s="57"/>
      <c r="AB98" s="57"/>
      <c r="AF98" s="57"/>
    </row>
    <row r="99" spans="1:40" x14ac:dyDescent="0.25">
      <c r="A99" s="57" t="s">
        <v>17</v>
      </c>
      <c r="B99" s="56">
        <v>6.9252028490561477</v>
      </c>
      <c r="C99" s="56">
        <v>3.522413235118909</v>
      </c>
      <c r="H99" s="73" t="s">
        <v>18</v>
      </c>
      <c r="I99" s="56">
        <v>8.6902854725475639E-2</v>
      </c>
      <c r="J99" s="56">
        <v>0.1111757252634715</v>
      </c>
      <c r="P99" s="73" t="s">
        <v>19</v>
      </c>
      <c r="Q99" s="56">
        <v>-0.39923561818278108</v>
      </c>
      <c r="R99" s="56">
        <v>0.80494097221871519</v>
      </c>
      <c r="V99" s="57"/>
      <c r="AB99" s="57"/>
      <c r="AF99" s="57"/>
    </row>
    <row r="100" spans="1:40" x14ac:dyDescent="0.25">
      <c r="A100" s="57" t="s">
        <v>20</v>
      </c>
      <c r="B100" s="56">
        <v>25.368993754239451</v>
      </c>
      <c r="C100" s="56">
        <v>69.744353954510828</v>
      </c>
      <c r="H100" s="73" t="s">
        <v>21</v>
      </c>
      <c r="I100" s="56">
        <v>5.1712212749190113E-2</v>
      </c>
      <c r="J100" s="56">
        <v>5.0517230151663893E-2</v>
      </c>
      <c r="P100" s="73" t="s">
        <v>22</v>
      </c>
      <c r="Q100" s="56">
        <v>7.0454164411275686</v>
      </c>
      <c r="R100" s="56">
        <v>8.5771551496318974</v>
      </c>
      <c r="V100" s="57"/>
      <c r="AB100" s="57"/>
      <c r="AF100" s="57"/>
    </row>
    <row r="101" spans="1:40" x14ac:dyDescent="0.25">
      <c r="A101" s="57" t="s">
        <v>23</v>
      </c>
      <c r="B101" s="56">
        <v>17.975868963009599</v>
      </c>
      <c r="C101" s="56">
        <v>27.37600520052554</v>
      </c>
      <c r="H101" s="73" t="s">
        <v>24</v>
      </c>
      <c r="I101" s="56">
        <v>0.10093276120147809</v>
      </c>
      <c r="J101" s="56">
        <v>6.1775439603512179E-2</v>
      </c>
      <c r="P101" s="73" t="s">
        <v>25</v>
      </c>
      <c r="Q101" s="56">
        <v>31.58831312430436</v>
      </c>
      <c r="R101" s="56">
        <v>47.707266799618672</v>
      </c>
      <c r="V101" s="57"/>
      <c r="AB101" s="57"/>
      <c r="AF101" s="57"/>
    </row>
    <row r="102" spans="1:40" x14ac:dyDescent="0.25">
      <c r="A102" s="57" t="s">
        <v>26</v>
      </c>
      <c r="B102" s="56">
        <v>96.827528876184758</v>
      </c>
      <c r="C102" s="56">
        <v>24.429371053734791</v>
      </c>
      <c r="H102" s="73" t="s">
        <v>27</v>
      </c>
      <c r="I102" s="56">
        <v>0.1075495878100786</v>
      </c>
      <c r="J102" s="56">
        <v>8.2726504045679716E-2</v>
      </c>
      <c r="V102" s="57"/>
      <c r="AB102" s="57"/>
      <c r="AF102" s="57"/>
    </row>
    <row r="103" spans="1:40" x14ac:dyDescent="0.25">
      <c r="H103" s="73" t="s">
        <v>28</v>
      </c>
      <c r="I103" s="56">
        <v>7.0877780351346273E-2</v>
      </c>
      <c r="J103" s="56">
        <v>6.2086354688723207E-2</v>
      </c>
      <c r="V103" s="57"/>
      <c r="AB103" s="57"/>
      <c r="AF103" s="57"/>
    </row>
    <row r="104" spans="1:40" x14ac:dyDescent="0.25">
      <c r="H104" s="73" t="s">
        <v>29</v>
      </c>
      <c r="I104" s="56">
        <v>0.10440718603498859</v>
      </c>
      <c r="J104" s="56">
        <v>8.636211762309462E-2</v>
      </c>
      <c r="P104" s="73" t="s">
        <v>30</v>
      </c>
      <c r="Q104" s="56">
        <v>729.45842971718798</v>
      </c>
      <c r="V104" s="57"/>
      <c r="AB104" s="57"/>
      <c r="AF104" s="57"/>
    </row>
    <row r="105" spans="1:40" x14ac:dyDescent="0.25">
      <c r="H105" s="73" t="s">
        <v>31</v>
      </c>
      <c r="I105" s="56">
        <v>9.3270574080207558E-2</v>
      </c>
      <c r="J105" s="56">
        <v>0.10082617515719</v>
      </c>
      <c r="V105" s="57"/>
    </row>
    <row r="106" spans="1:40" x14ac:dyDescent="0.25">
      <c r="H106" s="73" t="s">
        <v>32</v>
      </c>
      <c r="I106" s="56">
        <v>7.5472327598238853E-2</v>
      </c>
      <c r="J106" s="56">
        <v>5.7904278164266083E-2</v>
      </c>
    </row>
    <row r="108" spans="1:40" x14ac:dyDescent="0.25">
      <c r="V108" s="57"/>
      <c r="AF108" s="57"/>
    </row>
    <row r="109" spans="1:40" x14ac:dyDescent="0.25">
      <c r="V109" s="57"/>
      <c r="W109" s="84"/>
      <c r="X109" s="84"/>
      <c r="Y109" s="84"/>
      <c r="Z109" s="84"/>
      <c r="AB109" s="57"/>
      <c r="AC109" s="57"/>
      <c r="AF109" s="57"/>
      <c r="AG109" s="57"/>
      <c r="AH109" s="57"/>
      <c r="AI109" s="57"/>
      <c r="AJ109" s="57"/>
      <c r="AK109" s="57"/>
      <c r="AL109" s="57"/>
      <c r="AM109" s="57"/>
      <c r="AN109" s="57"/>
    </row>
    <row r="110" spans="1:40" x14ac:dyDescent="0.25">
      <c r="B110" s="57" t="s">
        <v>54</v>
      </c>
      <c r="H110" s="57" t="s">
        <v>55</v>
      </c>
      <c r="P110" s="57" t="s">
        <v>56</v>
      </c>
      <c r="V110" s="57"/>
      <c r="W110" s="57"/>
      <c r="X110" s="57"/>
      <c r="Y110" s="57"/>
      <c r="Z110" s="57"/>
      <c r="AB110" s="57"/>
      <c r="AF110" s="57"/>
    </row>
    <row r="111" spans="1:40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  <c r="V111" s="57"/>
      <c r="AB111" s="57"/>
      <c r="AF111" s="57"/>
    </row>
    <row r="112" spans="1:40" x14ac:dyDescent="0.25">
      <c r="A112" s="57" t="s">
        <v>17</v>
      </c>
      <c r="B112" s="56">
        <v>9.574818479161106</v>
      </c>
      <c r="C112" s="56">
        <v>5.2354462169161611</v>
      </c>
      <c r="H112" s="73" t="s">
        <v>18</v>
      </c>
      <c r="I112" s="56">
        <v>0.63920231155598972</v>
      </c>
      <c r="J112" s="56">
        <v>0.51121258408393055</v>
      </c>
      <c r="P112" s="73" t="s">
        <v>19</v>
      </c>
      <c r="Q112" s="56">
        <v>-4.8322694345221219E-2</v>
      </c>
      <c r="R112" s="56">
        <v>0.4919438398775362</v>
      </c>
      <c r="V112" s="57"/>
    </row>
    <row r="113" spans="1:40" x14ac:dyDescent="0.25">
      <c r="A113" s="57" t="s">
        <v>20</v>
      </c>
      <c r="B113" s="56">
        <v>27.84136312004264</v>
      </c>
      <c r="C113" s="56">
        <v>11.855184452014679</v>
      </c>
      <c r="H113" s="73" t="s">
        <v>21</v>
      </c>
      <c r="I113" s="56">
        <v>0.41764185780750313</v>
      </c>
      <c r="J113" s="56">
        <v>0.45340841954175248</v>
      </c>
      <c r="P113" s="73" t="s">
        <v>22</v>
      </c>
      <c r="Q113" s="56">
        <v>7.6164915836187888</v>
      </c>
      <c r="R113" s="56">
        <v>20.156531325532569</v>
      </c>
    </row>
    <row r="114" spans="1:40" x14ac:dyDescent="0.25">
      <c r="A114" s="57" t="s">
        <v>23</v>
      </c>
      <c r="B114" s="56">
        <v>13.96750583107525</v>
      </c>
      <c r="C114" s="56">
        <v>81.724676739023067</v>
      </c>
      <c r="H114" s="73" t="s">
        <v>24</v>
      </c>
      <c r="I114" s="56">
        <v>0.49048553378740362</v>
      </c>
      <c r="J114" s="56">
        <v>0.30055956316674037</v>
      </c>
      <c r="P114" s="73" t="s">
        <v>25</v>
      </c>
      <c r="Q114" s="56">
        <v>40.058822165574533</v>
      </c>
      <c r="R114" s="56">
        <v>103.0289476442763</v>
      </c>
    </row>
    <row r="115" spans="1:40" x14ac:dyDescent="0.25">
      <c r="A115" s="57" t="s">
        <v>26</v>
      </c>
      <c r="B115" s="56">
        <v>24.741366020315422</v>
      </c>
      <c r="C115" s="56">
        <v>31.644508827063529</v>
      </c>
      <c r="H115" s="73" t="s">
        <v>27</v>
      </c>
      <c r="I115" s="56">
        <v>0.46041947066477978</v>
      </c>
      <c r="J115" s="56">
        <v>0.30737281298263869</v>
      </c>
    </row>
    <row r="116" spans="1:40" x14ac:dyDescent="0.25">
      <c r="H116" s="73" t="s">
        <v>28</v>
      </c>
      <c r="I116" s="56">
        <v>0.35812232563323459</v>
      </c>
      <c r="J116" s="56">
        <v>0.4464970071033989</v>
      </c>
    </row>
    <row r="117" spans="1:40" x14ac:dyDescent="0.25">
      <c r="H117" s="73" t="s">
        <v>29</v>
      </c>
      <c r="I117" s="56">
        <v>0.42356964098866068</v>
      </c>
      <c r="J117" s="56">
        <v>0.21291936734003719</v>
      </c>
      <c r="P117" s="73" t="s">
        <v>30</v>
      </c>
      <c r="Q117" s="56">
        <v>1513.6841107943931</v>
      </c>
    </row>
    <row r="118" spans="1:40" x14ac:dyDescent="0.25">
      <c r="H118" s="73" t="s">
        <v>31</v>
      </c>
      <c r="I118" s="56">
        <v>0.34890065057073022</v>
      </c>
      <c r="J118" s="56">
        <v>0.24156059826829721</v>
      </c>
    </row>
    <row r="119" spans="1:40" x14ac:dyDescent="0.25">
      <c r="H119" s="73" t="s">
        <v>32</v>
      </c>
      <c r="I119" s="56">
        <v>0.41162862023152802</v>
      </c>
      <c r="J119" s="56">
        <v>0.55793581889336596</v>
      </c>
    </row>
    <row r="125" spans="1:40" x14ac:dyDescent="0.25">
      <c r="V125" s="57"/>
      <c r="AF125" s="57"/>
    </row>
    <row r="126" spans="1:40" x14ac:dyDescent="0.25">
      <c r="V126" s="57"/>
      <c r="W126" s="84"/>
      <c r="X126" s="84"/>
      <c r="Y126" s="84"/>
      <c r="Z126" s="84"/>
      <c r="AB126" s="57"/>
      <c r="AC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40" x14ac:dyDescent="0.25">
      <c r="V127" s="57"/>
      <c r="W127" s="57"/>
      <c r="X127" s="57"/>
      <c r="Y127" s="57"/>
      <c r="Z127" s="57"/>
      <c r="AB127" s="57"/>
      <c r="AF127" s="57"/>
    </row>
    <row r="128" spans="1:40" x14ac:dyDescent="0.25">
      <c r="V128" s="57"/>
      <c r="AB128" s="57"/>
      <c r="AF128" s="57"/>
    </row>
    <row r="129" spans="2:40" x14ac:dyDescent="0.25">
      <c r="V129" s="57"/>
      <c r="AB129" s="57"/>
      <c r="AF129" s="57"/>
    </row>
    <row r="130" spans="2:40" x14ac:dyDescent="0.25">
      <c r="V130" s="57"/>
      <c r="AB130" s="57"/>
      <c r="AF130" s="57"/>
    </row>
    <row r="131" spans="2:40" x14ac:dyDescent="0.25">
      <c r="V131" s="57"/>
      <c r="AB131" s="57"/>
      <c r="AF131" s="57"/>
    </row>
    <row r="132" spans="2:40" x14ac:dyDescent="0.25">
      <c r="V132" s="57"/>
      <c r="AB132" s="57"/>
      <c r="AF132" s="57"/>
    </row>
    <row r="133" spans="2:40" x14ac:dyDescent="0.25">
      <c r="V133" s="57"/>
      <c r="AB133" s="57"/>
      <c r="AF133" s="57"/>
    </row>
    <row r="134" spans="2:40" x14ac:dyDescent="0.25">
      <c r="V134" s="57"/>
      <c r="AB134" s="57"/>
      <c r="AF134" s="57"/>
    </row>
    <row r="135" spans="2:40" x14ac:dyDescent="0.25">
      <c r="V135" s="57"/>
      <c r="AB135" s="57"/>
      <c r="AF135" s="57"/>
    </row>
    <row r="136" spans="2:40" x14ac:dyDescent="0.25">
      <c r="V136" s="57"/>
      <c r="AB136" s="57"/>
      <c r="AF136" s="57"/>
    </row>
    <row r="137" spans="2:40" x14ac:dyDescent="0.25">
      <c r="V137" s="57"/>
      <c r="AB137" s="57"/>
      <c r="AF137" s="57"/>
    </row>
    <row r="138" spans="2:40" x14ac:dyDescent="0.25">
      <c r="V138" s="57"/>
      <c r="AB138" s="57"/>
      <c r="AF138" s="57"/>
    </row>
    <row r="139" spans="2:40" x14ac:dyDescent="0.25">
      <c r="V139" s="57"/>
    </row>
    <row r="142" spans="2:40" x14ac:dyDescent="0.25">
      <c r="V142" s="57"/>
      <c r="AF142" s="57"/>
    </row>
    <row r="143" spans="2:40" x14ac:dyDescent="0.25">
      <c r="V143" s="57"/>
      <c r="W143" s="84"/>
      <c r="X143" s="84"/>
      <c r="Y143" s="84"/>
      <c r="Z143" s="84"/>
      <c r="AB143" s="57"/>
      <c r="AC143" s="57"/>
      <c r="AF143" s="57"/>
      <c r="AG143" s="57"/>
      <c r="AH143" s="57"/>
      <c r="AI143" s="57"/>
      <c r="AJ143" s="57"/>
      <c r="AK143" s="57"/>
      <c r="AL143" s="57"/>
      <c r="AM143" s="57"/>
      <c r="AN143" s="57"/>
    </row>
    <row r="144" spans="2:40" x14ac:dyDescent="0.25">
      <c r="B144" s="57" t="s">
        <v>57</v>
      </c>
      <c r="V144" s="57"/>
      <c r="W144" s="57"/>
      <c r="X144" s="57"/>
      <c r="Y144" s="57"/>
      <c r="Z144" s="57"/>
      <c r="AB144" s="57"/>
      <c r="AF144" s="57"/>
    </row>
    <row r="145" spans="1:32" x14ac:dyDescent="0.25">
      <c r="A145" s="57"/>
      <c r="B145" s="57" t="s">
        <v>14</v>
      </c>
      <c r="C145" s="57" t="s">
        <v>10</v>
      </c>
      <c r="V145" s="57"/>
      <c r="AB145" s="57"/>
      <c r="AF145" s="57"/>
    </row>
    <row r="146" spans="1:32" x14ac:dyDescent="0.25">
      <c r="A146" s="57" t="s">
        <v>17</v>
      </c>
      <c r="B146" s="56">
        <v>14.103866702436759</v>
      </c>
      <c r="C146" s="56">
        <v>2.3005560733579582</v>
      </c>
      <c r="V146" s="57"/>
    </row>
    <row r="147" spans="1:32" x14ac:dyDescent="0.25">
      <c r="A147" s="57" t="s">
        <v>20</v>
      </c>
      <c r="B147" s="56">
        <v>8.2383697800329259</v>
      </c>
      <c r="C147" s="56">
        <v>5.0983400173172013</v>
      </c>
    </row>
    <row r="148" spans="1:32" x14ac:dyDescent="0.25">
      <c r="A148" s="57" t="s">
        <v>23</v>
      </c>
      <c r="B148" s="56">
        <v>3.2181547335990919</v>
      </c>
      <c r="C148" s="56">
        <v>4.7454044401253057</v>
      </c>
    </row>
    <row r="149" spans="1:32" x14ac:dyDescent="0.25">
      <c r="A149" s="57" t="s">
        <v>26</v>
      </c>
      <c r="B149" s="56">
        <v>3.2485191455651008</v>
      </c>
      <c r="C149" s="56">
        <v>1.5636556817539531</v>
      </c>
    </row>
    <row r="151" spans="1:32" x14ac:dyDescent="0.25">
      <c r="A151" s="57" t="s">
        <v>58</v>
      </c>
    </row>
    <row r="154" spans="1:32" x14ac:dyDescent="0.25">
      <c r="A154" s="56" t="s">
        <v>59</v>
      </c>
      <c r="H154" s="56" t="s">
        <v>60</v>
      </c>
      <c r="O154" s="56" t="s">
        <v>61</v>
      </c>
    </row>
    <row r="155" spans="1:32" x14ac:dyDescent="0.25">
      <c r="A155" s="56" t="s">
        <v>62</v>
      </c>
      <c r="H155" s="56" t="s">
        <v>63</v>
      </c>
      <c r="O155" s="56" t="s">
        <v>63</v>
      </c>
    </row>
    <row r="158" spans="1:32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32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32" x14ac:dyDescent="0.25">
      <c r="A160" s="74" t="s">
        <v>17</v>
      </c>
      <c r="B160" s="56">
        <v>6.4434183664490066E-2</v>
      </c>
      <c r="C160" s="56">
        <v>9.2125381581517507E-2</v>
      </c>
      <c r="D160" s="56">
        <v>9.3787333861182057E-2</v>
      </c>
      <c r="H160" s="74" t="s">
        <v>70</v>
      </c>
      <c r="I160" s="56">
        <v>0.26836666701243012</v>
      </c>
      <c r="J160" s="56">
        <v>6.7654857060870696E-2</v>
      </c>
      <c r="K160" s="56">
        <v>6.6252155124589304E-2</v>
      </c>
      <c r="O160" s="74" t="s">
        <v>71</v>
      </c>
      <c r="P160" s="56">
        <v>3.9754022607608783E-2</v>
      </c>
      <c r="Q160" s="56">
        <v>0.26561061175768758</v>
      </c>
      <c r="W160" s="74" t="s">
        <v>18</v>
      </c>
      <c r="X160" s="56">
        <v>5.5399217149925462E-2</v>
      </c>
      <c r="Y160" s="56">
        <v>0.27280820570226882</v>
      </c>
    </row>
    <row r="161" spans="1:25" x14ac:dyDescent="0.25">
      <c r="A161" s="74" t="s">
        <v>20</v>
      </c>
      <c r="B161" s="56">
        <v>4.2479393267573967E-2</v>
      </c>
      <c r="C161" s="56">
        <v>2.1814523698338371E-3</v>
      </c>
      <c r="D161" s="56">
        <v>-4.8016625887265137E-3</v>
      </c>
      <c r="H161" s="74" t="s">
        <v>72</v>
      </c>
      <c r="I161" s="56">
        <v>0.27277416310222802</v>
      </c>
      <c r="J161" s="56">
        <v>0.11659807728937981</v>
      </c>
      <c r="K161" s="56">
        <v>0.1080290439077763</v>
      </c>
      <c r="O161" s="74" t="s">
        <v>73</v>
      </c>
      <c r="P161" s="56">
        <v>2.093250199005724E-2</v>
      </c>
      <c r="Q161" s="56">
        <v>0.30341222983389099</v>
      </c>
      <c r="W161" s="74" t="s">
        <v>21</v>
      </c>
      <c r="X161" s="56">
        <v>1.9649488216096689E-2</v>
      </c>
      <c r="Y161" s="56">
        <v>0.20172177992951851</v>
      </c>
    </row>
    <row r="162" spans="1:25" x14ac:dyDescent="0.25">
      <c r="A162" s="74" t="s">
        <v>23</v>
      </c>
      <c r="B162" s="56">
        <v>0.12947465479052711</v>
      </c>
      <c r="C162" s="56">
        <v>0.10161358069825099</v>
      </c>
      <c r="D162" s="56">
        <v>0.11497835528980049</v>
      </c>
      <c r="H162" s="74" t="s">
        <v>74</v>
      </c>
      <c r="I162" s="56">
        <v>0.1739530529370352</v>
      </c>
      <c r="J162" s="56">
        <v>7.514566566855245E-2</v>
      </c>
      <c r="K162" s="56">
        <v>6.2007678672613822E-2</v>
      </c>
      <c r="O162" s="74" t="s">
        <v>75</v>
      </c>
      <c r="P162" s="56">
        <v>4.4930484588926012E-2</v>
      </c>
      <c r="Q162" s="56">
        <v>0.14964114607481341</v>
      </c>
      <c r="W162" s="74" t="s">
        <v>24</v>
      </c>
      <c r="X162" s="56">
        <v>3.3640208796468667E-2</v>
      </c>
      <c r="Y162" s="56">
        <v>0.33741534321320488</v>
      </c>
    </row>
    <row r="163" spans="1:25" x14ac:dyDescent="0.25">
      <c r="A163" s="74" t="s">
        <v>26</v>
      </c>
      <c r="B163" s="56">
        <v>7.1610898995544306E-2</v>
      </c>
      <c r="C163" s="56">
        <v>6.06158087841756E-2</v>
      </c>
      <c r="D163" s="56">
        <v>7.4548162154068356E-2</v>
      </c>
      <c r="H163" s="74" t="s">
        <v>76</v>
      </c>
      <c r="I163" s="56">
        <v>0.23386230246522</v>
      </c>
      <c r="J163" s="56">
        <v>5.9757662732818392E-2</v>
      </c>
      <c r="K163" s="56">
        <v>5.4827486388590772E-2</v>
      </c>
      <c r="O163" s="74" t="s">
        <v>77</v>
      </c>
      <c r="P163" s="56">
        <v>4.1960132211022523E-2</v>
      </c>
      <c r="Q163" s="56">
        <v>0.105394862928714</v>
      </c>
      <c r="W163" s="74" t="s">
        <v>27</v>
      </c>
      <c r="X163" s="56">
        <v>1.508892347077999E-2</v>
      </c>
      <c r="Y163" s="56">
        <v>0.30208379029002341</v>
      </c>
    </row>
    <row r="164" spans="1:25" x14ac:dyDescent="0.25">
      <c r="W164" s="74" t="s">
        <v>28</v>
      </c>
      <c r="X164" s="56">
        <v>1.8558787434659271E-2</v>
      </c>
      <c r="Y164" s="56">
        <v>0.29954264658671592</v>
      </c>
    </row>
    <row r="165" spans="1:25" x14ac:dyDescent="0.25">
      <c r="W165" s="74" t="s">
        <v>29</v>
      </c>
      <c r="X165" s="56">
        <v>4.1880968879098611E-2</v>
      </c>
      <c r="Y165" s="56">
        <v>0.2258409893631414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 s="56">
        <v>9.6991443066173716E-2</v>
      </c>
      <c r="Y166" s="56">
        <v>0.27714669128699931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 s="56">
        <v>6.7637749508788106E-2</v>
      </c>
      <c r="Y167" s="56">
        <v>0.27452940357989652</v>
      </c>
    </row>
    <row r="168" spans="1:25" x14ac:dyDescent="0.25">
      <c r="A168" s="74" t="s">
        <v>17</v>
      </c>
      <c r="B168" s="56">
        <v>0.17707634974899281</v>
      </c>
      <c r="C168" s="56">
        <v>-0.13152451742965179</v>
      </c>
      <c r="D168" s="56">
        <v>-0.13372441160258769</v>
      </c>
      <c r="H168" s="74" t="s">
        <v>70</v>
      </c>
      <c r="I168" s="56">
        <v>0.5581631738686551</v>
      </c>
      <c r="J168" s="56">
        <v>0.13544372191032189</v>
      </c>
      <c r="K168" s="56">
        <v>0.13716645431484881</v>
      </c>
      <c r="O168" s="74" t="s">
        <v>71</v>
      </c>
      <c r="P168" s="56">
        <v>0.34313921028509009</v>
      </c>
      <c r="Q168" s="56">
        <v>0.53828519310495204</v>
      </c>
    </row>
    <row r="169" spans="1:25" x14ac:dyDescent="0.25">
      <c r="A169" s="74" t="s">
        <v>20</v>
      </c>
      <c r="B169" s="56">
        <v>0.28428811732387033</v>
      </c>
      <c r="C169" s="56">
        <v>-5.4331364931894943E-2</v>
      </c>
      <c r="D169" s="56">
        <v>-7.6296969277428892E-2</v>
      </c>
      <c r="H169" s="74" t="s">
        <v>72</v>
      </c>
      <c r="I169" s="56">
        <v>0.60845560170626467</v>
      </c>
      <c r="J169" s="56">
        <v>7.350652758731871E-2</v>
      </c>
      <c r="K169" s="56">
        <v>7.5496782127019393E-2</v>
      </c>
      <c r="O169" s="74" t="s">
        <v>73</v>
      </c>
      <c r="P169" s="56">
        <v>0.31157284203848301</v>
      </c>
      <c r="Q169" s="56">
        <v>0.5602507849712125</v>
      </c>
    </row>
    <row r="170" spans="1:25" x14ac:dyDescent="0.25">
      <c r="A170" s="74" t="s">
        <v>23</v>
      </c>
      <c r="B170" s="56">
        <v>0.36875272729991992</v>
      </c>
      <c r="C170" s="56">
        <v>-7.3003250196768968E-2</v>
      </c>
      <c r="D170" s="56">
        <v>-9.6563083265380184E-2</v>
      </c>
      <c r="H170" s="74" t="s">
        <v>74</v>
      </c>
      <c r="I170" s="56">
        <v>-0.2276817477186551</v>
      </c>
      <c r="J170" s="56">
        <v>9.0392946701369742E-2</v>
      </c>
      <c r="K170" s="56">
        <v>9.6385842604060232E-2</v>
      </c>
      <c r="O170" s="74" t="s">
        <v>75</v>
      </c>
      <c r="P170" s="56">
        <v>0.33611356866715097</v>
      </c>
      <c r="Q170" s="56">
        <v>0.43110962415885778</v>
      </c>
      <c r="W170" s="57" t="s">
        <v>79</v>
      </c>
    </row>
    <row r="171" spans="1:25" x14ac:dyDescent="0.25">
      <c r="A171" s="74" t="s">
        <v>26</v>
      </c>
      <c r="B171" s="56">
        <v>0.30450203700585099</v>
      </c>
      <c r="C171" s="56">
        <v>5.8879653918939658E-2</v>
      </c>
      <c r="D171" s="56">
        <v>6.0094681557851408E-2</v>
      </c>
      <c r="H171" s="74" t="s">
        <v>76</v>
      </c>
      <c r="I171" s="56">
        <v>0.44626955164503568</v>
      </c>
      <c r="J171" s="56">
        <v>6.3516481034562575E-2</v>
      </c>
      <c r="K171" s="56">
        <v>3.4799249694280103E-2</v>
      </c>
      <c r="O171" s="74" t="s">
        <v>77</v>
      </c>
      <c r="P171" s="56">
        <v>-0.19863500071028739</v>
      </c>
      <c r="Q171" s="56">
        <v>-0.13673486886125971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 s="56">
        <v>0.1655989639814173</v>
      </c>
      <c r="Y172" s="56">
        <v>0.19341925305722879</v>
      </c>
    </row>
    <row r="173" spans="1:25" x14ac:dyDescent="0.25">
      <c r="W173" s="74" t="s">
        <v>21</v>
      </c>
      <c r="X173" s="56">
        <v>0.29240090996623208</v>
      </c>
      <c r="Y173" s="56">
        <v>0.31775920589838241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 s="56">
        <v>-4.6757802087570972E-2</v>
      </c>
      <c r="Y174" s="56">
        <v>2.932842936530583E-2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 s="56">
        <v>0.29884075741514071</v>
      </c>
      <c r="Y175" s="56">
        <v>0.54795693664284173</v>
      </c>
    </row>
    <row r="176" spans="1:25" x14ac:dyDescent="0.25">
      <c r="A176" s="74" t="s">
        <v>17</v>
      </c>
      <c r="B176" s="56">
        <v>-0.32812977743375399</v>
      </c>
      <c r="C176" s="56">
        <v>-0.28729698677665921</v>
      </c>
      <c r="D176" s="56">
        <v>-0.26210957806834517</v>
      </c>
      <c r="H176" s="74" t="s">
        <v>70</v>
      </c>
      <c r="I176" s="56">
        <v>0.77068455523299317</v>
      </c>
      <c r="J176" s="56">
        <v>0.52108895752192452</v>
      </c>
      <c r="K176" s="56">
        <v>0.45707231139893711</v>
      </c>
      <c r="O176" s="74" t="s">
        <v>71</v>
      </c>
      <c r="P176" s="56">
        <v>0.66804134388850878</v>
      </c>
      <c r="Q176" s="56">
        <v>0.74326715465218163</v>
      </c>
      <c r="W176" s="74" t="s">
        <v>28</v>
      </c>
      <c r="X176" s="56">
        <v>0.1043828539558231</v>
      </c>
      <c r="Y176" s="56">
        <v>0.11568295248784061</v>
      </c>
    </row>
    <row r="177" spans="1:25" x14ac:dyDescent="0.25">
      <c r="A177" s="74" t="s">
        <v>20</v>
      </c>
      <c r="B177" s="56">
        <v>0.15042921871895759</v>
      </c>
      <c r="C177" s="56">
        <v>0.11660958007525921</v>
      </c>
      <c r="D177" s="56">
        <v>0.1198767984845542</v>
      </c>
      <c r="H177" s="74" t="s">
        <v>72</v>
      </c>
      <c r="I177" s="56">
        <v>0.79210842600458908</v>
      </c>
      <c r="J177" s="56">
        <v>0.46915974414995548</v>
      </c>
      <c r="K177" s="56">
        <v>0.41317977762878022</v>
      </c>
      <c r="O177" s="74" t="s">
        <v>73</v>
      </c>
      <c r="P177" s="56">
        <v>0.67556833990323062</v>
      </c>
      <c r="Q177" s="56">
        <v>0.77071769352228514</v>
      </c>
      <c r="W177" s="74" t="s">
        <v>29</v>
      </c>
      <c r="X177" s="56">
        <v>0.20711633229759921</v>
      </c>
      <c r="Y177" s="56">
        <v>0.1708202507678675</v>
      </c>
    </row>
    <row r="178" spans="1:25" x14ac:dyDescent="0.25">
      <c r="A178" s="74" t="s">
        <v>23</v>
      </c>
      <c r="B178" s="56">
        <v>0.21677153179526021</v>
      </c>
      <c r="C178" s="56">
        <v>0.17621916060462861</v>
      </c>
      <c r="D178" s="56">
        <v>0.18979039348945881</v>
      </c>
      <c r="H178" s="74" t="s">
        <v>74</v>
      </c>
      <c r="I178" s="56">
        <v>0.23542380725816159</v>
      </c>
      <c r="J178" s="56">
        <v>0.21583130688246721</v>
      </c>
      <c r="K178" s="56">
        <v>0.20868321042102209</v>
      </c>
      <c r="O178" s="74" t="s">
        <v>75</v>
      </c>
      <c r="P178" s="56">
        <v>0.75965336684968121</v>
      </c>
      <c r="Q178" s="56">
        <v>0.84469583123716507</v>
      </c>
      <c r="W178" s="74" t="s">
        <v>31</v>
      </c>
      <c r="X178" s="56">
        <v>0.33346971798133879</v>
      </c>
      <c r="Y178" s="56">
        <v>0.42599854488615202</v>
      </c>
    </row>
    <row r="179" spans="1:25" x14ac:dyDescent="0.25">
      <c r="A179" s="74" t="s">
        <v>26</v>
      </c>
      <c r="B179" s="56">
        <v>0.5528670024289809</v>
      </c>
      <c r="C179" s="56">
        <v>0.40987142133513532</v>
      </c>
      <c r="D179" s="56">
        <v>0.3977461914016196</v>
      </c>
      <c r="H179" s="74" t="s">
        <v>76</v>
      </c>
      <c r="I179" s="56">
        <v>0.82280146912892049</v>
      </c>
      <c r="J179" s="56">
        <v>0.49804888129518898</v>
      </c>
      <c r="K179" s="56">
        <v>0.44064617007148249</v>
      </c>
      <c r="O179" s="74" t="s">
        <v>77</v>
      </c>
      <c r="P179" s="56">
        <v>0.2341086165085513</v>
      </c>
      <c r="Q179" s="56">
        <v>0.25673256577449299</v>
      </c>
      <c r="W179" s="74" t="s">
        <v>32</v>
      </c>
      <c r="X179" s="56">
        <v>0.42472849674848129</v>
      </c>
      <c r="Y179" s="56">
        <v>0.59610986859128379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 s="56">
        <v>0.38802615990886902</v>
      </c>
      <c r="C184" s="56">
        <v>5.078528133800455E-2</v>
      </c>
      <c r="D184" s="56">
        <v>-6.1282771454770943E-2</v>
      </c>
      <c r="H184" s="74" t="s">
        <v>70</v>
      </c>
      <c r="I184" s="56">
        <v>0.2787182355830774</v>
      </c>
      <c r="J184" s="56">
        <v>4.304407314956292E-2</v>
      </c>
      <c r="K184" s="56">
        <v>5.8150026013172068E-2</v>
      </c>
      <c r="O184" s="74" t="s">
        <v>71</v>
      </c>
      <c r="P184" s="56">
        <v>0.178401373697604</v>
      </c>
      <c r="Q184" s="56">
        <v>0.1057778575933485</v>
      </c>
      <c r="W184" s="74" t="s">
        <v>18</v>
      </c>
      <c r="X184" s="56">
        <v>-0.19655235647974861</v>
      </c>
      <c r="Y184" s="56">
        <v>-0.32325782018514471</v>
      </c>
    </row>
    <row r="185" spans="1:25" x14ac:dyDescent="0.25">
      <c r="A185" s="74" t="s">
        <v>20</v>
      </c>
      <c r="B185" s="56">
        <v>0.22576488688744159</v>
      </c>
      <c r="C185" s="56">
        <v>0.1179056130391555</v>
      </c>
      <c r="D185" s="56">
        <v>5.4536090602128648E-2</v>
      </c>
      <c r="H185" s="74" t="s">
        <v>72</v>
      </c>
      <c r="I185" s="56">
        <v>0.1179058406085394</v>
      </c>
      <c r="J185" s="56">
        <v>2.3455942749566451E-2</v>
      </c>
      <c r="K185" s="56">
        <v>-2.32960837426569E-2</v>
      </c>
      <c r="O185" s="74" t="s">
        <v>73</v>
      </c>
      <c r="P185" s="56">
        <v>0.27706871954470241</v>
      </c>
      <c r="Q185" s="56">
        <v>0.26768672977933822</v>
      </c>
      <c r="W185" s="74" t="s">
        <v>21</v>
      </c>
      <c r="X185" s="56">
        <v>0.1498369334844073</v>
      </c>
      <c r="Y185" s="56">
        <v>0.1697841958676298</v>
      </c>
    </row>
    <row r="186" spans="1:25" x14ac:dyDescent="0.25">
      <c r="A186" s="74" t="s">
        <v>23</v>
      </c>
      <c r="B186" s="56">
        <v>1.5785056973124378E-2</v>
      </c>
      <c r="C186" s="56">
        <v>0.14413936520538201</v>
      </c>
      <c r="D186" s="56">
        <v>8.7429060410592632E-2</v>
      </c>
      <c r="H186" s="74" t="s">
        <v>74</v>
      </c>
      <c r="I186" s="56">
        <v>0.35580363140470139</v>
      </c>
      <c r="J186" s="56">
        <v>0.18963640985682939</v>
      </c>
      <c r="K186" s="56">
        <v>6.5997566341249106E-2</v>
      </c>
      <c r="O186" s="74" t="s">
        <v>75</v>
      </c>
      <c r="P186" s="56">
        <v>0.2665231141055201</v>
      </c>
      <c r="Q186" s="56">
        <v>0.2730987484714395</v>
      </c>
      <c r="W186" s="74" t="s">
        <v>24</v>
      </c>
      <c r="X186" s="56">
        <v>0.2335017977832107</v>
      </c>
      <c r="Y186" s="56">
        <v>0.25765546773217368</v>
      </c>
    </row>
    <row r="187" spans="1:25" x14ac:dyDescent="0.25">
      <c r="A187" s="74" t="s">
        <v>26</v>
      </c>
      <c r="B187" s="56">
        <v>8.8493268693259422E-2</v>
      </c>
      <c r="C187" s="56">
        <v>6.737245422007819E-2</v>
      </c>
      <c r="D187" s="56">
        <v>3.0194571589692112E-3</v>
      </c>
      <c r="H187" s="74" t="s">
        <v>76</v>
      </c>
      <c r="I187" s="56">
        <v>4.4191222614792303E-2</v>
      </c>
      <c r="J187" s="56">
        <v>-3.1985943076823209E-3</v>
      </c>
      <c r="K187" s="56">
        <v>-2.885980205403206E-2</v>
      </c>
      <c r="O187" s="74" t="s">
        <v>77</v>
      </c>
      <c r="P187" s="56">
        <v>0.2074815866586687</v>
      </c>
      <c r="Q187" s="56">
        <v>8.282112309360265E-2</v>
      </c>
      <c r="W187" s="74" t="s">
        <v>27</v>
      </c>
      <c r="X187" s="56">
        <v>0.63672987291802463</v>
      </c>
      <c r="Y187" s="56">
        <v>0.72107976622290559</v>
      </c>
    </row>
    <row r="188" spans="1:25" x14ac:dyDescent="0.25">
      <c r="W188" s="74" t="s">
        <v>28</v>
      </c>
      <c r="X188" s="56">
        <v>4.3026163229506392E-2</v>
      </c>
      <c r="Y188" s="56">
        <v>-3.5231461326327478E-2</v>
      </c>
    </row>
    <row r="189" spans="1:25" x14ac:dyDescent="0.25">
      <c r="W189" s="74" t="s">
        <v>29</v>
      </c>
      <c r="X189" s="56">
        <v>0.1220825536470197</v>
      </c>
      <c r="Y189" s="56">
        <v>9.0536808054343401E-2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 s="56">
        <v>0.69783937895462478</v>
      </c>
      <c r="Y190" s="56">
        <v>0.78787550094031622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 s="56">
        <v>0.66951065050584257</v>
      </c>
      <c r="Y191" s="56">
        <v>0.74530724856080655</v>
      </c>
    </row>
    <row r="192" spans="1:25" x14ac:dyDescent="0.25">
      <c r="A192" s="74" t="s">
        <v>17</v>
      </c>
      <c r="B192" s="56">
        <v>0.11135249501266491</v>
      </c>
      <c r="C192" s="56">
        <v>3.0288336077380091E-2</v>
      </c>
      <c r="D192" s="56">
        <v>2.449323998022012E-2</v>
      </c>
      <c r="H192" s="74" t="s">
        <v>70</v>
      </c>
      <c r="I192" s="56">
        <v>-6.2541566214997499E-2</v>
      </c>
      <c r="J192" s="56">
        <v>9.1487682938726861E-2</v>
      </c>
      <c r="K192" s="56">
        <v>0.1058736826463252</v>
      </c>
      <c r="O192" s="74" t="s">
        <v>71</v>
      </c>
      <c r="P192" s="56">
        <v>0.21778864879504189</v>
      </c>
      <c r="Q192" s="56">
        <v>-0.1075444143654352</v>
      </c>
    </row>
    <row r="193" spans="1:25" x14ac:dyDescent="0.25">
      <c r="A193" s="74" t="s">
        <v>20</v>
      </c>
      <c r="B193" s="56">
        <v>7.3929644097516747E-2</v>
      </c>
      <c r="C193" s="56">
        <v>6.2311742689870444E-3</v>
      </c>
      <c r="D193" s="56">
        <v>2.1531650238624939E-2</v>
      </c>
      <c r="H193" s="74" t="s">
        <v>72</v>
      </c>
      <c r="I193" s="56">
        <v>-8.5195849876664023E-2</v>
      </c>
      <c r="J193" s="56">
        <v>3.3206878280316529E-2</v>
      </c>
      <c r="K193" s="56">
        <v>3.6776600016571029E-2</v>
      </c>
      <c r="O193" s="74" t="s">
        <v>73</v>
      </c>
      <c r="P193" s="56">
        <v>2.0991600867240501E-2</v>
      </c>
      <c r="Q193" s="56">
        <v>-5.5190660221377461E-2</v>
      </c>
    </row>
    <row r="194" spans="1:25" x14ac:dyDescent="0.25">
      <c r="A194" s="74" t="s">
        <v>23</v>
      </c>
      <c r="B194" s="56">
        <v>3.4894793860676232E-2</v>
      </c>
      <c r="C194" s="56">
        <v>3.3955710006075883E-2</v>
      </c>
      <c r="D194" s="56">
        <v>3.8303634606517548E-2</v>
      </c>
      <c r="H194" s="74" t="s">
        <v>74</v>
      </c>
      <c r="I194" s="56">
        <v>-7.6069128644709813E-2</v>
      </c>
      <c r="J194" s="56">
        <v>8.2681222215055E-2</v>
      </c>
      <c r="K194" s="56">
        <v>7.466280559153006E-2</v>
      </c>
      <c r="O194" s="74" t="s">
        <v>75</v>
      </c>
      <c r="P194" s="56">
        <v>6.9399136095741124E-2</v>
      </c>
      <c r="Q194" s="56">
        <v>-0.14189760415247571</v>
      </c>
      <c r="W194" s="57" t="s">
        <v>84</v>
      </c>
    </row>
    <row r="195" spans="1:25" x14ac:dyDescent="0.25">
      <c r="A195" s="74" t="s">
        <v>26</v>
      </c>
      <c r="B195" s="56">
        <v>3.3098164143019533E-2</v>
      </c>
      <c r="C195" s="56">
        <v>6.6815483801748787E-2</v>
      </c>
      <c r="D195" s="56">
        <v>8.3774824086018149E-2</v>
      </c>
      <c r="H195" s="74" t="s">
        <v>76</v>
      </c>
      <c r="I195" s="56">
        <v>-0.1140409061636012</v>
      </c>
      <c r="J195" s="56">
        <v>-3.0476963289078601E-3</v>
      </c>
      <c r="K195" s="56">
        <v>-7.6120919578414924E-3</v>
      </c>
      <c r="O195" s="74" t="s">
        <v>77</v>
      </c>
      <c r="P195" s="56">
        <v>0.1485797638116827</v>
      </c>
      <c r="Q195" s="56">
        <v>-0.1058828033054218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 s="56">
        <v>0.40461893968234408</v>
      </c>
      <c r="Y196" s="56">
        <v>0.12427731662516291</v>
      </c>
    </row>
    <row r="197" spans="1:25" x14ac:dyDescent="0.25">
      <c r="W197" s="74" t="s">
        <v>21</v>
      </c>
      <c r="X197" s="56">
        <v>0.31789303624314669</v>
      </c>
      <c r="Y197" s="56">
        <v>0.30389148270573862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 s="56">
        <v>0.16890017578863131</v>
      </c>
      <c r="Y198" s="56">
        <v>5.3781724888107049E-2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 s="56">
        <v>0.28987688211839668</v>
      </c>
      <c r="Y199" s="56">
        <v>0.23986676467922199</v>
      </c>
    </row>
    <row r="200" spans="1:25" x14ac:dyDescent="0.25">
      <c r="A200" s="74" t="s">
        <v>17</v>
      </c>
      <c r="B200" s="56">
        <v>0.1092808051963161</v>
      </c>
      <c r="C200" s="56">
        <v>-2.560439600472122E-3</v>
      </c>
      <c r="D200" s="56">
        <v>6.3213302506054097E-3</v>
      </c>
      <c r="H200" s="74" t="s">
        <v>70</v>
      </c>
      <c r="I200" s="56">
        <v>4.355422519573942E-2</v>
      </c>
      <c r="J200" s="56">
        <v>-9.7559464817081942E-2</v>
      </c>
      <c r="K200" s="56">
        <v>-9.2642407113418743E-2</v>
      </c>
      <c r="O200" s="74" t="s">
        <v>71</v>
      </c>
      <c r="P200" s="56">
        <v>0.11625305150737129</v>
      </c>
      <c r="Q200" s="56">
        <v>0.10194687710760129</v>
      </c>
      <c r="W200" s="74" t="s">
        <v>28</v>
      </c>
      <c r="X200" s="56">
        <v>0.39756568350306659</v>
      </c>
      <c r="Y200" s="56">
        <v>0.1365863288168461</v>
      </c>
    </row>
    <row r="201" spans="1:25" x14ac:dyDescent="0.25">
      <c r="A201" s="74" t="s">
        <v>20</v>
      </c>
      <c r="B201" s="56">
        <v>0.26185863842120682</v>
      </c>
      <c r="C201" s="56">
        <v>-8.7304032249695684E-2</v>
      </c>
      <c r="D201" s="56">
        <v>-8.4167053406094053E-2</v>
      </c>
      <c r="H201" s="74" t="s">
        <v>72</v>
      </c>
      <c r="I201" s="56">
        <v>8.7213402207473673E-2</v>
      </c>
      <c r="J201" s="56">
        <v>-4.6516965333855548E-2</v>
      </c>
      <c r="K201" s="56">
        <v>-3.6086523388041199E-2</v>
      </c>
      <c r="O201" s="74" t="s">
        <v>73</v>
      </c>
      <c r="P201" s="56">
        <v>0.21995209888699749</v>
      </c>
      <c r="Q201" s="56">
        <v>6.2904849574862337E-2</v>
      </c>
      <c r="W201" s="74" t="s">
        <v>29</v>
      </c>
      <c r="X201" s="56">
        <v>0.2314848924296572</v>
      </c>
      <c r="Y201" s="56">
        <v>0.1062836131137405</v>
      </c>
    </row>
    <row r="202" spans="1:25" x14ac:dyDescent="0.25">
      <c r="A202" s="74" t="s">
        <v>23</v>
      </c>
      <c r="B202" s="56">
        <v>0.19965020992222191</v>
      </c>
      <c r="C202" s="56">
        <v>-1.3082296726784881E-2</v>
      </c>
      <c r="D202" s="56">
        <v>-2.7038701244917439E-2</v>
      </c>
      <c r="H202" s="74" t="s">
        <v>74</v>
      </c>
      <c r="I202" s="56">
        <v>0.30097299421865581</v>
      </c>
      <c r="J202" s="56">
        <v>-0.12108707787568029</v>
      </c>
      <c r="K202" s="56">
        <v>-0.1164009539722006</v>
      </c>
      <c r="O202" s="74" t="s">
        <v>75</v>
      </c>
      <c r="P202" s="56">
        <v>0.25622379032733228</v>
      </c>
      <c r="Q202" s="56">
        <v>0.25815925011848689</v>
      </c>
      <c r="W202" s="74" t="s">
        <v>31</v>
      </c>
      <c r="X202" s="56">
        <v>8.4503148827058283E-2</v>
      </c>
      <c r="Y202" s="56">
        <v>0.1989661905818057</v>
      </c>
    </row>
    <row r="203" spans="1:25" x14ac:dyDescent="0.25">
      <c r="A203" s="74" t="s">
        <v>26</v>
      </c>
      <c r="B203" s="56">
        <v>0.19391153129166441</v>
      </c>
      <c r="C203" s="56">
        <v>-5.6485601632834961E-2</v>
      </c>
      <c r="D203" s="56">
        <v>-5.7573339912111707E-2</v>
      </c>
      <c r="H203" s="74" t="s">
        <v>76</v>
      </c>
      <c r="I203" s="56">
        <v>0.1781759172596574</v>
      </c>
      <c r="J203" s="56">
        <v>-0.1243578509005252</v>
      </c>
      <c r="K203" s="56">
        <v>-0.11919750979952839</v>
      </c>
      <c r="O203" s="74" t="s">
        <v>77</v>
      </c>
      <c r="P203" s="56">
        <v>0.41786638052408293</v>
      </c>
      <c r="Q203" s="56">
        <v>0.33130729917047969</v>
      </c>
      <c r="W203" s="74" t="s">
        <v>32</v>
      </c>
      <c r="X203" s="56">
        <v>0.32201463963540949</v>
      </c>
      <c r="Y203" s="56">
        <v>0.1205009814096175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 s="56">
        <v>-0.1068048082804484</v>
      </c>
      <c r="C208" s="56">
        <v>-3.9910742560520178E-2</v>
      </c>
      <c r="D208" s="56">
        <v>-3.3880705742418728E-2</v>
      </c>
      <c r="H208" s="74" t="s">
        <v>70</v>
      </c>
      <c r="I208" s="56">
        <v>0.87920429744366468</v>
      </c>
      <c r="J208" s="56">
        <v>0.206314452364037</v>
      </c>
      <c r="K208" s="56">
        <v>0.18303086624627291</v>
      </c>
      <c r="O208" s="74" t="s">
        <v>71</v>
      </c>
      <c r="P208" s="56">
        <v>0.59829113229912223</v>
      </c>
      <c r="Q208" s="56">
        <v>0.687142473458351</v>
      </c>
      <c r="W208" s="74" t="s">
        <v>18</v>
      </c>
      <c r="X208" s="56">
        <v>0.1110031504533288</v>
      </c>
      <c r="Y208" s="56">
        <v>-8.5264538269939391E-2</v>
      </c>
    </row>
    <row r="209" spans="1:25" x14ac:dyDescent="0.25">
      <c r="A209" s="74" t="s">
        <v>20</v>
      </c>
      <c r="B209" s="56">
        <v>0.28936659155876171</v>
      </c>
      <c r="C209" s="56">
        <v>0.1055739201128465</v>
      </c>
      <c r="D209" s="56">
        <v>8.8875513051236074E-2</v>
      </c>
      <c r="H209" s="74" t="s">
        <v>72</v>
      </c>
      <c r="I209" s="56">
        <v>0.66264153187532149</v>
      </c>
      <c r="J209" s="56">
        <v>0.28350863110553409</v>
      </c>
      <c r="K209" s="56">
        <v>0.22172630536987331</v>
      </c>
      <c r="O209" s="74" t="s">
        <v>73</v>
      </c>
      <c r="P209" s="56">
        <v>0.57318048394829746</v>
      </c>
      <c r="Q209" s="56">
        <v>0.83687397637712735</v>
      </c>
      <c r="W209" s="74" t="s">
        <v>21</v>
      </c>
      <c r="X209" s="56">
        <v>0.1350781204302138</v>
      </c>
      <c r="Y209" s="56">
        <v>-0.1029389402701068</v>
      </c>
    </row>
    <row r="210" spans="1:25" x14ac:dyDescent="0.25">
      <c r="A210" s="74" t="s">
        <v>23</v>
      </c>
      <c r="B210" s="56">
        <v>0.49058409760971072</v>
      </c>
      <c r="C210" s="56">
        <v>0.28941343629922889</v>
      </c>
      <c r="D210" s="56">
        <v>0.29021894363931561</v>
      </c>
      <c r="H210" s="74" t="s">
        <v>74</v>
      </c>
      <c r="I210" s="56">
        <v>0.15511687022142781</v>
      </c>
      <c r="J210" s="56">
        <v>4.9603625679082122E-2</v>
      </c>
      <c r="K210" s="56">
        <v>2.1927028172154979E-2</v>
      </c>
      <c r="O210" s="74" t="s">
        <v>75</v>
      </c>
      <c r="P210" s="56">
        <v>0.3943034838149313</v>
      </c>
      <c r="Q210" s="56">
        <v>0.58471329357976576</v>
      </c>
      <c r="W210" s="74" t="s">
        <v>24</v>
      </c>
      <c r="X210" s="56">
        <v>0.14017474350509479</v>
      </c>
      <c r="Y210" s="56">
        <v>-9.9890663232984817E-2</v>
      </c>
    </row>
    <row r="211" spans="1:25" x14ac:dyDescent="0.25">
      <c r="A211" s="74" t="s">
        <v>26</v>
      </c>
      <c r="B211" s="56">
        <v>0.4022059607955199</v>
      </c>
      <c r="C211" s="56">
        <v>0.22964025392624299</v>
      </c>
      <c r="D211" s="56">
        <v>0.2161379983367078</v>
      </c>
      <c r="H211" s="74" t="s">
        <v>76</v>
      </c>
      <c r="I211" s="56">
        <v>0.6435509929713803</v>
      </c>
      <c r="J211" s="56">
        <v>0.32196481558549539</v>
      </c>
      <c r="K211" s="56">
        <v>0.26413359853817708</v>
      </c>
      <c r="O211" s="74" t="s">
        <v>77</v>
      </c>
      <c r="P211" s="56">
        <v>0.33595046191711619</v>
      </c>
      <c r="Q211" s="56">
        <v>0.62372711840398742</v>
      </c>
      <c r="W211" s="74" t="s">
        <v>27</v>
      </c>
      <c r="X211" s="56">
        <v>2.7486583045351419E-2</v>
      </c>
      <c r="Y211" s="56">
        <v>-4.7485793166784793E-2</v>
      </c>
    </row>
    <row r="212" spans="1:25" x14ac:dyDescent="0.25">
      <c r="W212" s="74" t="s">
        <v>28</v>
      </c>
      <c r="X212" s="56">
        <v>6.9078131296511316E-2</v>
      </c>
      <c r="Y212" s="56">
        <v>-8.5522068760061465E-2</v>
      </c>
    </row>
    <row r="213" spans="1:25" x14ac:dyDescent="0.25">
      <c r="W213" s="74" t="s">
        <v>29</v>
      </c>
      <c r="X213" s="56">
        <v>0.1482077286028318</v>
      </c>
      <c r="Y213" s="56">
        <v>-0.1140055896117964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 s="56">
        <v>0.1152854653867556</v>
      </c>
      <c r="Y214" s="56">
        <v>4.2699679130457272E-4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 s="56">
        <v>0.23220710084233009</v>
      </c>
      <c r="Y215" s="56">
        <v>-8.5284884577421505E-2</v>
      </c>
    </row>
    <row r="216" spans="1:25" x14ac:dyDescent="0.25">
      <c r="A216" s="74" t="s">
        <v>17</v>
      </c>
      <c r="B216" s="56">
        <v>-0.1057688414084515</v>
      </c>
      <c r="C216" s="56">
        <v>3.3931084862762492E-5</v>
      </c>
      <c r="D216" s="56">
        <v>1.6427458680233709E-2</v>
      </c>
      <c r="H216" s="74" t="s">
        <v>70</v>
      </c>
      <c r="I216" s="56">
        <v>-4.1906482596759193E-2</v>
      </c>
      <c r="J216" s="56">
        <v>-5.6059425729375403E-2</v>
      </c>
      <c r="K216" s="56">
        <v>-4.3364218843606611E-2</v>
      </c>
      <c r="O216" s="74" t="s">
        <v>71</v>
      </c>
      <c r="P216" s="56">
        <v>-0.17007078336591719</v>
      </c>
      <c r="Q216" s="56">
        <v>-9.5049404891903458E-2</v>
      </c>
    </row>
    <row r="217" spans="1:25" x14ac:dyDescent="0.25">
      <c r="A217" s="74" t="s">
        <v>20</v>
      </c>
      <c r="B217" s="56">
        <v>-7.4163422596536079E-3</v>
      </c>
      <c r="C217" s="56">
        <v>-6.1166254778683218E-2</v>
      </c>
      <c r="D217" s="56">
        <v>-6.872175665718111E-2</v>
      </c>
      <c r="H217" s="74" t="s">
        <v>72</v>
      </c>
      <c r="I217" s="56">
        <v>1.9583649942512611E-2</v>
      </c>
      <c r="J217" s="56">
        <v>2.6406847589694441E-3</v>
      </c>
      <c r="K217" s="56">
        <v>-3.8894666033533879E-3</v>
      </c>
      <c r="O217" s="74" t="s">
        <v>73</v>
      </c>
      <c r="P217" s="56">
        <v>8.3450653521122044E-3</v>
      </c>
      <c r="Q217" s="56">
        <v>-1.6179233336431609E-2</v>
      </c>
    </row>
    <row r="218" spans="1:25" x14ac:dyDescent="0.25">
      <c r="A218" s="74" t="s">
        <v>23</v>
      </c>
      <c r="B218" s="56">
        <v>0.14865001066413641</v>
      </c>
      <c r="C218" s="56">
        <v>1.437317797022288E-2</v>
      </c>
      <c r="D218" s="56">
        <v>-3.229569769306921E-3</v>
      </c>
      <c r="H218" s="74" t="s">
        <v>74</v>
      </c>
      <c r="I218" s="56">
        <v>-3.6570010403375458E-2</v>
      </c>
      <c r="J218" s="56">
        <v>-8.5228612341083105E-3</v>
      </c>
      <c r="K218" s="56">
        <v>-2.2036672075198119E-2</v>
      </c>
      <c r="O218" s="74" t="s">
        <v>75</v>
      </c>
      <c r="P218" s="56">
        <v>-2.5968189932239771E-2</v>
      </c>
      <c r="Q218" s="56">
        <v>-6.0971718756098421E-2</v>
      </c>
      <c r="W218" s="57" t="s">
        <v>89</v>
      </c>
    </row>
    <row r="219" spans="1:25" x14ac:dyDescent="0.25">
      <c r="A219" s="74" t="s">
        <v>26</v>
      </c>
      <c r="B219" s="56">
        <v>1.185837173940027E-2</v>
      </c>
      <c r="C219" s="56">
        <v>4.3156705881521047E-2</v>
      </c>
      <c r="D219" s="56">
        <v>4.5766439893634971E-2</v>
      </c>
      <c r="H219" s="74" t="s">
        <v>76</v>
      </c>
      <c r="I219" s="56">
        <v>5.4413191592859192E-2</v>
      </c>
      <c r="J219" s="56">
        <v>-2.269761872547453E-2</v>
      </c>
      <c r="K219" s="56">
        <v>-3.3290261108953827E-2</v>
      </c>
      <c r="O219" s="74" t="s">
        <v>77</v>
      </c>
      <c r="P219" s="56">
        <v>-9.6532637185279754E-3</v>
      </c>
      <c r="Q219" s="56">
        <v>2.8896713086158869E-2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 s="56">
        <v>0.16971173863011249</v>
      </c>
      <c r="Y220" s="56">
        <v>0.2362378472230538</v>
      </c>
    </row>
    <row r="221" spans="1:25" x14ac:dyDescent="0.25">
      <c r="W221" s="74" t="s">
        <v>21</v>
      </c>
      <c r="X221" s="56">
        <v>0.32120406992541162</v>
      </c>
      <c r="Y221" s="56">
        <v>0.29092483883843751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 s="56">
        <v>0.2130170837740388</v>
      </c>
      <c r="Y222" s="56">
        <v>0.1068248608747895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 s="56">
        <v>0.2249957285198122</v>
      </c>
      <c r="Y223" s="56">
        <v>8.6833733445307953E-2</v>
      </c>
    </row>
    <row r="224" spans="1:25" x14ac:dyDescent="0.25">
      <c r="A224" s="74" t="s">
        <v>17</v>
      </c>
      <c r="B224" s="56">
        <v>0.34700716290194439</v>
      </c>
      <c r="C224" s="56">
        <v>0.18179031769654119</v>
      </c>
      <c r="D224" s="56">
        <v>0.12240539156469039</v>
      </c>
      <c r="H224" s="74" t="s">
        <v>70</v>
      </c>
      <c r="I224" s="56">
        <v>4.1236976971892207E-2</v>
      </c>
      <c r="J224" s="56">
        <v>-7.9746876194240771E-2</v>
      </c>
      <c r="K224" s="56">
        <v>-9.1569759588963254E-2</v>
      </c>
      <c r="O224" s="74" t="s">
        <v>71</v>
      </c>
      <c r="P224" s="56">
        <v>0.34411013376004801</v>
      </c>
      <c r="Q224" s="56">
        <v>0.59233477822416025</v>
      </c>
      <c r="W224" s="74" t="s">
        <v>28</v>
      </c>
      <c r="X224" s="56">
        <v>0.28235577049702248</v>
      </c>
      <c r="Y224" s="56">
        <v>0.32332807282847781</v>
      </c>
    </row>
    <row r="225" spans="1:25" x14ac:dyDescent="0.25">
      <c r="A225" s="74" t="s">
        <v>20</v>
      </c>
      <c r="B225" s="56">
        <v>0.22986010977113691</v>
      </c>
      <c r="C225" s="56">
        <v>0.1009420777515681</v>
      </c>
      <c r="D225" s="56">
        <v>3.0202232600372862E-2</v>
      </c>
      <c r="H225" s="74" t="s">
        <v>72</v>
      </c>
      <c r="I225" s="56">
        <v>0.59158966186736894</v>
      </c>
      <c r="J225" s="56">
        <v>0.1511620557106706</v>
      </c>
      <c r="K225" s="56">
        <v>5.8562516886859463E-2</v>
      </c>
      <c r="O225" s="74" t="s">
        <v>73</v>
      </c>
      <c r="P225" s="56">
        <v>0.37188276229273071</v>
      </c>
      <c r="Q225" s="56">
        <v>0.30138733929861278</v>
      </c>
      <c r="W225" s="74" t="s">
        <v>29</v>
      </c>
      <c r="X225" s="56">
        <v>0.43438685611834937</v>
      </c>
      <c r="Y225" s="56">
        <v>0.3285108906518886</v>
      </c>
    </row>
    <row r="226" spans="1:25" x14ac:dyDescent="0.25">
      <c r="A226" s="74" t="s">
        <v>23</v>
      </c>
      <c r="B226" s="56">
        <v>0.31265090409072149</v>
      </c>
      <c r="C226" s="56">
        <v>4.5766331210508139E-2</v>
      </c>
      <c r="D226" s="56">
        <v>-9.7707704079939774E-4</v>
      </c>
      <c r="H226" s="74" t="s">
        <v>74</v>
      </c>
      <c r="I226" s="56">
        <v>0.40662160777718331</v>
      </c>
      <c r="J226" s="56">
        <v>0.21607268444392719</v>
      </c>
      <c r="K226" s="56">
        <v>7.7108002018748012E-2</v>
      </c>
      <c r="O226" s="74" t="s">
        <v>75</v>
      </c>
      <c r="P226" s="56">
        <v>0.24139577903778359</v>
      </c>
      <c r="Q226" s="56">
        <v>0.48995427714443041</v>
      </c>
      <c r="W226" s="74" t="s">
        <v>31</v>
      </c>
      <c r="X226" s="56">
        <v>0.21044742003693151</v>
      </c>
      <c r="Y226" s="56">
        <v>0.12982791250444889</v>
      </c>
    </row>
    <row r="227" spans="1:25" x14ac:dyDescent="0.25">
      <c r="A227" s="74" t="s">
        <v>26</v>
      </c>
      <c r="B227" s="56">
        <v>0.31470730649867529</v>
      </c>
      <c r="C227" s="56">
        <v>-3.03399075679835E-2</v>
      </c>
      <c r="D227" s="56">
        <v>-6.5274963530892197E-2</v>
      </c>
      <c r="H227" s="74" t="s">
        <v>76</v>
      </c>
      <c r="I227" s="56">
        <v>0.55871367377355885</v>
      </c>
      <c r="J227" s="56">
        <v>0.2158720189565505</v>
      </c>
      <c r="K227" s="56">
        <v>5.6626821970918249E-2</v>
      </c>
      <c r="O227" s="74" t="s">
        <v>77</v>
      </c>
      <c r="P227" s="56">
        <v>0.2167249183903196</v>
      </c>
      <c r="Q227" s="56">
        <v>0.5062555669577834</v>
      </c>
      <c r="W227" s="74" t="s">
        <v>32</v>
      </c>
      <c r="X227" s="56">
        <v>0.19593744008425379</v>
      </c>
      <c r="Y227" s="56">
        <v>0.1028169362146126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 s="56">
        <v>-0.1677230531305812</v>
      </c>
      <c r="Y232" s="56">
        <v>-0.17009990471098879</v>
      </c>
    </row>
    <row r="233" spans="1:25" x14ac:dyDescent="0.25">
      <c r="W233" s="74" t="s">
        <v>21</v>
      </c>
      <c r="X233" s="56">
        <v>0.18978328908111841</v>
      </c>
      <c r="Y233" s="56">
        <v>0.15916451871452239</v>
      </c>
    </row>
    <row r="234" spans="1:25" x14ac:dyDescent="0.25">
      <c r="W234" s="74" t="s">
        <v>24</v>
      </c>
      <c r="X234" s="56">
        <v>0.54219025638539353</v>
      </c>
      <c r="Y234" s="56">
        <v>0.79123538815674543</v>
      </c>
    </row>
    <row r="235" spans="1:25" x14ac:dyDescent="0.25">
      <c r="W235" s="74" t="s">
        <v>27</v>
      </c>
      <c r="X235" s="56">
        <v>0.56283820415078634</v>
      </c>
      <c r="Y235" s="56">
        <v>0.81442118879172665</v>
      </c>
    </row>
    <row r="236" spans="1:25" x14ac:dyDescent="0.25">
      <c r="W236" s="74" t="s">
        <v>28</v>
      </c>
      <c r="X236" s="56">
        <v>-0.18043832863810039</v>
      </c>
      <c r="Y236" s="56">
        <v>-0.11696168250581281</v>
      </c>
    </row>
    <row r="237" spans="1:25" x14ac:dyDescent="0.25">
      <c r="W237" s="74" t="s">
        <v>29</v>
      </c>
      <c r="X237" s="56">
        <v>-4.4964589420496123E-2</v>
      </c>
      <c r="Y237" s="56">
        <v>-9.3643678428039119E-3</v>
      </c>
    </row>
    <row r="238" spans="1:25" x14ac:dyDescent="0.25">
      <c r="W238" s="74" t="s">
        <v>31</v>
      </c>
      <c r="X238" s="56">
        <v>0.5113438978300312</v>
      </c>
      <c r="Y238" s="56">
        <v>0.62504141217607523</v>
      </c>
    </row>
    <row r="239" spans="1:25" x14ac:dyDescent="0.25">
      <c r="W239" s="74" t="s">
        <v>32</v>
      </c>
      <c r="X239" s="56">
        <v>0.56536439776970726</v>
      </c>
      <c r="Y239" s="56">
        <v>0.63639059710103429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 s="56">
        <v>-9.0343025858885095E-2</v>
      </c>
      <c r="Y244" s="56">
        <v>-5.1461079524130801E-2</v>
      </c>
    </row>
    <row r="245" spans="1:25" x14ac:dyDescent="0.25">
      <c r="W245" s="74" t="s">
        <v>21</v>
      </c>
      <c r="X245" s="56">
        <v>1.453401585079051E-2</v>
      </c>
      <c r="Y245" s="56">
        <v>-1.943612488733425E-2</v>
      </c>
    </row>
    <row r="246" spans="1:25" x14ac:dyDescent="0.25">
      <c r="W246" s="74" t="s">
        <v>24</v>
      </c>
      <c r="X246" s="56">
        <v>0.19116099078448301</v>
      </c>
      <c r="Y246" s="56">
        <v>6.5804196010731342E-2</v>
      </c>
    </row>
    <row r="247" spans="1:25" x14ac:dyDescent="0.25">
      <c r="W247" s="74" t="s">
        <v>27</v>
      </c>
      <c r="X247" s="56">
        <v>4.2909508434034432E-2</v>
      </c>
      <c r="Y247" s="56">
        <v>-1.034666994598338E-3</v>
      </c>
    </row>
    <row r="248" spans="1:25" x14ac:dyDescent="0.25">
      <c r="W248" s="74" t="s">
        <v>28</v>
      </c>
      <c r="X248" s="56">
        <v>-4.0246988965310582E-4</v>
      </c>
      <c r="Y248" s="56">
        <v>3.9773341966448644E-3</v>
      </c>
    </row>
    <row r="249" spans="1:25" x14ac:dyDescent="0.25">
      <c r="W249" s="74" t="s">
        <v>29</v>
      </c>
      <c r="X249" s="56">
        <v>3.105077807105263E-2</v>
      </c>
      <c r="Y249" s="56">
        <v>4.0051740211705399E-2</v>
      </c>
    </row>
    <row r="250" spans="1:25" x14ac:dyDescent="0.25">
      <c r="W250" s="74" t="s">
        <v>31</v>
      </c>
      <c r="X250" s="56">
        <v>0.18062161325128789</v>
      </c>
      <c r="Y250" s="56">
        <v>8.0964148289638022E-2</v>
      </c>
    </row>
    <row r="251" spans="1:25" x14ac:dyDescent="0.25">
      <c r="W251" s="74" t="s">
        <v>32</v>
      </c>
      <c r="X251" s="56">
        <v>0.17245271417141861</v>
      </c>
      <c r="Y251" s="56">
        <v>0.1016659829736354</v>
      </c>
    </row>
    <row r="252" spans="1:25" x14ac:dyDescent="0.25">
      <c r="A252" s="56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 s="56">
        <v>0.34044590411617548</v>
      </c>
      <c r="Y256" s="56">
        <v>0.59357435344482634</v>
      </c>
    </row>
    <row r="257" spans="1:25" x14ac:dyDescent="0.25">
      <c r="W257" s="74" t="s">
        <v>21</v>
      </c>
      <c r="X257" s="56">
        <v>0.28545324738757988</v>
      </c>
      <c r="Y257" s="56">
        <v>0.5421796164719358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 s="56">
        <v>0.28997537423716779</v>
      </c>
      <c r="Y258" s="56">
        <v>0.62647430835242368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 s="56">
        <v>0.36817988085159209</v>
      </c>
      <c r="Y259" s="56">
        <v>0.36736765596164078</v>
      </c>
    </row>
    <row r="260" spans="1:25" x14ac:dyDescent="0.25">
      <c r="A260" s="75" t="s">
        <v>18</v>
      </c>
      <c r="B260" s="56">
        <v>35.15625</v>
      </c>
      <c r="C260" s="56">
        <v>72.056218871271767</v>
      </c>
      <c r="D260" s="56">
        <v>49.8046875</v>
      </c>
      <c r="E260" s="56">
        <v>94.7265625</v>
      </c>
      <c r="J260" s="75" t="s">
        <v>15</v>
      </c>
      <c r="K260" s="56">
        <v>0.1153846153846154</v>
      </c>
      <c r="L260" s="56">
        <v>2.3971637359168381</v>
      </c>
      <c r="M260" s="56">
        <v>0.46153846153846162</v>
      </c>
      <c r="N260" s="56">
        <v>1.7692307692307689</v>
      </c>
      <c r="W260" s="74" t="s">
        <v>28</v>
      </c>
      <c r="X260" s="56">
        <v>0.19703058792900471</v>
      </c>
      <c r="Y260" s="56">
        <v>0.43854533866043133</v>
      </c>
    </row>
    <row r="261" spans="1:25" x14ac:dyDescent="0.25">
      <c r="A261" s="75" t="s">
        <v>28</v>
      </c>
      <c r="B261" s="56">
        <v>49.8046875</v>
      </c>
      <c r="C261" s="56">
        <v>106.5064234498505</v>
      </c>
      <c r="D261" s="56">
        <v>75.1953125</v>
      </c>
      <c r="E261" s="56">
        <v>168.9453125</v>
      </c>
      <c r="J261" s="75" t="s">
        <v>101</v>
      </c>
      <c r="K261" s="56">
        <v>3.8461538461538457E-2</v>
      </c>
      <c r="L261" s="56">
        <v>1.608574888513868</v>
      </c>
      <c r="M261" s="56">
        <v>0.30769230769230771</v>
      </c>
      <c r="N261" s="56">
        <v>0.92307692307692313</v>
      </c>
      <c r="W261" s="74" t="s">
        <v>29</v>
      </c>
      <c r="X261" s="56">
        <v>0.22443050981631421</v>
      </c>
      <c r="Y261" s="56">
        <v>0.54032740191509276</v>
      </c>
    </row>
    <row r="262" spans="1:25" x14ac:dyDescent="0.25">
      <c r="A262" s="75" t="s">
        <v>21</v>
      </c>
      <c r="B262" s="56">
        <v>36.1328125</v>
      </c>
      <c r="C262" s="56">
        <v>55.679388549575371</v>
      </c>
      <c r="D262" s="56">
        <v>48.828125</v>
      </c>
      <c r="E262" s="56">
        <v>69.3359375</v>
      </c>
      <c r="W262" s="74" t="s">
        <v>31</v>
      </c>
      <c r="X262" s="56">
        <v>0.44058665436087141</v>
      </c>
      <c r="Y262" s="56">
        <v>0.5794047436080666</v>
      </c>
    </row>
    <row r="263" spans="1:25" x14ac:dyDescent="0.25">
      <c r="A263" s="75" t="s">
        <v>29</v>
      </c>
      <c r="B263" s="56">
        <v>46.875</v>
      </c>
      <c r="C263" s="56">
        <v>73.76088550267778</v>
      </c>
      <c r="D263" s="56">
        <v>54.6875</v>
      </c>
      <c r="E263" s="56">
        <v>96.6796875</v>
      </c>
      <c r="W263" s="74" t="s">
        <v>32</v>
      </c>
      <c r="X263" s="56">
        <v>0.57554079013868009</v>
      </c>
      <c r="Y263" s="56">
        <v>0.6227412304494816</v>
      </c>
    </row>
    <row r="264" spans="1:25" x14ac:dyDescent="0.25">
      <c r="A264" s="75" t="s">
        <v>24</v>
      </c>
      <c r="B264" s="56">
        <v>80.078125</v>
      </c>
      <c r="C264" s="56">
        <v>126.0585605964696</v>
      </c>
      <c r="D264" s="56">
        <v>104.4921875</v>
      </c>
      <c r="E264" s="56">
        <v>179.6875</v>
      </c>
    </row>
    <row r="265" spans="1:25" x14ac:dyDescent="0.25">
      <c r="A265" s="75" t="s">
        <v>31</v>
      </c>
      <c r="B265" s="56">
        <v>75.1953125</v>
      </c>
      <c r="C265" s="56">
        <v>111.62165031958639</v>
      </c>
      <c r="D265" s="56">
        <v>92.7734375</v>
      </c>
      <c r="E265" s="56">
        <v>157.2265625</v>
      </c>
    </row>
    <row r="266" spans="1:25" x14ac:dyDescent="0.25">
      <c r="A266" s="75" t="s">
        <v>27</v>
      </c>
      <c r="B266" s="56">
        <v>44.921875</v>
      </c>
      <c r="C266" s="56">
        <v>98.240809180907021</v>
      </c>
      <c r="D266" s="56">
        <v>68.359375</v>
      </c>
      <c r="E266" s="56">
        <v>144.53125</v>
      </c>
    </row>
    <row r="267" spans="1:25" x14ac:dyDescent="0.25">
      <c r="A267" s="75" t="s">
        <v>32</v>
      </c>
      <c r="B267" s="56">
        <v>55.6640625</v>
      </c>
      <c r="C267" s="56">
        <v>103.6604815889519</v>
      </c>
      <c r="D267" s="56">
        <v>80.078125</v>
      </c>
      <c r="E267" s="56">
        <v>146.484375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 s="56">
        <v>32.2265625</v>
      </c>
      <c r="C272" s="56">
        <v>69.250618244147461</v>
      </c>
      <c r="D272" s="56">
        <v>46.875</v>
      </c>
      <c r="E272" s="56">
        <v>92.7734375</v>
      </c>
      <c r="J272" s="75" t="s">
        <v>15</v>
      </c>
      <c r="K272" s="56">
        <v>0.66666666666666663</v>
      </c>
      <c r="L272" s="56">
        <v>0.99743991541067167</v>
      </c>
      <c r="M272" s="56">
        <v>0.33333333333333331</v>
      </c>
      <c r="N272" s="56">
        <v>0.66666666666666663</v>
      </c>
    </row>
    <row r="273" spans="1:14" x14ac:dyDescent="0.25">
      <c r="A273" s="75" t="s">
        <v>28</v>
      </c>
      <c r="B273" s="56">
        <v>49.8046875</v>
      </c>
      <c r="C273" s="56">
        <v>121.6155768504173</v>
      </c>
      <c r="D273" s="56">
        <v>69.3359375</v>
      </c>
      <c r="E273" s="56">
        <v>212.890625</v>
      </c>
      <c r="J273" s="75" t="s">
        <v>101</v>
      </c>
      <c r="K273" s="56">
        <v>0.66666666666666663</v>
      </c>
      <c r="L273" s="56">
        <v>1.0060180519559649</v>
      </c>
      <c r="M273" s="56">
        <v>0.33333333333333331</v>
      </c>
      <c r="N273" s="56">
        <v>0.66666666666666663</v>
      </c>
    </row>
    <row r="274" spans="1:14" x14ac:dyDescent="0.25">
      <c r="A274" s="75" t="s">
        <v>21</v>
      </c>
      <c r="B274" s="56">
        <v>22.4609375</v>
      </c>
      <c r="C274" s="56">
        <v>72.850210716198461</v>
      </c>
      <c r="D274" s="56">
        <v>52.734375</v>
      </c>
      <c r="E274" s="56">
        <v>100.5859375</v>
      </c>
    </row>
    <row r="275" spans="1:14" x14ac:dyDescent="0.25">
      <c r="A275" s="75" t="s">
        <v>29</v>
      </c>
      <c r="B275" s="56">
        <v>56.640625</v>
      </c>
      <c r="C275" s="56">
        <v>76.472754202470881</v>
      </c>
      <c r="D275" s="56">
        <v>55.6640625</v>
      </c>
      <c r="E275" s="56">
        <v>101.5625</v>
      </c>
    </row>
    <row r="276" spans="1:14" x14ac:dyDescent="0.25">
      <c r="A276" s="75" t="s">
        <v>24</v>
      </c>
      <c r="B276" s="56">
        <v>27.34375</v>
      </c>
      <c r="C276" s="56">
        <v>190.94044638695229</v>
      </c>
      <c r="D276" s="56">
        <v>160.15625</v>
      </c>
      <c r="E276" s="56">
        <v>326.171875</v>
      </c>
    </row>
    <row r="277" spans="1:14" x14ac:dyDescent="0.25">
      <c r="A277" s="75" t="s">
        <v>31</v>
      </c>
      <c r="B277" s="56">
        <v>20.5078125</v>
      </c>
      <c r="C277" s="56">
        <v>115.5888731069395</v>
      </c>
      <c r="D277" s="56">
        <v>72.265625</v>
      </c>
      <c r="E277" s="56">
        <v>175.78125</v>
      </c>
    </row>
    <row r="278" spans="1:14" x14ac:dyDescent="0.25">
      <c r="A278" s="75" t="s">
        <v>27</v>
      </c>
      <c r="B278" s="56">
        <v>19.53125</v>
      </c>
      <c r="C278" s="56">
        <v>55.733269202968813</v>
      </c>
      <c r="D278" s="56">
        <v>39.0625</v>
      </c>
      <c r="E278" s="56">
        <v>74.21875</v>
      </c>
    </row>
    <row r="279" spans="1:14" x14ac:dyDescent="0.25">
      <c r="A279" s="75" t="s">
        <v>32</v>
      </c>
      <c r="B279" s="56">
        <v>24.4140625</v>
      </c>
      <c r="C279" s="56">
        <v>55.8955168777659</v>
      </c>
      <c r="D279" s="56">
        <v>41.9921875</v>
      </c>
      <c r="E279" s="56">
        <v>75.1953125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 s="56">
        <v>45.8984375</v>
      </c>
      <c r="C284" s="56">
        <v>66.902546994495779</v>
      </c>
      <c r="D284" s="56">
        <v>46.875</v>
      </c>
      <c r="E284" s="56">
        <v>84.9609375</v>
      </c>
      <c r="J284" s="75" t="s">
        <v>15</v>
      </c>
      <c r="K284" s="56">
        <v>0.2857142857142857</v>
      </c>
      <c r="L284" s="56">
        <v>2.1907763299502769</v>
      </c>
      <c r="M284" s="56">
        <v>0.71428571428571419</v>
      </c>
      <c r="N284" s="56">
        <v>1.142857142857143</v>
      </c>
    </row>
    <row r="285" spans="1:14" x14ac:dyDescent="0.25">
      <c r="A285" s="75" t="s">
        <v>28</v>
      </c>
      <c r="B285" s="56">
        <v>28.3203125</v>
      </c>
      <c r="C285" s="56">
        <v>63.978745104157731</v>
      </c>
      <c r="D285" s="56">
        <v>37.109375</v>
      </c>
      <c r="E285" s="56">
        <v>85.9375</v>
      </c>
      <c r="J285" s="75" t="s">
        <v>101</v>
      </c>
      <c r="K285" s="56">
        <v>0.5714285714285714</v>
      </c>
      <c r="L285" s="56">
        <v>1.26457977123048</v>
      </c>
      <c r="M285" s="56">
        <v>0.5714285714285714</v>
      </c>
      <c r="N285" s="56">
        <v>1</v>
      </c>
    </row>
    <row r="286" spans="1:14" x14ac:dyDescent="0.25">
      <c r="A286" s="75" t="s">
        <v>21</v>
      </c>
      <c r="B286" s="56">
        <v>42.96875</v>
      </c>
      <c r="C286" s="56">
        <v>98.034454997326833</v>
      </c>
      <c r="D286" s="56">
        <v>67.3828125</v>
      </c>
      <c r="E286" s="56">
        <v>138.671875</v>
      </c>
    </row>
    <row r="287" spans="1:14" x14ac:dyDescent="0.25">
      <c r="A287" s="75" t="s">
        <v>29</v>
      </c>
      <c r="B287" s="56">
        <v>36.1328125</v>
      </c>
      <c r="C287" s="56">
        <v>72.143548945700118</v>
      </c>
      <c r="D287" s="56">
        <v>41.015625</v>
      </c>
      <c r="E287" s="56">
        <v>82.03125</v>
      </c>
    </row>
    <row r="288" spans="1:14" x14ac:dyDescent="0.25">
      <c r="A288" s="75" t="s">
        <v>24</v>
      </c>
      <c r="B288" s="56">
        <v>46.875</v>
      </c>
      <c r="C288" s="56">
        <v>77.399789773803334</v>
      </c>
      <c r="D288" s="56">
        <v>55.6640625</v>
      </c>
      <c r="E288" s="56">
        <v>94.7265625</v>
      </c>
    </row>
    <row r="289" spans="1:14" x14ac:dyDescent="0.25">
      <c r="A289" s="75" t="s">
        <v>31</v>
      </c>
      <c r="B289" s="56">
        <v>27.34375</v>
      </c>
      <c r="C289" s="56">
        <v>52.857309823650738</v>
      </c>
      <c r="D289" s="56">
        <v>40.0390625</v>
      </c>
      <c r="E289" s="56">
        <v>75.1953125</v>
      </c>
    </row>
    <row r="290" spans="1:14" x14ac:dyDescent="0.25">
      <c r="A290" s="75" t="s">
        <v>27</v>
      </c>
      <c r="B290" s="56">
        <v>49.8046875</v>
      </c>
      <c r="C290" s="56">
        <v>72.276734007629301</v>
      </c>
      <c r="D290" s="56">
        <v>50.78125</v>
      </c>
      <c r="E290" s="56">
        <v>89.84375</v>
      </c>
    </row>
    <row r="291" spans="1:14" x14ac:dyDescent="0.25">
      <c r="A291" s="75" t="s">
        <v>32</v>
      </c>
      <c r="B291" s="56">
        <v>29.296875</v>
      </c>
      <c r="C291" s="56">
        <v>53.823096207433572</v>
      </c>
      <c r="D291" s="56">
        <v>38.0859375</v>
      </c>
      <c r="E291" s="56">
        <v>79.1015625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 s="56">
        <v>23.4375</v>
      </c>
      <c r="C296" s="56">
        <v>72.576871233573058</v>
      </c>
      <c r="D296" s="56">
        <v>50.78125</v>
      </c>
      <c r="E296" s="56">
        <v>97.65625</v>
      </c>
      <c r="J296" s="75" t="s">
        <v>15</v>
      </c>
      <c r="K296" s="56">
        <v>0.27777777777777779</v>
      </c>
      <c r="L296" s="56">
        <v>1.192620085384466</v>
      </c>
      <c r="M296" s="56">
        <v>0.44444444444444442</v>
      </c>
      <c r="N296" s="56">
        <v>1.2777777777777779</v>
      </c>
    </row>
    <row r="297" spans="1:14" x14ac:dyDescent="0.25">
      <c r="A297" s="75" t="s">
        <v>28</v>
      </c>
      <c r="B297" s="56">
        <v>26.3671875</v>
      </c>
      <c r="C297" s="56">
        <v>122.38364709701681</v>
      </c>
      <c r="D297" s="56">
        <v>58.59375</v>
      </c>
      <c r="E297" s="56">
        <v>217.7734375</v>
      </c>
      <c r="J297" s="75" t="s">
        <v>101</v>
      </c>
      <c r="K297" s="56">
        <v>0.44444444444444442</v>
      </c>
      <c r="L297" s="56">
        <v>1.1553573335742851</v>
      </c>
      <c r="M297" s="56">
        <v>0.44444444444444442</v>
      </c>
      <c r="N297" s="56">
        <v>1.333333333333333</v>
      </c>
    </row>
    <row r="298" spans="1:14" x14ac:dyDescent="0.25">
      <c r="A298" s="75" t="s">
        <v>21</v>
      </c>
      <c r="B298" s="56">
        <v>21.484375</v>
      </c>
      <c r="C298" s="56">
        <v>102.26786030942201</v>
      </c>
      <c r="D298" s="56">
        <v>55.6640625</v>
      </c>
      <c r="E298" s="56">
        <v>157.2265625</v>
      </c>
    </row>
    <row r="299" spans="1:14" x14ac:dyDescent="0.25">
      <c r="A299" s="75" t="s">
        <v>29</v>
      </c>
      <c r="B299" s="56">
        <v>23.4375</v>
      </c>
      <c r="C299" s="56">
        <v>121.7235059451839</v>
      </c>
      <c r="D299" s="56">
        <v>70.3125</v>
      </c>
      <c r="E299" s="56">
        <v>231.4453125</v>
      </c>
    </row>
    <row r="300" spans="1:14" x14ac:dyDescent="0.25">
      <c r="A300" s="75" t="s">
        <v>24</v>
      </c>
      <c r="B300" s="56">
        <v>99.609375</v>
      </c>
      <c r="C300" s="56">
        <v>94.576419931008758</v>
      </c>
      <c r="D300" s="56">
        <v>67.3828125</v>
      </c>
      <c r="E300" s="56">
        <v>119.140625</v>
      </c>
    </row>
    <row r="301" spans="1:14" x14ac:dyDescent="0.25">
      <c r="A301" s="75" t="s">
        <v>31</v>
      </c>
      <c r="B301" s="56">
        <v>38.0859375</v>
      </c>
      <c r="C301" s="56">
        <v>95.51115137813926</v>
      </c>
      <c r="D301" s="56">
        <v>74.21875</v>
      </c>
      <c r="E301" s="56">
        <v>125.9765625</v>
      </c>
    </row>
    <row r="302" spans="1:14" x14ac:dyDescent="0.25">
      <c r="A302" s="75" t="s">
        <v>27</v>
      </c>
      <c r="B302" s="56">
        <v>38.0859375</v>
      </c>
      <c r="C302" s="56">
        <v>68.621544145318865</v>
      </c>
      <c r="D302" s="56">
        <v>47.8515625</v>
      </c>
      <c r="E302" s="56">
        <v>95.703125</v>
      </c>
    </row>
    <row r="303" spans="1:14" x14ac:dyDescent="0.25">
      <c r="A303" s="75" t="s">
        <v>32</v>
      </c>
      <c r="B303" s="56">
        <v>33.203125</v>
      </c>
      <c r="C303" s="56">
        <v>75.408790060760126</v>
      </c>
      <c r="D303" s="56">
        <v>56.640625</v>
      </c>
      <c r="E303" s="56">
        <v>106.4453125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 s="56">
        <v>29.296875</v>
      </c>
      <c r="C308" s="56">
        <v>70.322306215256077</v>
      </c>
      <c r="D308" s="56">
        <v>47.8515625</v>
      </c>
      <c r="E308" s="56">
        <v>95.703125</v>
      </c>
      <c r="J308" s="75" t="s">
        <v>15</v>
      </c>
      <c r="K308" s="56">
        <v>3.3333333333333333E-2</v>
      </c>
      <c r="L308" s="56">
        <v>1.4979059609351431</v>
      </c>
      <c r="M308" s="56">
        <v>0.16666666666666671</v>
      </c>
      <c r="N308" s="56">
        <v>1.033333333333333</v>
      </c>
    </row>
    <row r="309" spans="1:14" x14ac:dyDescent="0.25">
      <c r="A309" s="75" t="s">
        <v>28</v>
      </c>
      <c r="B309" s="56">
        <v>36.1328125</v>
      </c>
      <c r="C309" s="56">
        <v>100.3905868330794</v>
      </c>
      <c r="D309" s="56">
        <v>74.21875</v>
      </c>
      <c r="E309" s="56">
        <v>151.3671875</v>
      </c>
      <c r="J309" s="75" t="s">
        <v>101</v>
      </c>
      <c r="K309" s="56">
        <v>3.3333333333333333E-2</v>
      </c>
      <c r="L309" s="56">
        <v>1.893450260571939</v>
      </c>
      <c r="M309" s="56">
        <v>0.23333333333333331</v>
      </c>
      <c r="N309" s="56">
        <v>1.166666666666667</v>
      </c>
    </row>
    <row r="310" spans="1:14" x14ac:dyDescent="0.25">
      <c r="A310" s="75" t="s">
        <v>21</v>
      </c>
      <c r="B310" s="56">
        <v>35.15625</v>
      </c>
      <c r="C310" s="56">
        <v>66.827882932566894</v>
      </c>
      <c r="D310" s="56">
        <v>52.734375</v>
      </c>
      <c r="E310" s="56">
        <v>83.984375</v>
      </c>
    </row>
    <row r="311" spans="1:14" x14ac:dyDescent="0.25">
      <c r="A311" s="75" t="s">
        <v>29</v>
      </c>
      <c r="B311" s="56">
        <v>48.828125</v>
      </c>
      <c r="C311" s="56">
        <v>73.750698895230968</v>
      </c>
      <c r="D311" s="56">
        <v>57.6171875</v>
      </c>
      <c r="E311" s="56">
        <v>98.6328125</v>
      </c>
    </row>
    <row r="312" spans="1:14" x14ac:dyDescent="0.25">
      <c r="A312" s="75" t="s">
        <v>24</v>
      </c>
      <c r="B312" s="56">
        <v>58.59375</v>
      </c>
      <c r="C312" s="56">
        <v>120.02147012386369</v>
      </c>
      <c r="D312" s="56">
        <v>104.4921875</v>
      </c>
      <c r="E312" s="56">
        <v>166.9921875</v>
      </c>
    </row>
    <row r="313" spans="1:14" x14ac:dyDescent="0.25">
      <c r="A313" s="75" t="s">
        <v>31</v>
      </c>
      <c r="B313" s="56">
        <v>73.2421875</v>
      </c>
      <c r="C313" s="56">
        <v>98.312616858280762</v>
      </c>
      <c r="D313" s="56">
        <v>79.1015625</v>
      </c>
      <c r="E313" s="56">
        <v>138.671875</v>
      </c>
    </row>
    <row r="314" spans="1:14" x14ac:dyDescent="0.25">
      <c r="A314" s="75" t="s">
        <v>27</v>
      </c>
      <c r="B314" s="56">
        <v>65.4296875</v>
      </c>
      <c r="C314" s="56">
        <v>88.154885154004319</v>
      </c>
      <c r="D314" s="56">
        <v>72.265625</v>
      </c>
      <c r="E314" s="56">
        <v>116.2109375</v>
      </c>
    </row>
    <row r="315" spans="1:14" x14ac:dyDescent="0.25">
      <c r="A315" s="75" t="s">
        <v>32</v>
      </c>
      <c r="B315" s="56">
        <v>49.8046875</v>
      </c>
      <c r="C315" s="56">
        <v>95.715057852437155</v>
      </c>
      <c r="D315" s="56">
        <v>77.1484375</v>
      </c>
      <c r="E315" s="56">
        <v>130.859375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 s="56">
        <v>31.25</v>
      </c>
      <c r="C320" s="56">
        <v>79.001825341049539</v>
      </c>
      <c r="D320" s="56">
        <v>50.78125</v>
      </c>
      <c r="E320" s="56">
        <v>112.3046875</v>
      </c>
      <c r="J320" s="75" t="s">
        <v>15</v>
      </c>
      <c r="K320" s="56">
        <v>0.1</v>
      </c>
      <c r="L320" s="56">
        <v>2.1605121360858579</v>
      </c>
      <c r="M320" s="56">
        <v>0.3</v>
      </c>
      <c r="N320" s="56">
        <v>0.9</v>
      </c>
    </row>
    <row r="321" spans="1:14" x14ac:dyDescent="0.25">
      <c r="A321" s="75" t="s">
        <v>28</v>
      </c>
      <c r="B321" s="56">
        <v>49.8046875</v>
      </c>
      <c r="C321" s="56">
        <v>121.14531898650689</v>
      </c>
      <c r="D321" s="56">
        <v>84.9609375</v>
      </c>
      <c r="E321" s="56">
        <v>202.1484375</v>
      </c>
      <c r="J321" s="75" t="s">
        <v>101</v>
      </c>
      <c r="K321" s="56">
        <v>6.6666666666666666E-2</v>
      </c>
      <c r="L321" s="56">
        <v>1.9972814392639431</v>
      </c>
      <c r="M321" s="56">
        <v>0.2</v>
      </c>
      <c r="N321" s="56">
        <v>0.6</v>
      </c>
    </row>
    <row r="322" spans="1:14" x14ac:dyDescent="0.25">
      <c r="A322" s="75" t="s">
        <v>21</v>
      </c>
      <c r="B322" s="56">
        <v>18.5546875</v>
      </c>
      <c r="C322" s="56">
        <v>79.061004452983425</v>
      </c>
      <c r="D322" s="56">
        <v>54.6875</v>
      </c>
      <c r="E322" s="56">
        <v>116.2109375</v>
      </c>
    </row>
    <row r="323" spans="1:14" x14ac:dyDescent="0.25">
      <c r="A323" s="75" t="s">
        <v>29</v>
      </c>
      <c r="B323" s="56">
        <v>31.25</v>
      </c>
      <c r="C323" s="56">
        <v>79.714546306272723</v>
      </c>
      <c r="D323" s="56">
        <v>55.6640625</v>
      </c>
      <c r="E323" s="56">
        <v>108.3984375</v>
      </c>
    </row>
    <row r="324" spans="1:14" x14ac:dyDescent="0.25">
      <c r="A324" s="75" t="s">
        <v>24</v>
      </c>
      <c r="B324" s="56">
        <v>49.8046875</v>
      </c>
      <c r="C324" s="56">
        <v>185.51512953035811</v>
      </c>
      <c r="D324" s="56">
        <v>160.15625</v>
      </c>
      <c r="E324" s="56">
        <v>297.8515625</v>
      </c>
    </row>
    <row r="325" spans="1:14" x14ac:dyDescent="0.25">
      <c r="A325" s="75" t="s">
        <v>31</v>
      </c>
      <c r="B325" s="56">
        <v>27.34375</v>
      </c>
      <c r="C325" s="56">
        <v>157.2242900567237</v>
      </c>
      <c r="D325" s="56">
        <v>127.9296875</v>
      </c>
      <c r="E325" s="56">
        <v>249.0234375</v>
      </c>
    </row>
    <row r="326" spans="1:14" x14ac:dyDescent="0.25">
      <c r="A326" s="75" t="s">
        <v>27</v>
      </c>
      <c r="B326" s="56">
        <v>20.5078125</v>
      </c>
      <c r="C326" s="56">
        <v>117.8430661869476</v>
      </c>
      <c r="D326" s="56">
        <v>39.0625</v>
      </c>
      <c r="E326" s="56">
        <v>215.8203125</v>
      </c>
    </row>
    <row r="327" spans="1:14" x14ac:dyDescent="0.25">
      <c r="A327" s="75" t="s">
        <v>32</v>
      </c>
      <c r="B327" s="56">
        <v>23.4375</v>
      </c>
      <c r="C327" s="56">
        <v>127.1909943587703</v>
      </c>
      <c r="D327" s="56">
        <v>90.8203125</v>
      </c>
      <c r="E327" s="56">
        <v>208.0078125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 s="56">
        <v>36.1328125</v>
      </c>
      <c r="C332" s="56">
        <v>89.443527876536891</v>
      </c>
      <c r="D332" s="56">
        <v>60.546875</v>
      </c>
      <c r="E332" s="56">
        <v>135.7421875</v>
      </c>
      <c r="J332" s="75" t="s">
        <v>15</v>
      </c>
      <c r="K332" s="56">
        <v>0.2857142857142857</v>
      </c>
      <c r="L332" s="56">
        <v>1.8880066346413591</v>
      </c>
      <c r="M332" s="56">
        <v>0.2857142857142857</v>
      </c>
      <c r="N332" s="56">
        <v>1.142857142857143</v>
      </c>
    </row>
    <row r="333" spans="1:14" x14ac:dyDescent="0.25">
      <c r="A333" s="75" t="s">
        <v>28</v>
      </c>
      <c r="B333" s="56">
        <v>28.3203125</v>
      </c>
      <c r="C333" s="56">
        <v>117.8225948757794</v>
      </c>
      <c r="D333" s="56">
        <v>63.4765625</v>
      </c>
      <c r="E333" s="56">
        <v>200.1953125</v>
      </c>
      <c r="J333" s="75" t="s">
        <v>101</v>
      </c>
      <c r="K333" s="56">
        <v>0.14285714285714279</v>
      </c>
      <c r="L333" s="56">
        <v>0.86928219953749031</v>
      </c>
      <c r="M333" s="56">
        <v>0.42857142857142849</v>
      </c>
      <c r="N333" s="56">
        <v>0.8571428571428571</v>
      </c>
    </row>
    <row r="334" spans="1:14" x14ac:dyDescent="0.25">
      <c r="A334" s="75" t="s">
        <v>21</v>
      </c>
      <c r="B334" s="56">
        <v>41.9921875</v>
      </c>
      <c r="C334" s="56">
        <v>75.44540064223925</v>
      </c>
      <c r="D334" s="56">
        <v>53.7109375</v>
      </c>
      <c r="E334" s="56">
        <v>98.6328125</v>
      </c>
    </row>
    <row r="335" spans="1:14" x14ac:dyDescent="0.25">
      <c r="A335" s="75" t="s">
        <v>29</v>
      </c>
      <c r="B335" s="56">
        <v>17.578125</v>
      </c>
      <c r="C335" s="56">
        <v>53.729522312400377</v>
      </c>
      <c r="D335" s="56">
        <v>45.8984375</v>
      </c>
      <c r="E335" s="56">
        <v>70.3125</v>
      </c>
    </row>
    <row r="336" spans="1:14" x14ac:dyDescent="0.25">
      <c r="A336" s="75" t="s">
        <v>24</v>
      </c>
      <c r="B336" s="56">
        <v>76.171875</v>
      </c>
      <c r="C336" s="56">
        <v>106.0481820621721</v>
      </c>
      <c r="D336" s="56">
        <v>82.03125</v>
      </c>
      <c r="E336" s="56">
        <v>144.53125</v>
      </c>
    </row>
    <row r="337" spans="1:14" x14ac:dyDescent="0.25">
      <c r="A337" s="75" t="s">
        <v>31</v>
      </c>
      <c r="B337" s="56">
        <v>64.453125</v>
      </c>
      <c r="C337" s="56">
        <v>110.5448717081926</v>
      </c>
      <c r="D337" s="56">
        <v>83.984375</v>
      </c>
      <c r="E337" s="56">
        <v>158.203125</v>
      </c>
    </row>
    <row r="338" spans="1:14" x14ac:dyDescent="0.25">
      <c r="A338" s="75" t="s">
        <v>27</v>
      </c>
      <c r="B338" s="56">
        <v>37.109375</v>
      </c>
      <c r="C338" s="56">
        <v>83.805833242431177</v>
      </c>
      <c r="D338" s="56">
        <v>64.453125</v>
      </c>
      <c r="E338" s="56">
        <v>114.2578125</v>
      </c>
    </row>
    <row r="339" spans="1:14" x14ac:dyDescent="0.25">
      <c r="A339" s="75" t="s">
        <v>32</v>
      </c>
      <c r="B339" s="56">
        <v>45.8984375</v>
      </c>
      <c r="C339" s="56">
        <v>105.6920359110362</v>
      </c>
      <c r="D339" s="56">
        <v>76.171875</v>
      </c>
      <c r="E339" s="56">
        <v>152.34375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 s="56">
        <v>23.4375</v>
      </c>
      <c r="C344" s="56">
        <v>105.8477106736178</v>
      </c>
      <c r="D344" s="56">
        <v>80.078125</v>
      </c>
      <c r="E344" s="56">
        <v>160.15625</v>
      </c>
      <c r="J344" s="75" t="s">
        <v>15</v>
      </c>
      <c r="K344" s="56">
        <v>3.3333333333333333E-2</v>
      </c>
      <c r="L344" s="56">
        <v>1.810281534866319</v>
      </c>
      <c r="M344" s="56">
        <v>0.2</v>
      </c>
      <c r="N344" s="56">
        <v>0.4</v>
      </c>
    </row>
    <row r="345" spans="1:14" x14ac:dyDescent="0.25">
      <c r="A345" s="75" t="s">
        <v>28</v>
      </c>
      <c r="B345" s="56">
        <v>49.8046875</v>
      </c>
      <c r="C345" s="56">
        <v>90.821340549854753</v>
      </c>
      <c r="D345" s="56">
        <v>54.6875</v>
      </c>
      <c r="E345" s="56">
        <v>140.625</v>
      </c>
      <c r="J345" s="75" t="s">
        <v>101</v>
      </c>
      <c r="K345" s="56">
        <v>3.3333333333333333E-2</v>
      </c>
      <c r="L345" s="56">
        <v>2.7539252361094131</v>
      </c>
      <c r="M345" s="56">
        <v>0.2</v>
      </c>
      <c r="N345" s="56">
        <v>0.43333333333333329</v>
      </c>
    </row>
    <row r="346" spans="1:14" x14ac:dyDescent="0.25">
      <c r="A346" s="75" t="s">
        <v>21</v>
      </c>
      <c r="B346" s="56">
        <v>18.5546875</v>
      </c>
      <c r="C346" s="56">
        <v>94.770121670732152</v>
      </c>
      <c r="D346" s="56">
        <v>72.265625</v>
      </c>
      <c r="E346" s="56">
        <v>135.7421875</v>
      </c>
    </row>
    <row r="347" spans="1:14" x14ac:dyDescent="0.25">
      <c r="A347" s="75" t="s">
        <v>29</v>
      </c>
      <c r="B347" s="56">
        <v>41.9921875</v>
      </c>
      <c r="C347" s="56">
        <v>56.798565765283477</v>
      </c>
      <c r="D347" s="56">
        <v>49.8046875</v>
      </c>
      <c r="E347" s="56">
        <v>76.171875</v>
      </c>
    </row>
    <row r="348" spans="1:14" x14ac:dyDescent="0.25">
      <c r="A348" s="75" t="s">
        <v>24</v>
      </c>
      <c r="B348" s="56">
        <v>68.359375</v>
      </c>
      <c r="C348" s="56">
        <v>118.1190196878576</v>
      </c>
      <c r="D348" s="56">
        <v>94.7265625</v>
      </c>
      <c r="E348" s="56">
        <v>166.9921875</v>
      </c>
    </row>
    <row r="349" spans="1:14" x14ac:dyDescent="0.25">
      <c r="A349" s="75" t="s">
        <v>31</v>
      </c>
      <c r="B349" s="56">
        <v>45.8984375</v>
      </c>
      <c r="C349" s="56">
        <v>118.3049055987027</v>
      </c>
      <c r="D349" s="56">
        <v>87.890625</v>
      </c>
      <c r="E349" s="56">
        <v>174.8046875</v>
      </c>
    </row>
    <row r="350" spans="1:14" x14ac:dyDescent="0.25">
      <c r="A350" s="75" t="s">
        <v>27</v>
      </c>
      <c r="B350" s="56">
        <v>49.8046875</v>
      </c>
      <c r="C350" s="56">
        <v>72.204728310460581</v>
      </c>
      <c r="D350" s="56">
        <v>50.78125</v>
      </c>
      <c r="E350" s="56">
        <v>99.609375</v>
      </c>
    </row>
    <row r="351" spans="1:14" x14ac:dyDescent="0.25">
      <c r="A351" s="75" t="s">
        <v>32</v>
      </c>
      <c r="B351" s="56">
        <v>67.3828125</v>
      </c>
      <c r="C351" s="56">
        <v>99.02323800934154</v>
      </c>
      <c r="D351" s="56">
        <v>73.2421875</v>
      </c>
      <c r="E351" s="56">
        <v>139.6484375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 s="56">
        <v>30.2734375</v>
      </c>
      <c r="C356" s="56">
        <v>69.1298763884338</v>
      </c>
      <c r="D356" s="56">
        <v>42.96875</v>
      </c>
      <c r="E356" s="56">
        <v>90.8203125</v>
      </c>
      <c r="J356" s="75" t="s">
        <v>15</v>
      </c>
      <c r="K356" s="56">
        <v>0.5714285714285714</v>
      </c>
      <c r="L356" s="56">
        <v>1.8383832547115939</v>
      </c>
      <c r="M356" s="56">
        <v>0.71428571428571419</v>
      </c>
      <c r="N356" s="56">
        <v>1.714285714285714</v>
      </c>
    </row>
    <row r="357" spans="1:14" x14ac:dyDescent="0.25">
      <c r="A357" s="75" t="s">
        <v>28</v>
      </c>
      <c r="B357" s="56">
        <v>25.390625</v>
      </c>
      <c r="C357" s="56">
        <v>88.12560711434655</v>
      </c>
      <c r="D357" s="56">
        <v>49.8046875</v>
      </c>
      <c r="E357" s="56">
        <v>141.6015625</v>
      </c>
      <c r="J357" s="75" t="s">
        <v>101</v>
      </c>
      <c r="K357" s="56">
        <v>0.71428571428571419</v>
      </c>
      <c r="L357" s="56">
        <v>2.056544492685116</v>
      </c>
      <c r="M357" s="56">
        <v>0.71428571428571419</v>
      </c>
      <c r="N357" s="56">
        <v>1.714285714285714</v>
      </c>
    </row>
    <row r="358" spans="1:14" x14ac:dyDescent="0.25">
      <c r="A358" s="75" t="s">
        <v>21</v>
      </c>
      <c r="B358" s="56">
        <v>24.4140625</v>
      </c>
      <c r="C358" s="56">
        <v>78.797281039705979</v>
      </c>
      <c r="D358" s="56">
        <v>57.6171875</v>
      </c>
      <c r="E358" s="56">
        <v>92.7734375</v>
      </c>
    </row>
    <row r="359" spans="1:14" x14ac:dyDescent="0.25">
      <c r="A359" s="75" t="s">
        <v>29</v>
      </c>
      <c r="B359" s="56">
        <v>43.9453125</v>
      </c>
      <c r="C359" s="56">
        <v>116.7147107628185</v>
      </c>
      <c r="D359" s="56">
        <v>70.3125</v>
      </c>
      <c r="E359" s="56">
        <v>171.875</v>
      </c>
    </row>
    <row r="360" spans="1:14" x14ac:dyDescent="0.25">
      <c r="A360" s="75" t="s">
        <v>24</v>
      </c>
      <c r="B360" s="56">
        <v>49.8046875</v>
      </c>
      <c r="C360" s="56">
        <v>98.767229534078112</v>
      </c>
      <c r="D360" s="56">
        <v>76.171875</v>
      </c>
      <c r="E360" s="56">
        <v>142.578125</v>
      </c>
    </row>
    <row r="361" spans="1:14" x14ac:dyDescent="0.25">
      <c r="A361" s="75" t="s">
        <v>31</v>
      </c>
      <c r="B361" s="56">
        <v>30.2734375</v>
      </c>
      <c r="C361" s="56">
        <v>71.499137959062949</v>
      </c>
      <c r="D361" s="56">
        <v>51.7578125</v>
      </c>
      <c r="E361" s="56">
        <v>95.703125</v>
      </c>
    </row>
    <row r="362" spans="1:14" x14ac:dyDescent="0.25">
      <c r="A362" s="75" t="s">
        <v>27</v>
      </c>
      <c r="B362" s="56">
        <v>29.296875</v>
      </c>
      <c r="C362" s="56">
        <v>72.513216935137962</v>
      </c>
      <c r="D362" s="56">
        <v>54.6875</v>
      </c>
      <c r="E362" s="56">
        <v>98.6328125</v>
      </c>
    </row>
    <row r="363" spans="1:14" x14ac:dyDescent="0.25">
      <c r="A363" s="75" t="s">
        <v>32</v>
      </c>
      <c r="B363" s="56">
        <v>36.1328125</v>
      </c>
      <c r="C363" s="56">
        <v>73.652665942008753</v>
      </c>
      <c r="D363" s="56">
        <v>60.546875</v>
      </c>
      <c r="E363" s="56">
        <v>93.75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 s="56">
        <v>0.9765625</v>
      </c>
      <c r="C392" s="56">
        <v>2.619360421193961</v>
      </c>
      <c r="D392" s="56">
        <v>1.953125</v>
      </c>
      <c r="E392" s="56">
        <v>3.90625</v>
      </c>
    </row>
    <row r="393" spans="1:5" x14ac:dyDescent="0.25">
      <c r="A393" s="75" t="s">
        <v>28</v>
      </c>
      <c r="B393" s="56">
        <v>1.953125</v>
      </c>
      <c r="C393" s="56">
        <v>3.737148522382066</v>
      </c>
      <c r="D393" s="56">
        <v>2.9296875</v>
      </c>
      <c r="E393" s="56">
        <v>4.8828125</v>
      </c>
    </row>
    <row r="394" spans="1:5" x14ac:dyDescent="0.25">
      <c r="A394" s="75" t="s">
        <v>21</v>
      </c>
      <c r="B394" s="56">
        <v>1.953125</v>
      </c>
      <c r="C394" s="56">
        <v>3.386037327536902</v>
      </c>
      <c r="D394" s="56">
        <v>2.9296875</v>
      </c>
      <c r="E394" s="56">
        <v>4.8828125</v>
      </c>
    </row>
    <row r="395" spans="1:5" x14ac:dyDescent="0.25">
      <c r="A395" s="75" t="s">
        <v>29</v>
      </c>
      <c r="B395" s="56">
        <v>1.953125</v>
      </c>
      <c r="C395" s="56">
        <v>3.7266044523695401</v>
      </c>
      <c r="D395" s="56">
        <v>2.9296875</v>
      </c>
      <c r="E395" s="56">
        <v>4.8828125</v>
      </c>
    </row>
    <row r="396" spans="1:5" x14ac:dyDescent="0.25">
      <c r="A396" s="75" t="s">
        <v>24</v>
      </c>
      <c r="B396" s="56">
        <v>1.953125</v>
      </c>
      <c r="C396" s="56">
        <v>4.1840819383371732</v>
      </c>
      <c r="D396" s="56">
        <v>3.90625</v>
      </c>
      <c r="E396" s="56">
        <v>5.859375</v>
      </c>
    </row>
    <row r="397" spans="1:5" x14ac:dyDescent="0.25">
      <c r="A397" s="75" t="s">
        <v>31</v>
      </c>
      <c r="B397" s="56">
        <v>1.953125</v>
      </c>
      <c r="C397" s="56">
        <v>3.8550010674319659</v>
      </c>
      <c r="D397" s="56">
        <v>2.9296875</v>
      </c>
      <c r="E397" s="56">
        <v>4.8828125</v>
      </c>
    </row>
    <row r="398" spans="1:5" x14ac:dyDescent="0.25">
      <c r="A398" s="75" t="s">
        <v>27</v>
      </c>
      <c r="B398" s="56">
        <v>1.953125</v>
      </c>
      <c r="C398" s="56">
        <v>3.400123301799177</v>
      </c>
      <c r="D398" s="56">
        <v>2.9296875</v>
      </c>
      <c r="E398" s="56">
        <v>4.8828125</v>
      </c>
    </row>
    <row r="399" spans="1:5" x14ac:dyDescent="0.25">
      <c r="A399" s="75" t="s">
        <v>32</v>
      </c>
      <c r="B399" s="56">
        <v>1.953125</v>
      </c>
      <c r="C399" s="56">
        <v>3.385249972595056</v>
      </c>
      <c r="D399" s="56">
        <v>2.9296875</v>
      </c>
      <c r="E399" s="56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119" t="s">
        <v>15</v>
      </c>
      <c r="C408" s="84"/>
      <c r="D408" s="119" t="s">
        <v>101</v>
      </c>
      <c r="E408" s="84"/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 s="56">
        <v>484.01116290476489</v>
      </c>
      <c r="L409" s="77" t="s">
        <v>132</v>
      </c>
      <c r="M409" s="56">
        <v>0.21164264785253309</v>
      </c>
      <c r="N409" s="56">
        <v>0.28945556839326142</v>
      </c>
      <c r="O409" s="56">
        <v>0.4262531023323155</v>
      </c>
      <c r="P409" s="56">
        <v>0.62211570740657929</v>
      </c>
      <c r="Q409" s="56">
        <v>0.58742112099205324</v>
      </c>
      <c r="R409" s="56">
        <v>0.59261954652973137</v>
      </c>
      <c r="S409" s="56">
        <v>0.22460460962438061</v>
      </c>
      <c r="T409" s="56">
        <v>0.15750731592268141</v>
      </c>
    </row>
    <row r="410" spans="1:20" x14ac:dyDescent="0.25">
      <c r="A410" s="76" t="s">
        <v>132</v>
      </c>
      <c r="B410" s="56">
        <v>6.2864983919272772</v>
      </c>
      <c r="C410" s="56">
        <v>1.2829658804309489</v>
      </c>
      <c r="D410" s="56">
        <v>9.9473235363203187</v>
      </c>
      <c r="E410" s="56">
        <v>0.25789177616095771</v>
      </c>
      <c r="G410" s="76" t="s">
        <v>133</v>
      </c>
      <c r="H410" s="56">
        <v>220.55530363117941</v>
      </c>
      <c r="L410" s="77" t="s">
        <v>133</v>
      </c>
      <c r="M410" s="56">
        <v>0.20311793631195649</v>
      </c>
      <c r="N410" s="56">
        <v>0.31171137897490081</v>
      </c>
      <c r="O410" s="56">
        <v>0.38285500946971301</v>
      </c>
      <c r="P410" s="56">
        <v>0.49208183702309721</v>
      </c>
      <c r="Q410" s="56">
        <v>0.36183969006433142</v>
      </c>
      <c r="R410" s="56">
        <v>0.29040391679289601</v>
      </c>
      <c r="S410" s="56">
        <v>0.1669926075046286</v>
      </c>
      <c r="T410" s="56">
        <v>0.1610973052352366</v>
      </c>
    </row>
    <row r="411" spans="1:20" x14ac:dyDescent="0.25">
      <c r="A411" s="76" t="s">
        <v>133</v>
      </c>
      <c r="B411" s="56">
        <v>3.9635116868818292</v>
      </c>
      <c r="C411" s="56">
        <v>3.6164647822107612</v>
      </c>
      <c r="D411" s="56">
        <v>5.8430173795861116</v>
      </c>
      <c r="E411" s="56">
        <v>-6.7613801261957942</v>
      </c>
      <c r="G411" s="76" t="s">
        <v>134</v>
      </c>
      <c r="H411" s="56">
        <v>386.03888420365553</v>
      </c>
      <c r="L411" s="77" t="s">
        <v>134</v>
      </c>
      <c r="M411" s="56">
        <v>0.23085440737745841</v>
      </c>
      <c r="N411" s="56">
        <v>0.29747622501644</v>
      </c>
      <c r="O411" s="56">
        <v>0.46711065629179233</v>
      </c>
      <c r="P411" s="56">
        <v>0.84394827602078137</v>
      </c>
      <c r="Q411" s="56">
        <v>0.36096101289511873</v>
      </c>
      <c r="R411" s="56">
        <v>0.45619758256376308</v>
      </c>
      <c r="S411" s="56">
        <v>0.2403917916305093</v>
      </c>
      <c r="T411" s="56">
        <v>0.2317181168510587</v>
      </c>
    </row>
    <row r="412" spans="1:20" x14ac:dyDescent="0.25">
      <c r="A412" s="76" t="s">
        <v>134</v>
      </c>
      <c r="B412" s="56">
        <v>6.0815035393751087</v>
      </c>
      <c r="C412" s="56">
        <v>-3.350631682175599</v>
      </c>
      <c r="D412" s="56">
        <v>6.7622853391319246</v>
      </c>
      <c r="E412" s="56">
        <v>8.012642103335244</v>
      </c>
      <c r="G412" s="76" t="s">
        <v>135</v>
      </c>
      <c r="H412" s="56">
        <v>174.62744998441269</v>
      </c>
      <c r="L412" s="77" t="s">
        <v>135</v>
      </c>
      <c r="M412" s="56">
        <v>0.19160524551658059</v>
      </c>
      <c r="N412" s="56">
        <v>0.30701107782057208</v>
      </c>
      <c r="O412" s="56">
        <v>0.45766295210273622</v>
      </c>
      <c r="P412" s="56">
        <v>0.63540533507650376</v>
      </c>
      <c r="Q412" s="56">
        <v>0.27126329486674261</v>
      </c>
      <c r="R412" s="56">
        <v>0.28468272628949431</v>
      </c>
      <c r="S412" s="56">
        <v>0.175182542597734</v>
      </c>
      <c r="T412" s="56">
        <v>0.16001076313495671</v>
      </c>
    </row>
    <row r="413" spans="1:20" x14ac:dyDescent="0.25">
      <c r="A413" s="76" t="s">
        <v>135</v>
      </c>
      <c r="B413" s="56">
        <v>3.3747470145018812</v>
      </c>
      <c r="C413" s="56">
        <v>-0.64316528502247616</v>
      </c>
      <c r="D413" s="56">
        <v>3.940287046144729</v>
      </c>
      <c r="E413" s="56">
        <v>-1.4668831702824081</v>
      </c>
      <c r="G413" s="76" t="s">
        <v>136</v>
      </c>
      <c r="H413" s="56">
        <v>197.62625494318951</v>
      </c>
      <c r="L413" s="77" t="s">
        <v>136</v>
      </c>
      <c r="M413" s="56">
        <v>0.27528580277022008</v>
      </c>
      <c r="N413" s="56">
        <v>0.27804189657390949</v>
      </c>
      <c r="O413" s="56">
        <v>0.70277663257342049</v>
      </c>
      <c r="P413" s="56">
        <v>0.67840080120465251</v>
      </c>
      <c r="Q413" s="56">
        <v>0.31756991141205743</v>
      </c>
      <c r="R413" s="56">
        <v>0.41809056855680798</v>
      </c>
      <c r="S413" s="56">
        <v>0.17785551168890049</v>
      </c>
      <c r="T413" s="56">
        <v>0.44300029055044232</v>
      </c>
    </row>
    <row r="414" spans="1:20" x14ac:dyDescent="0.25">
      <c r="A414" s="76" t="s">
        <v>136</v>
      </c>
      <c r="B414" s="56">
        <v>5.2253350643146446</v>
      </c>
      <c r="C414" s="56">
        <v>0.95234714344746063</v>
      </c>
      <c r="D414" s="56">
        <v>5.0770306298744821</v>
      </c>
      <c r="E414" s="56">
        <v>-4.0804630715485928</v>
      </c>
      <c r="G414" s="76" t="s">
        <v>137</v>
      </c>
      <c r="H414" s="56">
        <v>155.76999242075701</v>
      </c>
      <c r="L414" s="77" t="s">
        <v>137</v>
      </c>
      <c r="M414" s="56">
        <v>0.18884474849368649</v>
      </c>
      <c r="N414" s="56">
        <v>0.34732154396751719</v>
      </c>
      <c r="O414" s="56">
        <v>0.59624887929207859</v>
      </c>
      <c r="P414" s="56">
        <v>0.62481714405166255</v>
      </c>
      <c r="Q414" s="56">
        <v>0.34057527073532068</v>
      </c>
      <c r="R414" s="56">
        <v>0.38158115932657638</v>
      </c>
      <c r="S414" s="56">
        <v>0.33663103409436013</v>
      </c>
      <c r="T414" s="56">
        <v>0.32150019116717382</v>
      </c>
    </row>
    <row r="415" spans="1:20" x14ac:dyDescent="0.25">
      <c r="A415" s="76" t="s">
        <v>137</v>
      </c>
      <c r="B415" s="56">
        <v>3.5679490171098749</v>
      </c>
      <c r="C415" s="56">
        <v>-0.1109319933414819</v>
      </c>
      <c r="D415" s="56">
        <v>4.9331862954733969</v>
      </c>
      <c r="E415" s="56">
        <v>1.17975302511105</v>
      </c>
      <c r="G415" s="76" t="s">
        <v>138</v>
      </c>
      <c r="H415" s="56">
        <v>119.145962342404</v>
      </c>
      <c r="L415" s="77" t="s">
        <v>138</v>
      </c>
      <c r="M415" s="56">
        <v>0.1774660206513701</v>
      </c>
      <c r="N415" s="56">
        <v>0.32449375683931131</v>
      </c>
      <c r="O415" s="56">
        <v>0.41320134225776428</v>
      </c>
      <c r="P415" s="56">
        <v>0.5526184387836236</v>
      </c>
      <c r="Q415" s="56">
        <v>0.29950588367302677</v>
      </c>
      <c r="R415" s="56">
        <v>0.36383103166794739</v>
      </c>
      <c r="S415" s="56">
        <v>0.21600940303409641</v>
      </c>
      <c r="T415" s="56">
        <v>0.2205357254796716</v>
      </c>
    </row>
    <row r="416" spans="1:20" x14ac:dyDescent="0.25">
      <c r="A416" s="76" t="s">
        <v>138</v>
      </c>
      <c r="B416" s="56">
        <v>3.0882361541641412</v>
      </c>
      <c r="C416" s="56">
        <v>-0.69047266820767439</v>
      </c>
      <c r="D416" s="56">
        <v>3.9909441940664809</v>
      </c>
      <c r="E416" s="56">
        <v>-1.0444479903871371</v>
      </c>
      <c r="G416" s="76" t="s">
        <v>139</v>
      </c>
      <c r="H416" s="56">
        <v>164.21124769897841</v>
      </c>
      <c r="L416" s="77" t="s">
        <v>139</v>
      </c>
      <c r="M416" s="56">
        <v>0.1701288420157013</v>
      </c>
      <c r="N416" s="56">
        <v>0.32602957290798079</v>
      </c>
      <c r="O416" s="56">
        <v>0.60381758366616833</v>
      </c>
      <c r="P416" s="56">
        <v>0.45204933151590843</v>
      </c>
      <c r="Q416" s="56">
        <v>0.39250309970466429</v>
      </c>
      <c r="R416" s="56">
        <v>0.38700712794278341</v>
      </c>
      <c r="S416" s="56">
        <v>0.20113781156204699</v>
      </c>
      <c r="T416" s="56">
        <v>0.20608235446614551</v>
      </c>
    </row>
    <row r="417" spans="1:20" x14ac:dyDescent="0.25">
      <c r="A417" s="76" t="s">
        <v>139</v>
      </c>
      <c r="B417" s="56">
        <v>4.0727020406540859</v>
      </c>
      <c r="C417" s="56">
        <v>-1.6331340749327361</v>
      </c>
      <c r="D417" s="56">
        <v>4.2931733231610849</v>
      </c>
      <c r="E417" s="56">
        <v>4.0688485630024953</v>
      </c>
      <c r="G417" s="76" t="s">
        <v>140</v>
      </c>
      <c r="H417" s="56">
        <v>163.73003679620331</v>
      </c>
      <c r="L417" s="77" t="s">
        <v>140</v>
      </c>
      <c r="M417" s="56">
        <v>0.16752870578895859</v>
      </c>
      <c r="N417" s="56">
        <v>0.34211815039810622</v>
      </c>
      <c r="O417" s="56">
        <v>0.36177850643855403</v>
      </c>
      <c r="P417" s="56">
        <v>0.53844896953713384</v>
      </c>
      <c r="Q417" s="56">
        <v>0.26598559873257549</v>
      </c>
      <c r="R417" s="56">
        <v>0.36797002750885283</v>
      </c>
      <c r="S417" s="56">
        <v>0.20031742105084979</v>
      </c>
      <c r="T417" s="56">
        <v>0.22049869667180641</v>
      </c>
    </row>
    <row r="418" spans="1:20" x14ac:dyDescent="0.25">
      <c r="A418" s="76" t="s">
        <v>140</v>
      </c>
      <c r="B418" s="56">
        <v>4.0558465954023699</v>
      </c>
      <c r="C418" s="56">
        <v>3.756166544304866</v>
      </c>
      <c r="D418" s="56">
        <v>5.7587132077723391</v>
      </c>
      <c r="E418" s="56">
        <v>-5.3119107154213747</v>
      </c>
      <c r="G418" s="76" t="s">
        <v>141</v>
      </c>
      <c r="H418" s="56">
        <v>370.56651889839497</v>
      </c>
      <c r="L418" s="77" t="s">
        <v>141</v>
      </c>
      <c r="M418" s="56">
        <v>0.35697211853621708</v>
      </c>
      <c r="N418" s="56">
        <v>0.54016694788273201</v>
      </c>
      <c r="O418" s="56">
        <v>1</v>
      </c>
      <c r="P418" s="56">
        <v>1</v>
      </c>
      <c r="Q418" s="56">
        <v>1</v>
      </c>
      <c r="R418" s="56">
        <v>0.99730184496932728</v>
      </c>
      <c r="S418" s="56">
        <v>0.72639027023699221</v>
      </c>
      <c r="T418" s="56">
        <v>0.75838379679986179</v>
      </c>
    </row>
    <row r="419" spans="1:20" x14ac:dyDescent="0.25">
      <c r="A419" s="76" t="s">
        <v>141</v>
      </c>
      <c r="B419" s="56">
        <v>8.162295150362457</v>
      </c>
      <c r="C419" s="56">
        <v>-2.25819465130603</v>
      </c>
      <c r="D419" s="56">
        <v>9.2464571315635773</v>
      </c>
      <c r="E419" s="56">
        <v>-0.82469522213671187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119" t="s">
        <v>15</v>
      </c>
      <c r="C431" s="84"/>
      <c r="D431" s="119" t="s">
        <v>101</v>
      </c>
      <c r="E431" s="84"/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 s="56">
        <v>1279.305871953572</v>
      </c>
      <c r="L432" s="77" t="s">
        <v>146</v>
      </c>
      <c r="M432" s="56">
        <v>1</v>
      </c>
      <c r="N432" s="56">
        <v>1</v>
      </c>
      <c r="O432" s="56">
        <v>1</v>
      </c>
      <c r="P432" s="56">
        <v>1</v>
      </c>
      <c r="Q432" s="56">
        <v>0.33785440172019732</v>
      </c>
      <c r="R432" s="56">
        <v>1</v>
      </c>
      <c r="S432" s="56">
        <v>1</v>
      </c>
      <c r="T432" s="56">
        <v>1</v>
      </c>
    </row>
    <row r="433" spans="1:20" x14ac:dyDescent="0.25">
      <c r="A433" s="76" t="s">
        <v>132</v>
      </c>
      <c r="B433" s="56">
        <v>9.8840210641604127</v>
      </c>
      <c r="C433" s="56">
        <v>-19.45569229613956</v>
      </c>
      <c r="D433" s="56">
        <v>12.460051205941831</v>
      </c>
      <c r="E433" s="56">
        <v>15.4451408884528</v>
      </c>
      <c r="G433" s="76" t="s">
        <v>133</v>
      </c>
      <c r="H433" s="56">
        <v>260.44394387310888</v>
      </c>
      <c r="L433" s="77" t="s">
        <v>147</v>
      </c>
      <c r="M433" s="56">
        <v>0.50812102165126305</v>
      </c>
      <c r="N433" s="56">
        <v>0.55995393204582178</v>
      </c>
      <c r="O433" s="56">
        <v>0.40658826243658441</v>
      </c>
      <c r="P433" s="56">
        <v>0.39414510979805889</v>
      </c>
      <c r="Q433" s="56">
        <v>0.20186524750574161</v>
      </c>
      <c r="R433" s="56">
        <v>0.52479493961123513</v>
      </c>
      <c r="S433" s="56">
        <v>0.93475334933205834</v>
      </c>
      <c r="T433" s="56">
        <v>0.72123246832767307</v>
      </c>
    </row>
    <row r="434" spans="1:20" x14ac:dyDescent="0.25">
      <c r="A434" s="76" t="s">
        <v>133</v>
      </c>
      <c r="B434" s="56">
        <v>4.3572172202364516</v>
      </c>
      <c r="C434" s="56">
        <v>3.3320531863102461</v>
      </c>
      <c r="D434" s="56">
        <v>7.1817069459266962</v>
      </c>
      <c r="E434" s="56">
        <v>-7.9396718852543504</v>
      </c>
      <c r="G434" s="76" t="s">
        <v>134</v>
      </c>
      <c r="H434" s="56">
        <v>83.899849567817313</v>
      </c>
      <c r="L434" s="77" t="s">
        <v>148</v>
      </c>
      <c r="M434" s="56">
        <v>0.33493783732041221</v>
      </c>
      <c r="N434" s="56">
        <v>0.48977155134970179</v>
      </c>
      <c r="O434" s="56">
        <v>0.37652336276401638</v>
      </c>
      <c r="P434" s="56">
        <v>0.43470170562272298</v>
      </c>
      <c r="Q434" s="56">
        <v>1</v>
      </c>
      <c r="R434" s="56">
        <v>0.37877170370078811</v>
      </c>
      <c r="S434" s="56">
        <v>1.8182325428026141E-2</v>
      </c>
      <c r="T434" s="56">
        <v>0.46314925711980098</v>
      </c>
    </row>
    <row r="435" spans="1:20" x14ac:dyDescent="0.25">
      <c r="A435" s="76" t="s">
        <v>134</v>
      </c>
      <c r="B435" s="56">
        <v>4.3873928292697686</v>
      </c>
      <c r="C435" s="56">
        <v>2.531786227680259</v>
      </c>
      <c r="D435" s="56">
        <v>4.871013085039225</v>
      </c>
      <c r="E435" s="56">
        <v>-2.7075557818116178</v>
      </c>
      <c r="G435" s="76" t="s">
        <v>135</v>
      </c>
      <c r="H435" s="56">
        <v>116.07055937900491</v>
      </c>
    </row>
    <row r="436" spans="1:20" x14ac:dyDescent="0.25">
      <c r="A436" s="76" t="s">
        <v>135</v>
      </c>
      <c r="B436" s="56">
        <v>4.59001650176062</v>
      </c>
      <c r="C436" s="56">
        <v>-1.5569502764193239</v>
      </c>
      <c r="D436" s="56">
        <v>4.8924092632378704</v>
      </c>
      <c r="E436" s="56">
        <v>1.9739624910384419</v>
      </c>
      <c r="G436" s="76" t="s">
        <v>136</v>
      </c>
      <c r="H436" s="56">
        <v>184.5532391061474</v>
      </c>
    </row>
    <row r="437" spans="1:20" x14ac:dyDescent="0.25">
      <c r="A437" s="76" t="s">
        <v>136</v>
      </c>
      <c r="B437" s="56">
        <v>4.5868619622684346</v>
      </c>
      <c r="C437" s="56">
        <v>3.9025289054285879</v>
      </c>
      <c r="D437" s="56">
        <v>6.0430007999325053</v>
      </c>
      <c r="E437" s="56">
        <v>-4.7414633848247956</v>
      </c>
      <c r="G437" s="76" t="s">
        <v>137</v>
      </c>
      <c r="H437" s="56">
        <v>220.22716205629891</v>
      </c>
    </row>
    <row r="438" spans="1:20" x14ac:dyDescent="0.25">
      <c r="A438" s="76" t="s">
        <v>137</v>
      </c>
      <c r="B438" s="56">
        <v>3.5319491206133029</v>
      </c>
      <c r="C438" s="56">
        <v>-4.8182011408142857</v>
      </c>
      <c r="D438" s="56">
        <v>6.6830123222133082</v>
      </c>
      <c r="E438" s="56">
        <v>0.44677387920991751</v>
      </c>
      <c r="G438" s="76" t="s">
        <v>138</v>
      </c>
      <c r="H438" s="56">
        <v>153.74745204593279</v>
      </c>
    </row>
    <row r="439" spans="1:20" x14ac:dyDescent="0.25">
      <c r="A439" s="76" t="s">
        <v>138</v>
      </c>
      <c r="B439" s="56">
        <v>4.3863794671393856</v>
      </c>
      <c r="C439" s="56">
        <v>4.0888683302462709</v>
      </c>
      <c r="D439" s="56">
        <v>3.422296230744045</v>
      </c>
      <c r="E439" s="56">
        <v>2.070086950037199</v>
      </c>
      <c r="G439" s="76" t="s">
        <v>139</v>
      </c>
      <c r="H439" s="56">
        <v>48.088006655345147</v>
      </c>
    </row>
    <row r="440" spans="1:20" x14ac:dyDescent="0.25">
      <c r="A440" s="76" t="s">
        <v>139</v>
      </c>
      <c r="B440" s="56">
        <v>1.280670832746271</v>
      </c>
      <c r="C440" s="56">
        <v>-0.69003500130796691</v>
      </c>
      <c r="D440" s="56">
        <v>2.0944814361257871</v>
      </c>
      <c r="E440" s="56">
        <v>-0.75328248866154957</v>
      </c>
      <c r="G440" s="76" t="s">
        <v>140</v>
      </c>
      <c r="H440" s="56">
        <v>55.652578261851268</v>
      </c>
    </row>
    <row r="441" spans="1:20" x14ac:dyDescent="0.25">
      <c r="A441" s="76" t="s">
        <v>140</v>
      </c>
      <c r="B441" s="56">
        <v>2.5567827418661668</v>
      </c>
      <c r="C441" s="56">
        <v>-2.796322143818543E-3</v>
      </c>
      <c r="D441" s="56">
        <v>2.0705881031947002</v>
      </c>
      <c r="E441" s="56">
        <v>-0.1126016724205067</v>
      </c>
      <c r="G441" s="76" t="s">
        <v>141</v>
      </c>
      <c r="H441" s="56">
        <v>35.990383920618598</v>
      </c>
    </row>
    <row r="442" spans="1:20" x14ac:dyDescent="0.25">
      <c r="A442" s="76" t="s">
        <v>141</v>
      </c>
      <c r="B442" s="56">
        <v>1.6996046855037119</v>
      </c>
      <c r="C442" s="56">
        <v>1.012131338364251</v>
      </c>
      <c r="D442" s="56">
        <v>2.0049728542619452</v>
      </c>
      <c r="E442" s="56">
        <v>-2.2903523250950042</v>
      </c>
      <c r="G442" s="76" t="s">
        <v>142</v>
      </c>
      <c r="H442" s="56">
        <v>46.766510397289807</v>
      </c>
    </row>
    <row r="443" spans="1:20" x14ac:dyDescent="0.25">
      <c r="A443" s="76" t="s">
        <v>142</v>
      </c>
      <c r="B443" s="56">
        <v>2.6306185840736069</v>
      </c>
      <c r="C443" s="56">
        <v>-1.9036633632280919</v>
      </c>
      <c r="D443" s="56">
        <v>2.61660927614383</v>
      </c>
      <c r="E443" s="56">
        <v>1.504900338579189</v>
      </c>
      <c r="G443" s="76" t="s">
        <v>143</v>
      </c>
      <c r="H443" s="56">
        <v>61.466308579744442</v>
      </c>
    </row>
    <row r="444" spans="1:20" x14ac:dyDescent="0.25">
      <c r="A444" s="76" t="s">
        <v>143</v>
      </c>
      <c r="B444" s="56">
        <v>1.7764511029547381</v>
      </c>
      <c r="C444" s="56">
        <v>2.6595310351784129</v>
      </c>
      <c r="D444" s="56">
        <v>2.6882524208518288</v>
      </c>
      <c r="E444" s="56">
        <v>0.1517401256082847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119" t="s">
        <v>15</v>
      </c>
      <c r="C454" s="84"/>
      <c r="D454" s="119" t="s">
        <v>101</v>
      </c>
      <c r="E454" s="84"/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 s="56">
        <v>574.59845495113291</v>
      </c>
      <c r="L455" s="77" t="s">
        <v>146</v>
      </c>
      <c r="M455" s="56">
        <v>0.99999999999999989</v>
      </c>
      <c r="N455" s="56">
        <v>1</v>
      </c>
      <c r="O455" s="56">
        <v>1</v>
      </c>
      <c r="P455" s="56">
        <v>1</v>
      </c>
      <c r="Q455" s="56">
        <v>1</v>
      </c>
      <c r="R455" s="56">
        <v>1</v>
      </c>
      <c r="S455" s="56">
        <v>1</v>
      </c>
      <c r="T455" s="56">
        <v>1</v>
      </c>
    </row>
    <row r="456" spans="1:20" x14ac:dyDescent="0.25">
      <c r="A456" s="76" t="s">
        <v>146</v>
      </c>
      <c r="B456" s="56">
        <v>22.394169934051959</v>
      </c>
      <c r="C456" s="56">
        <v>-43.565544296030247</v>
      </c>
      <c r="D456" s="56">
        <v>31.231657836700979</v>
      </c>
      <c r="E456" s="56">
        <v>53.728325785416807</v>
      </c>
      <c r="G456" s="76" t="s">
        <v>147</v>
      </c>
      <c r="H456" s="56">
        <v>1067.6743108903261</v>
      </c>
      <c r="L456" s="77" t="s">
        <v>147</v>
      </c>
      <c r="M456" s="56">
        <v>0.72169851859230782</v>
      </c>
      <c r="N456" s="56">
        <v>0.60812139060063763</v>
      </c>
      <c r="O456" s="56">
        <v>0.66492448862903941</v>
      </c>
      <c r="P456" s="56">
        <v>0.65946899645466717</v>
      </c>
      <c r="Q456" s="56">
        <v>0.18434115205364571</v>
      </c>
      <c r="R456" s="56">
        <v>0.47612615880710191</v>
      </c>
      <c r="S456" s="56">
        <v>0.46919474815095691</v>
      </c>
      <c r="T456" s="56">
        <v>0.36516254363151962</v>
      </c>
    </row>
    <row r="457" spans="1:20" x14ac:dyDescent="0.25">
      <c r="A457" s="76" t="s">
        <v>147</v>
      </c>
      <c r="B457" s="56">
        <v>26.167008600341809</v>
      </c>
      <c r="C457" s="56">
        <v>36.661453388120407</v>
      </c>
      <c r="D457" s="56">
        <v>24.937588704850612</v>
      </c>
      <c r="E457" s="56">
        <v>-44.181475284133633</v>
      </c>
      <c r="G457" s="76" t="s">
        <v>148</v>
      </c>
      <c r="H457" s="56">
        <v>122.23776674798221</v>
      </c>
      <c r="L457" s="77" t="s">
        <v>148</v>
      </c>
      <c r="M457" s="56">
        <v>0.6139693688132124</v>
      </c>
      <c r="N457" s="56">
        <v>0.51619363355041858</v>
      </c>
      <c r="O457" s="56">
        <v>0.56786986483536939</v>
      </c>
      <c r="P457" s="56">
        <v>0.58377973977017139</v>
      </c>
      <c r="Q457" s="56">
        <v>3.7096561192643977E-2</v>
      </c>
      <c r="R457" s="56">
        <v>0.1767803961752534</v>
      </c>
      <c r="S457" s="56">
        <v>0.14455260661007249</v>
      </c>
      <c r="T457" s="56">
        <v>0.1153615654112721</v>
      </c>
    </row>
    <row r="458" spans="1:20" x14ac:dyDescent="0.25">
      <c r="A458" s="76" t="s">
        <v>148</v>
      </c>
      <c r="B458" s="56">
        <v>4.574832873367134</v>
      </c>
      <c r="C458" s="56">
        <v>-17.83589386297648</v>
      </c>
      <c r="D458" s="56">
        <v>4.7074702720203474</v>
      </c>
      <c r="E458" s="56">
        <v>5.6382500839383933</v>
      </c>
      <c r="L458" s="77" t="s">
        <v>149</v>
      </c>
      <c r="M458" s="56">
        <v>0.59079450158231628</v>
      </c>
      <c r="N458" s="56">
        <v>0.37287317026659927</v>
      </c>
      <c r="O458" s="56">
        <v>0.56130267443861304</v>
      </c>
      <c r="P458" s="56">
        <v>0.49707994686562978</v>
      </c>
      <c r="Q458" s="56">
        <v>4.0401735795304407E-2</v>
      </c>
      <c r="R458" s="56">
        <v>0.14134789321091051</v>
      </c>
      <c r="S458" s="56">
        <v>0.15113684396767779</v>
      </c>
      <c r="T458" s="56">
        <v>0.1126981233540735</v>
      </c>
    </row>
    <row r="459" spans="1:20" x14ac:dyDescent="0.25">
      <c r="L459" s="77" t="s">
        <v>150</v>
      </c>
      <c r="M459" s="56">
        <v>0.57200781858724792</v>
      </c>
      <c r="N459" s="56">
        <v>0.43932792278125982</v>
      </c>
      <c r="O459" s="56">
        <v>0.54749870071818396</v>
      </c>
      <c r="P459" s="56">
        <v>0.50578126335625684</v>
      </c>
      <c r="Q459" s="56">
        <v>3.9868423985754048E-2</v>
      </c>
      <c r="R459" s="56">
        <v>0.13694346478022801</v>
      </c>
      <c r="S459" s="56">
        <v>0.1486959482840477</v>
      </c>
      <c r="T459" s="56">
        <v>0.1064919738031436</v>
      </c>
    </row>
    <row r="460" spans="1:20" x14ac:dyDescent="0.25">
      <c r="L460" s="77" t="s">
        <v>151</v>
      </c>
      <c r="M460" s="56">
        <v>0.5758757626815787</v>
      </c>
      <c r="N460" s="56">
        <v>0.40164851400355361</v>
      </c>
      <c r="O460" s="56">
        <v>0.58510981602565082</v>
      </c>
      <c r="P460" s="56">
        <v>0.52065542830169043</v>
      </c>
      <c r="Q460" s="56">
        <v>3.7111155757021501E-2</v>
      </c>
      <c r="R460" s="56">
        <v>0.1227167126685358</v>
      </c>
      <c r="S460" s="56">
        <v>0.15652924327921841</v>
      </c>
      <c r="T460" s="56">
        <v>0.1142967451414847</v>
      </c>
    </row>
    <row r="461" spans="1:20" x14ac:dyDescent="0.25">
      <c r="L461" s="77" t="s">
        <v>187</v>
      </c>
      <c r="M461" s="56">
        <v>0.50258686722455237</v>
      </c>
      <c r="N461" s="56">
        <v>0.38671319007489519</v>
      </c>
      <c r="O461" s="56">
        <v>0.58574958997162629</v>
      </c>
      <c r="P461" s="56">
        <v>0.55416771386424357</v>
      </c>
      <c r="Q461" s="56">
        <v>6.0448619803174508E-2</v>
      </c>
      <c r="R461" s="56">
        <v>0.1176523834870363</v>
      </c>
      <c r="S461" s="56">
        <v>0.15225376203769689</v>
      </c>
      <c r="T461" s="56">
        <v>0.1105338537978293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119" t="s">
        <v>15</v>
      </c>
      <c r="C477" s="84"/>
      <c r="D477" s="119" t="s">
        <v>101</v>
      </c>
      <c r="E477" s="84"/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 s="56">
        <v>472.44005198971252</v>
      </c>
      <c r="L478" s="77" t="s">
        <v>132</v>
      </c>
      <c r="M478" s="56">
        <v>0.25845783671824368</v>
      </c>
      <c r="N478" s="56">
        <v>0.65816308247225808</v>
      </c>
      <c r="O478" s="56">
        <v>0.85636752829983243</v>
      </c>
      <c r="P478" s="56">
        <v>0.79883158237435714</v>
      </c>
      <c r="Q478" s="56">
        <v>0.64188838623597078</v>
      </c>
      <c r="R478" s="56">
        <v>1</v>
      </c>
      <c r="S478" s="56">
        <v>0.45605341804898752</v>
      </c>
      <c r="T478" s="56">
        <v>0.56038174476255675</v>
      </c>
    </row>
    <row r="479" spans="1:20" x14ac:dyDescent="0.25">
      <c r="A479" s="76" t="s">
        <v>146</v>
      </c>
      <c r="B479" s="56">
        <v>13.19855103469536</v>
      </c>
      <c r="C479" s="56">
        <v>-0.48874249551040339</v>
      </c>
      <c r="D479" s="56">
        <v>29.54390263320111</v>
      </c>
      <c r="E479" s="56">
        <v>10.704069636598749</v>
      </c>
      <c r="G479" s="76" t="s">
        <v>147</v>
      </c>
      <c r="H479" s="56">
        <v>195.74531715233249</v>
      </c>
      <c r="L479" s="77" t="s">
        <v>133</v>
      </c>
      <c r="M479" s="56">
        <v>0.36727713935874329</v>
      </c>
      <c r="N479" s="56">
        <v>0.47198184066043569</v>
      </c>
      <c r="O479" s="56">
        <v>0.83291953009801156</v>
      </c>
      <c r="P479" s="56">
        <v>0.67118749138707501</v>
      </c>
      <c r="Q479" s="56">
        <v>0.64952546936396338</v>
      </c>
      <c r="R479" s="56">
        <v>0.92093380053454232</v>
      </c>
      <c r="S479" s="56">
        <v>0.65699758592325463</v>
      </c>
      <c r="T479" s="56">
        <v>0.50430735130522419</v>
      </c>
    </row>
    <row r="480" spans="1:20" x14ac:dyDescent="0.25">
      <c r="A480" s="76" t="s">
        <v>147</v>
      </c>
      <c r="B480" s="56">
        <v>3.5441516337099528</v>
      </c>
      <c r="C480" s="56">
        <v>7.3525023320487168</v>
      </c>
      <c r="D480" s="56">
        <v>8.6702203725532208</v>
      </c>
      <c r="E480" s="56">
        <v>-22.548268962123711</v>
      </c>
      <c r="G480" s="76" t="s">
        <v>148</v>
      </c>
      <c r="H480" s="56">
        <v>50.313736088122049</v>
      </c>
      <c r="L480" s="77" t="s">
        <v>134</v>
      </c>
      <c r="M480" s="56">
        <v>0.18459731779920949</v>
      </c>
      <c r="N480" s="56">
        <v>0.35070665816564001</v>
      </c>
      <c r="O480" s="56">
        <v>0.6880904920416655</v>
      </c>
      <c r="P480" s="56">
        <v>0.22201856057763561</v>
      </c>
      <c r="Q480" s="56">
        <v>0.50286153504866204</v>
      </c>
      <c r="R480" s="56">
        <v>0.79862657106483748</v>
      </c>
      <c r="S480" s="56">
        <v>0.43876463863032278</v>
      </c>
      <c r="T480" s="56">
        <v>0.45586120849567657</v>
      </c>
    </row>
    <row r="481" spans="1:20" x14ac:dyDescent="0.25">
      <c r="A481" s="76" t="s">
        <v>148</v>
      </c>
      <c r="B481" s="56">
        <v>2.4131985032050269</v>
      </c>
      <c r="C481" s="56">
        <v>-9.8972117159912756</v>
      </c>
      <c r="D481" s="56">
        <v>2.5507559294517428</v>
      </c>
      <c r="E481" s="56">
        <v>5.2044354496253584</v>
      </c>
      <c r="G481" s="76" t="s">
        <v>149</v>
      </c>
      <c r="H481" s="56">
        <v>27.022772436449809</v>
      </c>
      <c r="L481" s="77" t="s">
        <v>135</v>
      </c>
      <c r="M481" s="56">
        <v>0.185080662092828</v>
      </c>
      <c r="N481" s="56">
        <v>0.46019210597827859</v>
      </c>
      <c r="O481" s="56">
        <v>0.7283296403281988</v>
      </c>
      <c r="P481" s="56">
        <v>0.42512093531283929</v>
      </c>
      <c r="Q481" s="56">
        <v>0.52738308308483339</v>
      </c>
      <c r="R481" s="56">
        <v>0.70113177077197364</v>
      </c>
      <c r="S481" s="56">
        <v>0.36824072210022379</v>
      </c>
      <c r="T481" s="56">
        <v>0.40876149533104378</v>
      </c>
    </row>
    <row r="482" spans="1:20" x14ac:dyDescent="0.25">
      <c r="A482" s="76" t="s">
        <v>149</v>
      </c>
      <c r="B482" s="56">
        <v>2.3364677130845029</v>
      </c>
      <c r="C482" s="56">
        <v>2.7338097835696402</v>
      </c>
      <c r="D482" s="56">
        <v>1.41702565072902</v>
      </c>
      <c r="E482" s="56">
        <v>1.9418744351679189</v>
      </c>
      <c r="G482" s="76" t="s">
        <v>150</v>
      </c>
      <c r="H482" s="56">
        <v>22.337214929425691</v>
      </c>
      <c r="L482" s="77" t="s">
        <v>136</v>
      </c>
      <c r="M482" s="56">
        <v>0.32044768288735842</v>
      </c>
      <c r="N482" s="56">
        <v>0.44402039191112352</v>
      </c>
      <c r="O482" s="56">
        <v>0.77237528253893772</v>
      </c>
      <c r="P482" s="56">
        <v>0.41391519030961788</v>
      </c>
      <c r="Q482" s="56">
        <v>0.5677976126652996</v>
      </c>
      <c r="R482" s="56">
        <v>0.64559378052646732</v>
      </c>
      <c r="S482" s="56">
        <v>0.48042475503342308</v>
      </c>
      <c r="T482" s="56">
        <v>0.46201695849991919</v>
      </c>
    </row>
    <row r="483" spans="1:20" x14ac:dyDescent="0.25">
      <c r="A483" s="76" t="s">
        <v>150</v>
      </c>
      <c r="B483" s="56">
        <v>1.9688382274667711</v>
      </c>
      <c r="C483" s="56">
        <v>3.0171191118138601</v>
      </c>
      <c r="D483" s="56">
        <v>2.699240658489269</v>
      </c>
      <c r="E483" s="56">
        <v>-5.5449729971897286</v>
      </c>
      <c r="G483" s="76" t="s">
        <v>151</v>
      </c>
      <c r="H483" s="56">
        <v>26.481602658576708</v>
      </c>
      <c r="L483" s="77" t="s">
        <v>137</v>
      </c>
      <c r="M483" s="56">
        <v>0.19931988554093011</v>
      </c>
      <c r="N483" s="56">
        <v>0.36847979064038028</v>
      </c>
      <c r="O483" s="56">
        <v>0.36240051600201773</v>
      </c>
      <c r="P483" s="56">
        <v>0.28551043786518021</v>
      </c>
      <c r="Q483" s="56">
        <v>0.47644159624984428</v>
      </c>
      <c r="R483" s="56">
        <v>0.72872402197959663</v>
      </c>
      <c r="S483" s="56">
        <v>0.31508860405269729</v>
      </c>
      <c r="T483" s="56">
        <v>0.67421492131337357</v>
      </c>
    </row>
    <row r="484" spans="1:20" x14ac:dyDescent="0.25">
      <c r="A484" s="76" t="s">
        <v>151</v>
      </c>
      <c r="B484" s="56">
        <v>1.561174443800696</v>
      </c>
      <c r="C484" s="56">
        <v>4.1460575948654794</v>
      </c>
      <c r="D484" s="56">
        <v>0.85629982598795162</v>
      </c>
      <c r="E484" s="56">
        <v>-0.70561607883862687</v>
      </c>
      <c r="G484" s="76" t="s">
        <v>187</v>
      </c>
      <c r="H484" s="56">
        <v>23.223549035487611</v>
      </c>
      <c r="L484" s="77" t="s">
        <v>138</v>
      </c>
      <c r="M484" s="56">
        <v>1</v>
      </c>
      <c r="N484" s="56">
        <v>1</v>
      </c>
      <c r="O484" s="56">
        <v>1</v>
      </c>
      <c r="P484" s="56">
        <v>1</v>
      </c>
      <c r="Q484" s="56">
        <v>1</v>
      </c>
      <c r="R484" s="56">
        <v>0.77631330434306278</v>
      </c>
      <c r="S484" s="56">
        <v>1</v>
      </c>
      <c r="T484" s="56">
        <v>1</v>
      </c>
    </row>
    <row r="485" spans="1:20" x14ac:dyDescent="0.25">
      <c r="A485" s="76" t="s">
        <v>187</v>
      </c>
      <c r="B485" s="56">
        <v>2.5656737424103628</v>
      </c>
      <c r="C485" s="56">
        <v>-8.0552169743522235</v>
      </c>
      <c r="D485" s="56">
        <v>1.783661620566398</v>
      </c>
      <c r="E485" s="56">
        <v>6.0960801610892217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119" t="s">
        <v>15</v>
      </c>
      <c r="C500" s="84"/>
      <c r="D500" s="119" t="s">
        <v>101</v>
      </c>
      <c r="E500" s="84"/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 s="56">
        <v>1732.4814687435839</v>
      </c>
      <c r="L501" s="77" t="s">
        <v>132</v>
      </c>
      <c r="M501" s="56">
        <v>0.87853652699333129</v>
      </c>
      <c r="N501" s="56">
        <v>0.77553824772481883</v>
      </c>
      <c r="O501" s="56">
        <v>1</v>
      </c>
      <c r="P501" s="56">
        <v>0.40852776369126692</v>
      </c>
      <c r="Q501" s="56">
        <v>0.29905301342528468</v>
      </c>
      <c r="R501" s="56">
        <v>0.31774241371233702</v>
      </c>
      <c r="S501" s="56">
        <v>6.3034144934937031E-2</v>
      </c>
      <c r="T501" s="56">
        <v>0.137030935903656</v>
      </c>
    </row>
    <row r="502" spans="1:20" x14ac:dyDescent="0.25">
      <c r="A502" s="76" t="s">
        <v>132</v>
      </c>
      <c r="B502" s="56">
        <v>11.404136612433099</v>
      </c>
      <c r="C502" s="56">
        <v>-4.5358568245555997</v>
      </c>
      <c r="D502" s="56">
        <v>19.82768274553365</v>
      </c>
      <c r="E502" s="56">
        <v>27.183699160752909</v>
      </c>
      <c r="G502" s="76" t="s">
        <v>133</v>
      </c>
      <c r="H502" s="56">
        <v>1357.283483585732</v>
      </c>
      <c r="L502" s="77" t="s">
        <v>133</v>
      </c>
      <c r="M502" s="56">
        <v>0.69436918141394088</v>
      </c>
      <c r="N502" s="56">
        <v>0.75012347270140456</v>
      </c>
      <c r="O502" s="56">
        <v>0.61230068899536494</v>
      </c>
      <c r="P502" s="56">
        <v>0.35072667998689011</v>
      </c>
      <c r="Q502" s="56">
        <v>0.31414347780953572</v>
      </c>
      <c r="R502" s="56">
        <v>0.36339563786535461</v>
      </c>
      <c r="S502" s="56">
        <v>8.0106005456623219E-2</v>
      </c>
      <c r="T502" s="56">
        <v>0.14012579962279681</v>
      </c>
    </row>
    <row r="503" spans="1:20" x14ac:dyDescent="0.25">
      <c r="A503" s="76" t="s">
        <v>133</v>
      </c>
      <c r="B503" s="56">
        <v>16.546773106309939</v>
      </c>
      <c r="C503" s="56">
        <v>1.8906535531060189</v>
      </c>
      <c r="D503" s="56">
        <v>26.75244812239109</v>
      </c>
      <c r="E503" s="56">
        <v>-4.378660550050272</v>
      </c>
      <c r="G503" s="76" t="s">
        <v>134</v>
      </c>
      <c r="H503" s="56">
        <v>904.17615889062313</v>
      </c>
      <c r="L503" s="77" t="s">
        <v>134</v>
      </c>
      <c r="M503" s="56">
        <v>0.60752893222369586</v>
      </c>
      <c r="N503" s="56">
        <v>0.64760503999743924</v>
      </c>
      <c r="O503" s="56">
        <v>0.48707344761431082</v>
      </c>
      <c r="P503" s="56">
        <v>0.39513960683224081</v>
      </c>
      <c r="Q503" s="56">
        <v>0.39558294740744232</v>
      </c>
      <c r="R503" s="56">
        <v>0.23275204465459379</v>
      </c>
      <c r="S503" s="56">
        <v>9.7554251264487163E-2</v>
      </c>
      <c r="T503" s="56">
        <v>0.13401637524154919</v>
      </c>
    </row>
    <row r="504" spans="1:20" x14ac:dyDescent="0.25">
      <c r="A504" s="76" t="s">
        <v>134</v>
      </c>
      <c r="B504" s="56">
        <v>9.2535646425323996</v>
      </c>
      <c r="C504" s="56">
        <v>-4.2987336345360987</v>
      </c>
      <c r="D504" s="56">
        <v>14.858701856625901</v>
      </c>
      <c r="E504" s="56">
        <v>-2.3470615997367661</v>
      </c>
      <c r="G504" s="76" t="s">
        <v>135</v>
      </c>
      <c r="H504" s="56">
        <v>718.04569231376661</v>
      </c>
      <c r="L504" s="77" t="s">
        <v>135</v>
      </c>
      <c r="M504" s="56">
        <v>0.62927988383019817</v>
      </c>
      <c r="N504" s="56">
        <v>0.5922325663710718</v>
      </c>
      <c r="O504" s="56">
        <v>0.42455615322397122</v>
      </c>
      <c r="P504" s="56">
        <v>0.31898726377325531</v>
      </c>
      <c r="Q504" s="56">
        <v>0.23610392978559969</v>
      </c>
      <c r="R504" s="56">
        <v>0.22385904385564651</v>
      </c>
      <c r="S504" s="56">
        <v>6.4456259119543169E-2</v>
      </c>
      <c r="T504" s="56">
        <v>0.15204957676995551</v>
      </c>
    </row>
    <row r="505" spans="1:20" x14ac:dyDescent="0.25">
      <c r="A505" s="76" t="s">
        <v>135</v>
      </c>
      <c r="B505" s="56">
        <v>8.734744599900047</v>
      </c>
      <c r="C505" s="56">
        <v>-7.5951816525711973</v>
      </c>
      <c r="D505" s="56">
        <v>9.9198447949560808</v>
      </c>
      <c r="E505" s="56">
        <v>7.9142965396159521</v>
      </c>
      <c r="G505" s="76" t="s">
        <v>136</v>
      </c>
      <c r="H505" s="56">
        <v>1177.528542567798</v>
      </c>
      <c r="L505" s="77" t="s">
        <v>136</v>
      </c>
      <c r="M505" s="56">
        <v>0.5255182326098381</v>
      </c>
      <c r="N505" s="56">
        <v>0.57602578984972541</v>
      </c>
      <c r="O505" s="56">
        <v>0.37287502326308208</v>
      </c>
      <c r="P505" s="56">
        <v>0.42618764520266628</v>
      </c>
      <c r="Q505" s="56">
        <v>0.41560605978064652</v>
      </c>
      <c r="R505" s="56">
        <v>0.25198593865261337</v>
      </c>
      <c r="S505" s="56">
        <v>0.1071895287644157</v>
      </c>
      <c r="T505" s="56">
        <v>0.20653652426211319</v>
      </c>
    </row>
    <row r="506" spans="1:20" x14ac:dyDescent="0.25">
      <c r="A506" s="76" t="s">
        <v>136</v>
      </c>
      <c r="B506" s="56">
        <v>10.612004995795351</v>
      </c>
      <c r="C506" s="56">
        <v>6.277143304777363</v>
      </c>
      <c r="D506" s="56">
        <v>18.558218408181801</v>
      </c>
      <c r="E506" s="56">
        <v>-3.0669753101922601</v>
      </c>
      <c r="G506" s="76" t="s">
        <v>137</v>
      </c>
      <c r="H506" s="56">
        <v>516.86925627448829</v>
      </c>
      <c r="L506" s="77" t="s">
        <v>137</v>
      </c>
      <c r="M506" s="56">
        <v>0.48160815987151151</v>
      </c>
      <c r="N506" s="56">
        <v>0.59275351676687704</v>
      </c>
      <c r="O506" s="56">
        <v>0.42272695107422942</v>
      </c>
      <c r="P506" s="56">
        <v>0.30865101599680872</v>
      </c>
      <c r="Q506" s="56">
        <v>0.26469389248861031</v>
      </c>
      <c r="R506" s="56">
        <v>0.29710499717381122</v>
      </c>
      <c r="S506" s="56">
        <v>8.5800597724117508E-2</v>
      </c>
      <c r="T506" s="56">
        <v>0.15072304938434211</v>
      </c>
    </row>
    <row r="507" spans="1:20" x14ac:dyDescent="0.25">
      <c r="A507" s="76" t="s">
        <v>137</v>
      </c>
      <c r="B507" s="56">
        <v>6.9811505618840579</v>
      </c>
      <c r="C507" s="56">
        <v>7.0703830210045044</v>
      </c>
      <c r="D507" s="56">
        <v>8.2365519439373731</v>
      </c>
      <c r="E507" s="56">
        <v>-6.6874215400566497</v>
      </c>
      <c r="G507" s="76" t="s">
        <v>138</v>
      </c>
      <c r="H507" s="56">
        <v>1378.88103485187</v>
      </c>
      <c r="L507" s="77" t="s">
        <v>138</v>
      </c>
      <c r="M507" s="56">
        <v>0.48612129509230367</v>
      </c>
      <c r="N507" s="56">
        <v>0.69469959567228401</v>
      </c>
      <c r="O507" s="56">
        <v>0.6193039097152615</v>
      </c>
      <c r="P507" s="56">
        <v>0.3593106865048884</v>
      </c>
      <c r="Q507" s="56">
        <v>0.33796111398991319</v>
      </c>
      <c r="R507" s="56">
        <v>0.55257043572222619</v>
      </c>
      <c r="S507" s="56">
        <v>0.11474260676135289</v>
      </c>
      <c r="T507" s="56">
        <v>0.33228750756366843</v>
      </c>
    </row>
    <row r="508" spans="1:20" x14ac:dyDescent="0.25">
      <c r="A508" s="76" t="s">
        <v>138</v>
      </c>
      <c r="B508" s="56">
        <v>14.25143086388522</v>
      </c>
      <c r="C508" s="56">
        <v>-10.091879446514451</v>
      </c>
      <c r="D508" s="56">
        <v>11.928404557040579</v>
      </c>
      <c r="E508" s="56">
        <v>-1.4360518378604159</v>
      </c>
      <c r="L508" s="77" t="s">
        <v>139</v>
      </c>
      <c r="M508" s="56">
        <v>0.48868013324769799</v>
      </c>
      <c r="N508" s="56">
        <v>0.6280472209417165</v>
      </c>
      <c r="O508" s="56">
        <v>0.4504474023316869</v>
      </c>
      <c r="P508" s="56">
        <v>0.51169950072181536</v>
      </c>
      <c r="Q508" s="56">
        <v>0.3376998805823655</v>
      </c>
      <c r="R508" s="56">
        <v>0.54984068601639469</v>
      </c>
      <c r="S508" s="56">
        <v>0.6479726014026852</v>
      </c>
      <c r="T508" s="56">
        <v>0.33571262594642998</v>
      </c>
    </row>
    <row r="509" spans="1:20" x14ac:dyDescent="0.25">
      <c r="L509" s="77" t="s">
        <v>140</v>
      </c>
      <c r="M509" s="56">
        <v>0.52213696436953216</v>
      </c>
      <c r="N509" s="56">
        <v>0.66269272223736619</v>
      </c>
      <c r="O509" s="56">
        <v>0.41811122767292702</v>
      </c>
      <c r="P509" s="56">
        <v>0.52132420809235946</v>
      </c>
      <c r="Q509" s="56">
        <v>0.40106084353784649</v>
      </c>
      <c r="R509" s="56">
        <v>0.35712762743330762</v>
      </c>
      <c r="S509" s="56">
        <v>1</v>
      </c>
      <c r="T509" s="56">
        <v>0.40637275145221302</v>
      </c>
    </row>
    <row r="510" spans="1:20" x14ac:dyDescent="0.25">
      <c r="L510" s="77" t="s">
        <v>141</v>
      </c>
      <c r="M510" s="56">
        <v>0.52050157454781965</v>
      </c>
      <c r="N510" s="56">
        <v>0.57133153954097671</v>
      </c>
      <c r="O510" s="56">
        <v>0.43413290566740842</v>
      </c>
      <c r="P510" s="56">
        <v>0.45959859920714902</v>
      </c>
      <c r="Q510" s="56">
        <v>0.30752089922753267</v>
      </c>
      <c r="R510" s="56">
        <v>0.31299598573259291</v>
      </c>
      <c r="S510" s="56">
        <v>7.4198673054168274E-2</v>
      </c>
      <c r="T510" s="56">
        <v>0.28223149433786388</v>
      </c>
    </row>
    <row r="511" spans="1:20" x14ac:dyDescent="0.25">
      <c r="L511" s="77" t="s">
        <v>142</v>
      </c>
      <c r="M511" s="56">
        <v>1</v>
      </c>
      <c r="N511" s="56">
        <v>1</v>
      </c>
      <c r="O511" s="56">
        <v>0.90874033388405551</v>
      </c>
      <c r="P511" s="56">
        <v>1</v>
      </c>
      <c r="Q511" s="56">
        <v>0.60547696804732754</v>
      </c>
      <c r="R511" s="56">
        <v>0.55377609056315102</v>
      </c>
      <c r="S511" s="56">
        <v>8.9920575883823309E-2</v>
      </c>
      <c r="T511" s="56">
        <v>0.63847075710712886</v>
      </c>
    </row>
    <row r="512" spans="1:20" x14ac:dyDescent="0.25">
      <c r="L512" s="77" t="s">
        <v>143</v>
      </c>
      <c r="M512" s="56">
        <v>0.88609462017017138</v>
      </c>
      <c r="N512" s="56">
        <v>0.92518061293582421</v>
      </c>
      <c r="O512" s="56">
        <v>0.91367480365672515</v>
      </c>
      <c r="P512" s="56">
        <v>0.7853959819099775</v>
      </c>
      <c r="Q512" s="56">
        <v>1</v>
      </c>
      <c r="R512" s="56">
        <v>1</v>
      </c>
      <c r="S512" s="56">
        <v>0.31175962469432272</v>
      </c>
      <c r="T512" s="56">
        <v>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119" t="s">
        <v>15</v>
      </c>
      <c r="C523" s="84"/>
      <c r="D523" s="119" t="s">
        <v>101</v>
      </c>
      <c r="E523" s="84"/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 s="56">
        <v>79.648859169983069</v>
      </c>
      <c r="L524" s="77" t="s">
        <v>132</v>
      </c>
      <c r="M524" s="56">
        <v>1</v>
      </c>
      <c r="N524" s="56">
        <v>0.99999999999999989</v>
      </c>
      <c r="O524" s="56">
        <v>0.81372425344567978</v>
      </c>
      <c r="P524" s="56">
        <v>1</v>
      </c>
      <c r="Q524" s="56">
        <v>1</v>
      </c>
      <c r="R524" s="56">
        <v>0.44710778625474501</v>
      </c>
      <c r="S524" s="56">
        <v>0.2302422689729621</v>
      </c>
      <c r="T524" s="56">
        <v>0.16534105718178069</v>
      </c>
    </row>
    <row r="525" spans="1:20" x14ac:dyDescent="0.25">
      <c r="A525" s="76" t="s">
        <v>132</v>
      </c>
      <c r="B525" s="56">
        <v>2.3880865329564931</v>
      </c>
      <c r="C525" s="56">
        <v>-2.3210613107628371</v>
      </c>
      <c r="D525" s="56">
        <v>2.978556327414879</v>
      </c>
      <c r="E525" s="56">
        <v>0.91798930023026837</v>
      </c>
      <c r="G525" s="76" t="s">
        <v>133</v>
      </c>
      <c r="H525" s="56">
        <v>48.367093798473533</v>
      </c>
      <c r="L525" s="77" t="s">
        <v>133</v>
      </c>
      <c r="M525" s="56">
        <v>0.99153952567941284</v>
      </c>
      <c r="N525" s="56">
        <v>0.91207835087915523</v>
      </c>
      <c r="O525" s="56">
        <v>0.99365164704394282</v>
      </c>
      <c r="P525" s="56">
        <v>0.40145113434895618</v>
      </c>
      <c r="Q525" s="56">
        <v>0.78794239276522904</v>
      </c>
      <c r="R525" s="56">
        <v>0.72567419848420744</v>
      </c>
      <c r="S525" s="56">
        <v>1</v>
      </c>
      <c r="T525" s="56">
        <v>0.122091995801052</v>
      </c>
    </row>
    <row r="526" spans="1:20" x14ac:dyDescent="0.25">
      <c r="A526" s="76" t="s">
        <v>133</v>
      </c>
      <c r="B526" s="56">
        <v>2.0648445249001051</v>
      </c>
      <c r="C526" s="56">
        <v>0.38853026336682378</v>
      </c>
      <c r="D526" s="56">
        <v>2.1204420521907781</v>
      </c>
      <c r="E526" s="56">
        <v>0.83854435319857368</v>
      </c>
      <c r="G526" s="76" t="s">
        <v>134</v>
      </c>
      <c r="H526" s="56">
        <v>56.376340049080603</v>
      </c>
      <c r="L526" s="77" t="s">
        <v>134</v>
      </c>
      <c r="M526" s="56">
        <v>0.47820018946239329</v>
      </c>
      <c r="N526" s="56">
        <v>0.50555576414783521</v>
      </c>
      <c r="O526" s="56">
        <v>0.65866987637273822</v>
      </c>
      <c r="P526" s="56">
        <v>0.3692869176332243</v>
      </c>
      <c r="Q526" s="56">
        <v>0.5605639574420731</v>
      </c>
      <c r="R526" s="56">
        <v>0.87876790900736634</v>
      </c>
      <c r="S526" s="56">
        <v>0.79657815754815064</v>
      </c>
      <c r="T526" s="56">
        <v>1</v>
      </c>
    </row>
    <row r="527" spans="1:20" x14ac:dyDescent="0.25">
      <c r="A527" s="76" t="s">
        <v>134</v>
      </c>
      <c r="B527" s="56">
        <v>1.890082409462015</v>
      </c>
      <c r="C527" s="56">
        <v>1.424218657211294</v>
      </c>
      <c r="D527" s="56">
        <v>1.9934509702495919</v>
      </c>
      <c r="E527" s="56">
        <v>-0.88907461258363452</v>
      </c>
      <c r="G527" s="76" t="s">
        <v>135</v>
      </c>
      <c r="H527" s="56">
        <v>35.921213008214423</v>
      </c>
      <c r="L527" s="77" t="s">
        <v>135</v>
      </c>
      <c r="M527" s="56">
        <v>0.61793163834502185</v>
      </c>
      <c r="N527" s="56">
        <v>0.52660684983395134</v>
      </c>
      <c r="O527" s="56">
        <v>0.5293919398483059</v>
      </c>
      <c r="P527" s="56">
        <v>0.29212617550984171</v>
      </c>
      <c r="Q527" s="56">
        <v>0.58604798882606035</v>
      </c>
      <c r="R527" s="56">
        <v>0.45032776662207419</v>
      </c>
      <c r="S527" s="56">
        <v>9.3839798865131357E-2</v>
      </c>
      <c r="T527" s="56">
        <v>9.1806716925969353E-2</v>
      </c>
    </row>
    <row r="528" spans="1:20" x14ac:dyDescent="0.25">
      <c r="A528" s="76" t="s">
        <v>135</v>
      </c>
      <c r="B528" s="56">
        <v>1.5241354076077409</v>
      </c>
      <c r="C528" s="56">
        <v>-0.38503395965924131</v>
      </c>
      <c r="D528" s="56">
        <v>1.4190091821783011</v>
      </c>
      <c r="E528" s="56">
        <v>-1.612758277001807</v>
      </c>
      <c r="G528" s="76" t="s">
        <v>136</v>
      </c>
      <c r="H528" s="56">
        <v>210.57773677326159</v>
      </c>
      <c r="L528" s="77" t="s">
        <v>136</v>
      </c>
      <c r="M528" s="56">
        <v>0.6707026029722597</v>
      </c>
      <c r="N528" s="56">
        <v>0.82316463950807361</v>
      </c>
      <c r="O528" s="56">
        <v>1</v>
      </c>
      <c r="P528" s="56">
        <v>0.45513726449311781</v>
      </c>
      <c r="Q528" s="56">
        <v>0.62003914176431851</v>
      </c>
      <c r="R528" s="56">
        <v>1</v>
      </c>
      <c r="S528" s="56">
        <v>0.21980564114745951</v>
      </c>
      <c r="T528" s="56">
        <v>9.8608372493959789E-2</v>
      </c>
    </row>
    <row r="529" spans="1:20" x14ac:dyDescent="0.25">
      <c r="A529" s="76" t="s">
        <v>136</v>
      </c>
      <c r="B529" s="56">
        <v>7.3023122260928961</v>
      </c>
      <c r="C529" s="56">
        <v>5.0007952852754123</v>
      </c>
      <c r="D529" s="56">
        <v>6.957777789332674</v>
      </c>
      <c r="E529" s="56">
        <v>-3.7779753524189008</v>
      </c>
      <c r="G529" s="76" t="s">
        <v>137</v>
      </c>
      <c r="H529" s="56">
        <v>364.88020318154361</v>
      </c>
      <c r="L529" s="77" t="s">
        <v>137</v>
      </c>
      <c r="M529" s="56">
        <v>0.5412291720233956</v>
      </c>
      <c r="N529" s="56">
        <v>0.61790898984128895</v>
      </c>
      <c r="O529" s="56">
        <v>0.64099357087447706</v>
      </c>
      <c r="P529" s="56">
        <v>0.3275613702984374</v>
      </c>
      <c r="Q529" s="56">
        <v>0.7139629852085303</v>
      </c>
      <c r="R529" s="56">
        <v>0.22707224123730629</v>
      </c>
      <c r="S529" s="56">
        <v>6.2385881054245612E-2</v>
      </c>
      <c r="T529" s="56">
        <v>5.6411016813101102E-2</v>
      </c>
    </row>
    <row r="530" spans="1:20" x14ac:dyDescent="0.25">
      <c r="A530" s="76" t="s">
        <v>137</v>
      </c>
      <c r="B530" s="56">
        <v>8.3036492289075756</v>
      </c>
      <c r="C530" s="56">
        <v>-6.2277823622480879</v>
      </c>
      <c r="D530" s="56">
        <v>6.752897683663889</v>
      </c>
      <c r="E530" s="56">
        <v>7.4184451936027376</v>
      </c>
      <c r="G530" s="76" t="s">
        <v>138</v>
      </c>
      <c r="H530" s="56">
        <v>86.31072361913418</v>
      </c>
      <c r="L530" s="77" t="s">
        <v>138</v>
      </c>
      <c r="M530" s="56">
        <v>0.48135065972518631</v>
      </c>
      <c r="N530" s="56">
        <v>0.61178572927205166</v>
      </c>
      <c r="O530" s="56">
        <v>0.38598755821726571</v>
      </c>
      <c r="P530" s="56">
        <v>0.33325637307867317</v>
      </c>
      <c r="Q530" s="56">
        <v>0.65852817220514914</v>
      </c>
      <c r="R530" s="56">
        <v>0.22168842765729241</v>
      </c>
      <c r="S530" s="56">
        <v>8.5093532419393714E-2</v>
      </c>
      <c r="T530" s="56">
        <v>3.4728560991229368E-2</v>
      </c>
    </row>
    <row r="531" spans="1:20" x14ac:dyDescent="0.25">
      <c r="A531" s="76" t="s">
        <v>138</v>
      </c>
      <c r="B531" s="56">
        <v>3.3682286471706631</v>
      </c>
      <c r="C531" s="56">
        <v>1.063877444062</v>
      </c>
      <c r="D531" s="56">
        <v>3.3163103216012302</v>
      </c>
      <c r="E531" s="56">
        <v>-2.4787010451468201</v>
      </c>
      <c r="G531" s="76" t="s">
        <v>139</v>
      </c>
      <c r="H531" s="56">
        <v>119.1562248193886</v>
      </c>
      <c r="L531" s="77" t="s">
        <v>139</v>
      </c>
      <c r="M531" s="56">
        <v>0.39170864340055001</v>
      </c>
      <c r="N531" s="56">
        <v>0.53475807799895902</v>
      </c>
      <c r="O531" s="56">
        <v>0.48119933205502069</v>
      </c>
      <c r="P531" s="56">
        <v>0.30780148607999658</v>
      </c>
      <c r="Q531" s="56">
        <v>0.52885030119701004</v>
      </c>
      <c r="R531" s="56">
        <v>0.16088483609441331</v>
      </c>
      <c r="S531" s="56">
        <v>6.7948876690407459E-2</v>
      </c>
      <c r="T531" s="56">
        <v>2.679921835150962E-2</v>
      </c>
    </row>
    <row r="532" spans="1:20" x14ac:dyDescent="0.25">
      <c r="A532" s="76" t="s">
        <v>139</v>
      </c>
      <c r="B532" s="56">
        <v>3.9990948858969619</v>
      </c>
      <c r="C532" s="56">
        <v>-3.0820638787549761</v>
      </c>
      <c r="D532" s="56">
        <v>4.0536193839585586</v>
      </c>
      <c r="E532" s="56">
        <v>3.6664372066944808</v>
      </c>
      <c r="G532" s="76" t="s">
        <v>140</v>
      </c>
      <c r="H532" s="56">
        <v>60.296447448140327</v>
      </c>
      <c r="L532" s="77" t="s">
        <v>140</v>
      </c>
      <c r="M532" s="56">
        <v>0.37846677716217109</v>
      </c>
      <c r="N532" s="56">
        <v>0.45398356383452337</v>
      </c>
      <c r="O532" s="56">
        <v>0.47974287909166358</v>
      </c>
      <c r="P532" s="56">
        <v>0.27833583966332481</v>
      </c>
      <c r="Q532" s="56">
        <v>0.49100482818736912</v>
      </c>
      <c r="R532" s="56">
        <v>0.16721243048307269</v>
      </c>
      <c r="S532" s="56">
        <v>5.1018783799105877E-2</v>
      </c>
      <c r="T532" s="56">
        <v>2.5599840944416859E-2</v>
      </c>
    </row>
    <row r="533" spans="1:20" x14ac:dyDescent="0.25">
      <c r="A533" s="76" t="s">
        <v>140</v>
      </c>
      <c r="B533" s="56">
        <v>3.0862585786642982</v>
      </c>
      <c r="C533" s="56">
        <v>-0.6703051603004293</v>
      </c>
      <c r="D533" s="56">
        <v>2.316020542137545</v>
      </c>
      <c r="E533" s="56">
        <v>0.67988272070026723</v>
      </c>
      <c r="G533" s="76" t="s">
        <v>141</v>
      </c>
      <c r="H533" s="56">
        <v>106.85579003589309</v>
      </c>
      <c r="L533" s="77" t="s">
        <v>141</v>
      </c>
      <c r="M533" s="56">
        <v>0.40874063933975779</v>
      </c>
      <c r="N533" s="56">
        <v>0.4946399626998001</v>
      </c>
      <c r="O533" s="56">
        <v>0.4160020160644794</v>
      </c>
      <c r="P533" s="56">
        <v>0.26581287405449572</v>
      </c>
      <c r="Q533" s="56">
        <v>0.39415701580433599</v>
      </c>
      <c r="R533" s="56">
        <v>0.15122840390184689</v>
      </c>
      <c r="S533" s="56">
        <v>4.5855050672542273E-2</v>
      </c>
      <c r="T533" s="56">
        <v>2.2916892933478199E-2</v>
      </c>
    </row>
    <row r="534" spans="1:20" x14ac:dyDescent="0.25">
      <c r="A534" s="76" t="s">
        <v>141</v>
      </c>
      <c r="B534" s="56">
        <v>2.6740884962336979</v>
      </c>
      <c r="C534" s="56">
        <v>0.78680960665489508</v>
      </c>
      <c r="D534" s="56">
        <v>3.774025201865824</v>
      </c>
      <c r="E534" s="56">
        <v>-2.4940641291795762</v>
      </c>
      <c r="G534" s="76" t="s">
        <v>142</v>
      </c>
      <c r="H534" s="56">
        <v>125.6254256655602</v>
      </c>
      <c r="L534" s="77" t="s">
        <v>142</v>
      </c>
      <c r="M534" s="56">
        <v>0.40269181282526212</v>
      </c>
      <c r="N534" s="56">
        <v>0.45733256311896148</v>
      </c>
      <c r="O534" s="56">
        <v>0.39526143347336601</v>
      </c>
      <c r="P534" s="56">
        <v>0.2432765633598867</v>
      </c>
      <c r="Q534" s="56">
        <v>0.40110497834756659</v>
      </c>
      <c r="R534" s="56">
        <v>0.15740179494057879</v>
      </c>
      <c r="S534" s="56">
        <v>5.5069549766359492E-2</v>
      </c>
      <c r="T534" s="56">
        <v>2.5569966532073739E-2</v>
      </c>
    </row>
    <row r="535" spans="1:20" x14ac:dyDescent="0.25">
      <c r="A535" s="76" t="s">
        <v>142</v>
      </c>
      <c r="B535" s="56">
        <v>2.0343937703344839</v>
      </c>
      <c r="C535" s="56">
        <v>0.91439954696278114</v>
      </c>
      <c r="D535" s="56">
        <v>5.5182867213902309</v>
      </c>
      <c r="E535" s="56">
        <v>2.8945374076753358</v>
      </c>
      <c r="G535" s="76" t="s">
        <v>143</v>
      </c>
      <c r="H535" s="56">
        <v>101.6034193295088</v>
      </c>
      <c r="L535" s="77" t="s">
        <v>143</v>
      </c>
      <c r="M535" s="56">
        <v>0.4238717123670282</v>
      </c>
      <c r="N535" s="56">
        <v>0.4874230296007992</v>
      </c>
      <c r="O535" s="56">
        <v>0.39301918753125947</v>
      </c>
      <c r="P535" s="56">
        <v>0.26515010164552533</v>
      </c>
      <c r="Q535" s="56">
        <v>0.38457077428581782</v>
      </c>
      <c r="R535" s="56">
        <v>0.1376139658912611</v>
      </c>
      <c r="S535" s="56">
        <v>4.1643705730982757E-2</v>
      </c>
      <c r="T535" s="56">
        <v>2.5499267735256719E-2</v>
      </c>
    </row>
    <row r="536" spans="1:20" x14ac:dyDescent="0.25">
      <c r="A536" s="76" t="s">
        <v>143</v>
      </c>
      <c r="B536" s="56">
        <v>4.4147082079245976</v>
      </c>
      <c r="C536" s="56">
        <v>-2.7995929214403081</v>
      </c>
      <c r="D536" s="56">
        <v>3.3088778544097872</v>
      </c>
      <c r="E536" s="56">
        <v>-1.0172493402596861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119" t="s">
        <v>15</v>
      </c>
      <c r="C546" s="84"/>
      <c r="D546" s="119" t="s">
        <v>101</v>
      </c>
      <c r="E546" s="84"/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 s="56">
        <v>641.72954523592625</v>
      </c>
      <c r="L547" s="77" t="s">
        <v>146</v>
      </c>
      <c r="M547" s="56">
        <v>0.49720691850353388</v>
      </c>
      <c r="N547" s="56">
        <v>1</v>
      </c>
      <c r="O547" s="56">
        <v>1</v>
      </c>
      <c r="P547" s="56">
        <v>1</v>
      </c>
      <c r="Q547" s="56">
        <v>0.99185443491609582</v>
      </c>
      <c r="R547" s="56">
        <v>1</v>
      </c>
      <c r="S547" s="56">
        <v>0.80015451033428675</v>
      </c>
      <c r="T547" s="56">
        <v>1</v>
      </c>
    </row>
    <row r="548" spans="1:20" x14ac:dyDescent="0.25">
      <c r="A548" s="76" t="s">
        <v>132</v>
      </c>
      <c r="B548" s="56">
        <v>5.6615171048040516</v>
      </c>
      <c r="C548" s="56">
        <v>-3.6184555652018009</v>
      </c>
      <c r="D548" s="56">
        <v>9.4283301144866698</v>
      </c>
      <c r="E548" s="56">
        <v>9.1745367750300204</v>
      </c>
      <c r="G548" s="76" t="s">
        <v>133</v>
      </c>
      <c r="H548" s="56">
        <v>577.33712487653975</v>
      </c>
      <c r="L548" s="77" t="s">
        <v>147</v>
      </c>
      <c r="M548" s="56">
        <v>0.30877291031223181</v>
      </c>
      <c r="N548" s="56">
        <v>0.44312378728493818</v>
      </c>
      <c r="O548" s="56">
        <v>0.59399495213502407</v>
      </c>
      <c r="P548" s="56">
        <v>0.67869981822172354</v>
      </c>
      <c r="Q548" s="56">
        <v>1</v>
      </c>
      <c r="R548" s="56">
        <v>0.46956697984341361</v>
      </c>
      <c r="S548" s="56">
        <v>1</v>
      </c>
      <c r="T548" s="56">
        <v>0.63376637082402876</v>
      </c>
    </row>
    <row r="549" spans="1:20" x14ac:dyDescent="0.25">
      <c r="A549" s="76" t="s">
        <v>133</v>
      </c>
      <c r="B549" s="56">
        <v>9.323176061332866</v>
      </c>
      <c r="C549" s="56">
        <v>9.1722504436953223</v>
      </c>
      <c r="D549" s="56">
        <v>10.57164495990523</v>
      </c>
      <c r="E549" s="56">
        <v>-11.36564275355277</v>
      </c>
      <c r="L549" s="77" t="s">
        <v>148</v>
      </c>
      <c r="M549" s="56">
        <v>1</v>
      </c>
      <c r="N549" s="56">
        <v>0.58384796725902532</v>
      </c>
      <c r="O549" s="56">
        <v>0.38147707727661873</v>
      </c>
      <c r="P549" s="56">
        <v>0.66255658789419491</v>
      </c>
      <c r="Q549" s="56">
        <v>0.36538419568437192</v>
      </c>
      <c r="R549" s="56">
        <v>0.19348014990146259</v>
      </c>
      <c r="S549" s="56">
        <v>0.21425736233340401</v>
      </c>
      <c r="T549" s="56">
        <v>0.13266104511346161</v>
      </c>
    </row>
    <row r="550" spans="1:20" x14ac:dyDescent="0.25">
      <c r="L550" s="77" t="s">
        <v>149</v>
      </c>
      <c r="M550" s="56">
        <v>0.49761823211271522</v>
      </c>
      <c r="N550" s="56">
        <v>0.37436936092024681</v>
      </c>
      <c r="O550" s="56">
        <v>0.25931201064894932</v>
      </c>
      <c r="P550" s="56">
        <v>0.38073215770428448</v>
      </c>
      <c r="Q550" s="56">
        <v>0.47704236437167752</v>
      </c>
      <c r="R550" s="56">
        <v>9.5262765764578802E-2</v>
      </c>
      <c r="S550" s="56">
        <v>0.20866690255257381</v>
      </c>
      <c r="T550" s="56">
        <v>0.17421209804072821</v>
      </c>
    </row>
    <row r="551" spans="1:20" x14ac:dyDescent="0.25">
      <c r="L551" s="77" t="s">
        <v>150</v>
      </c>
      <c r="M551" s="56">
        <v>0.39393437113149121</v>
      </c>
      <c r="N551" s="56">
        <v>0.3839319404816961</v>
      </c>
      <c r="O551" s="56">
        <v>0.28146222931153547</v>
      </c>
      <c r="P551" s="56">
        <v>0.44792305697194018</v>
      </c>
      <c r="Q551" s="56">
        <v>0.15863452193022071</v>
      </c>
      <c r="R551" s="56">
        <v>0.1097554111119919</v>
      </c>
      <c r="S551" s="56">
        <v>0.12701203325148791</v>
      </c>
      <c r="T551" s="56">
        <v>5.6185551660796432E-2</v>
      </c>
    </row>
    <row r="552" spans="1:20" x14ac:dyDescent="0.25">
      <c r="L552" s="77" t="s">
        <v>151</v>
      </c>
      <c r="M552" s="56">
        <v>0.57112717846149652</v>
      </c>
      <c r="N552" s="56">
        <v>0.38274398535455811</v>
      </c>
      <c r="O552" s="56">
        <v>0.2931486430814747</v>
      </c>
      <c r="P552" s="56">
        <v>0.42939731335873788</v>
      </c>
      <c r="Q552" s="56">
        <v>0.1431008104336052</v>
      </c>
      <c r="R552" s="56">
        <v>7.2876665656843267E-2</v>
      </c>
      <c r="S552" s="56">
        <v>0.15410799562884889</v>
      </c>
      <c r="T552" s="56">
        <v>4.1661820140545522E-2</v>
      </c>
    </row>
    <row r="553" spans="1:20" x14ac:dyDescent="0.25">
      <c r="L553" s="77" t="s">
        <v>187</v>
      </c>
      <c r="M553" s="56">
        <v>0.41368807459780482</v>
      </c>
      <c r="N553" s="56">
        <v>0.39527256610228267</v>
      </c>
      <c r="O553" s="56">
        <v>0.26087230137246292</v>
      </c>
      <c r="P553" s="56">
        <v>0.41137717068009788</v>
      </c>
      <c r="Q553" s="56">
        <v>0.13946279860079641</v>
      </c>
      <c r="R553" s="56">
        <v>5.2483014182336793E-2</v>
      </c>
      <c r="S553" s="56">
        <v>0.18573898508986941</v>
      </c>
      <c r="T553" s="56">
        <v>4.5070108392175359E-2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119" t="s">
        <v>15</v>
      </c>
      <c r="C569" s="84"/>
      <c r="D569" s="119" t="s">
        <v>101</v>
      </c>
      <c r="E569" s="84"/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 s="56">
        <v>323.88743557350472</v>
      </c>
      <c r="L570" s="77" t="s">
        <v>132</v>
      </c>
      <c r="M570" s="56">
        <v>1</v>
      </c>
      <c r="N570" s="56">
        <v>0.741470614957776</v>
      </c>
      <c r="O570" s="56">
        <v>0.90482450260348024</v>
      </c>
      <c r="P570" s="56">
        <v>0.63593690679824455</v>
      </c>
      <c r="Q570" s="56">
        <v>0.7105458875045475</v>
      </c>
      <c r="R570" s="56">
        <v>0.6803191834953225</v>
      </c>
      <c r="S570" s="56">
        <v>0.50193620212291545</v>
      </c>
      <c r="T570" s="56">
        <v>0.40005736854492052</v>
      </c>
    </row>
    <row r="571" spans="1:20" x14ac:dyDescent="0.25">
      <c r="A571" s="76" t="s">
        <v>132</v>
      </c>
      <c r="B571" s="56">
        <v>4.7263560731393914</v>
      </c>
      <c r="C571" s="56">
        <v>3.8149089208018627E-2</v>
      </c>
      <c r="D571" s="56">
        <v>6.9870884988058402</v>
      </c>
      <c r="E571" s="56">
        <v>4.9221616505695183</v>
      </c>
      <c r="G571" s="76" t="s">
        <v>133</v>
      </c>
      <c r="H571" s="56">
        <v>265.4339992019701</v>
      </c>
      <c r="L571" s="77" t="s">
        <v>133</v>
      </c>
      <c r="M571" s="56">
        <v>0.80387893902331597</v>
      </c>
      <c r="N571" s="56">
        <v>0.78874776431570226</v>
      </c>
      <c r="O571" s="56">
        <v>0.70794221574577743</v>
      </c>
      <c r="P571" s="56">
        <v>0.49390825961998441</v>
      </c>
      <c r="Q571" s="56">
        <v>0.67408122619335031</v>
      </c>
      <c r="R571" s="56">
        <v>0.70361396334493154</v>
      </c>
      <c r="S571" s="56">
        <v>0.52043083374584109</v>
      </c>
      <c r="T571" s="56">
        <v>0.36175711071558581</v>
      </c>
    </row>
    <row r="572" spans="1:20" x14ac:dyDescent="0.25">
      <c r="A572" s="76" t="s">
        <v>133</v>
      </c>
      <c r="B572" s="56">
        <v>4.9272931841330756</v>
      </c>
      <c r="C572" s="56">
        <v>0.36737660935635208</v>
      </c>
      <c r="D572" s="56">
        <v>5.3002062615077641</v>
      </c>
      <c r="E572" s="56">
        <v>-2.6447783142162908</v>
      </c>
      <c r="G572" s="76" t="s">
        <v>134</v>
      </c>
      <c r="H572" s="56">
        <v>344.60402799085767</v>
      </c>
      <c r="L572" s="77" t="s">
        <v>134</v>
      </c>
      <c r="M572" s="56">
        <v>0.65529381654690977</v>
      </c>
      <c r="N572" s="56">
        <v>0.77810144876052922</v>
      </c>
      <c r="O572" s="56">
        <v>0.48953807198753468</v>
      </c>
      <c r="P572" s="56">
        <v>0.4072870844016081</v>
      </c>
      <c r="Q572" s="56">
        <v>0.75312966371780787</v>
      </c>
      <c r="R572" s="56">
        <v>0.64138305265236339</v>
      </c>
      <c r="S572" s="56">
        <v>0.55709441228494927</v>
      </c>
      <c r="T572" s="56">
        <v>0.37584782241612552</v>
      </c>
    </row>
    <row r="573" spans="1:20" x14ac:dyDescent="0.25">
      <c r="A573" s="76" t="s">
        <v>134</v>
      </c>
      <c r="B573" s="56">
        <v>6.6261159650986379</v>
      </c>
      <c r="C573" s="56">
        <v>-4.4698755169386306</v>
      </c>
      <c r="D573" s="56">
        <v>8.8858554464660298</v>
      </c>
      <c r="E573" s="56">
        <v>4.2212034057891303</v>
      </c>
      <c r="G573" s="76" t="s">
        <v>135</v>
      </c>
      <c r="H573" s="56">
        <v>267.63928235078521</v>
      </c>
      <c r="L573" s="77" t="s">
        <v>135</v>
      </c>
      <c r="M573" s="56">
        <v>0.81466018282273267</v>
      </c>
      <c r="N573" s="56">
        <v>0.72781471993065716</v>
      </c>
      <c r="O573" s="56">
        <v>0.5358875867751427</v>
      </c>
      <c r="P573" s="56">
        <v>0.44163093015121752</v>
      </c>
      <c r="Q573" s="56">
        <v>0.62139123165024923</v>
      </c>
      <c r="R573" s="56">
        <v>0.60846652881558305</v>
      </c>
      <c r="S573" s="56">
        <v>0.5114848780193284</v>
      </c>
      <c r="T573" s="56">
        <v>0.35923976713035771</v>
      </c>
    </row>
    <row r="574" spans="1:20" x14ac:dyDescent="0.25">
      <c r="A574" s="76" t="s">
        <v>135</v>
      </c>
      <c r="B574" s="56">
        <v>4.1118014512560181</v>
      </c>
      <c r="C574" s="56">
        <v>2.756420963119329</v>
      </c>
      <c r="D574" s="56">
        <v>5.6970731911681982</v>
      </c>
      <c r="E574" s="56">
        <v>0.47079283024709467</v>
      </c>
      <c r="G574" s="76" t="s">
        <v>136</v>
      </c>
      <c r="H574" s="56">
        <v>232.61590625649089</v>
      </c>
      <c r="L574" s="77" t="s">
        <v>136</v>
      </c>
      <c r="M574" s="56">
        <v>0.74801528713826559</v>
      </c>
      <c r="N574" s="56">
        <v>0.79639511901877358</v>
      </c>
      <c r="O574" s="56">
        <v>0.59323004145035774</v>
      </c>
      <c r="P574" s="56">
        <v>0.48155423774307249</v>
      </c>
      <c r="Q574" s="56">
        <v>0.88096505485665855</v>
      </c>
      <c r="R574" s="56">
        <v>0.72052001121705278</v>
      </c>
      <c r="S574" s="56">
        <v>0.52551450801610167</v>
      </c>
      <c r="T574" s="56">
        <v>0.39686201991218062</v>
      </c>
    </row>
    <row r="575" spans="1:20" x14ac:dyDescent="0.25">
      <c r="A575" s="76" t="s">
        <v>136</v>
      </c>
      <c r="B575" s="56">
        <v>3.567402134268796</v>
      </c>
      <c r="C575" s="56">
        <v>0.1846970657893478</v>
      </c>
      <c r="D575" s="56">
        <v>3.9747878682491509</v>
      </c>
      <c r="E575" s="56">
        <v>0.72556463543298688</v>
      </c>
      <c r="G575" s="76" t="s">
        <v>137</v>
      </c>
      <c r="H575" s="56">
        <v>246.02857859519381</v>
      </c>
      <c r="L575" s="77" t="s">
        <v>137</v>
      </c>
      <c r="M575" s="56">
        <v>0.87359414808616254</v>
      </c>
      <c r="N575" s="56">
        <v>1</v>
      </c>
      <c r="O575" s="56">
        <v>0.57867274205872721</v>
      </c>
      <c r="P575" s="56">
        <v>0.4869117491489261</v>
      </c>
      <c r="Q575" s="56">
        <v>1</v>
      </c>
      <c r="R575" s="56">
        <v>0.96277117934663137</v>
      </c>
      <c r="S575" s="56">
        <v>0.57636800747827854</v>
      </c>
      <c r="T575" s="56">
        <v>0.58305756222362781</v>
      </c>
    </row>
    <row r="576" spans="1:20" x14ac:dyDescent="0.25">
      <c r="A576" s="76" t="s">
        <v>137</v>
      </c>
      <c r="B576" s="56">
        <v>4.1359583778784597</v>
      </c>
      <c r="C576" s="56">
        <v>-1.7129705645742841</v>
      </c>
      <c r="D576" s="56">
        <v>6.4222416578358246</v>
      </c>
      <c r="E576" s="56">
        <v>-2.0800643995666239</v>
      </c>
      <c r="G576" s="76" t="s">
        <v>138</v>
      </c>
      <c r="H576" s="56">
        <v>260.70195860542663</v>
      </c>
      <c r="L576" s="77" t="s">
        <v>138</v>
      </c>
      <c r="M576" s="56">
        <v>0.80745440999983042</v>
      </c>
      <c r="N576" s="56">
        <v>0.80397087776233633</v>
      </c>
      <c r="O576" s="56">
        <v>0.67399352916793864</v>
      </c>
      <c r="P576" s="56">
        <v>0.44794089949106541</v>
      </c>
      <c r="Q576" s="56">
        <v>0.70251741728503669</v>
      </c>
      <c r="R576" s="56">
        <v>0.67936463995923024</v>
      </c>
      <c r="S576" s="56">
        <v>0.50840581885634939</v>
      </c>
      <c r="T576" s="56">
        <v>0.40816640188832159</v>
      </c>
    </row>
    <row r="577" spans="1:20" x14ac:dyDescent="0.25">
      <c r="A577" s="76" t="s">
        <v>138</v>
      </c>
      <c r="B577" s="56">
        <v>4.169965560295382</v>
      </c>
      <c r="C577" s="56">
        <v>5.2325770766691067</v>
      </c>
      <c r="D577" s="56">
        <v>5.6528347051626264</v>
      </c>
      <c r="E577" s="56">
        <v>-4.4892503889819304</v>
      </c>
      <c r="G577" s="76" t="s">
        <v>139</v>
      </c>
      <c r="H577" s="56">
        <v>251.57208721660189</v>
      </c>
      <c r="L577" s="77" t="s">
        <v>139</v>
      </c>
      <c r="M577" s="56">
        <v>0.73601973880108085</v>
      </c>
      <c r="N577" s="56">
        <v>0.96115992646766579</v>
      </c>
      <c r="O577" s="56">
        <v>1</v>
      </c>
      <c r="P577" s="56">
        <v>1</v>
      </c>
      <c r="Q577" s="56">
        <v>0.98352018500127147</v>
      </c>
      <c r="R577" s="56">
        <v>1</v>
      </c>
      <c r="S577" s="56">
        <v>1</v>
      </c>
      <c r="T577" s="56">
        <v>1</v>
      </c>
    </row>
    <row r="578" spans="1:20" x14ac:dyDescent="0.25">
      <c r="A578" s="76" t="s">
        <v>139</v>
      </c>
      <c r="B578" s="56">
        <v>4.5713320143098484</v>
      </c>
      <c r="C578" s="56">
        <v>-0.75047120146150903</v>
      </c>
      <c r="D578" s="56">
        <v>5.6007876707360618</v>
      </c>
      <c r="E578" s="56">
        <v>2.8510802518843952</v>
      </c>
      <c r="G578" s="76" t="s">
        <v>140</v>
      </c>
      <c r="H578" s="56">
        <v>216.84050721361021</v>
      </c>
      <c r="L578" s="77" t="s">
        <v>140</v>
      </c>
      <c r="M578" s="56">
        <v>0.56490864565070997</v>
      </c>
      <c r="N578" s="56">
        <v>0.91766900939120422</v>
      </c>
      <c r="O578" s="56">
        <v>0.5249069890493957</v>
      </c>
      <c r="P578" s="56">
        <v>0.45601529024429821</v>
      </c>
      <c r="Q578" s="56">
        <v>0.74780765729411203</v>
      </c>
      <c r="R578" s="56">
        <v>0.76528044101226755</v>
      </c>
      <c r="S578" s="56">
        <v>0.54470531496902075</v>
      </c>
      <c r="T578" s="56">
        <v>0.39011200535194829</v>
      </c>
    </row>
    <row r="579" spans="1:20" x14ac:dyDescent="0.25">
      <c r="A579" s="76" t="s">
        <v>140</v>
      </c>
      <c r="B579" s="56">
        <v>6.3989135553771304</v>
      </c>
      <c r="C579" s="56">
        <v>2.6981035717926352</v>
      </c>
      <c r="D579" s="56">
        <v>8.7998351624632392</v>
      </c>
      <c r="E579" s="56">
        <v>-5.7734312997584549</v>
      </c>
      <c r="G579" s="76" t="s">
        <v>141</v>
      </c>
      <c r="H579" s="56">
        <v>116.21344159188941</v>
      </c>
      <c r="L579" s="77" t="s">
        <v>141</v>
      </c>
      <c r="M579" s="56">
        <v>0.57377041363755854</v>
      </c>
      <c r="N579" s="56">
        <v>0.7393551613526459</v>
      </c>
      <c r="O579" s="56">
        <v>0.48994848828068649</v>
      </c>
      <c r="P579" s="56">
        <v>0.40170379396257039</v>
      </c>
      <c r="Q579" s="56">
        <v>0.78620269523572728</v>
      </c>
      <c r="R579" s="56">
        <v>0.7476337196841697</v>
      </c>
      <c r="S579" s="56">
        <v>0.51554785614609278</v>
      </c>
      <c r="T579" s="56">
        <v>0.4736460667531735</v>
      </c>
    </row>
    <row r="580" spans="1:20" x14ac:dyDescent="0.25">
      <c r="A580" s="76" t="s">
        <v>141</v>
      </c>
      <c r="B580" s="56">
        <v>3.1055186314709471</v>
      </c>
      <c r="C580" s="56">
        <v>1.287069132333045</v>
      </c>
      <c r="D580" s="56">
        <v>4.0435752325097836</v>
      </c>
      <c r="E580" s="56">
        <v>0.92016533433532965</v>
      </c>
      <c r="G580" s="76" t="s">
        <v>142</v>
      </c>
      <c r="H580" s="56">
        <v>413.94064131593842</v>
      </c>
      <c r="L580" s="77" t="s">
        <v>142</v>
      </c>
      <c r="M580" s="56">
        <v>0.58957887214318472</v>
      </c>
      <c r="N580" s="56">
        <v>0.88188832354266522</v>
      </c>
      <c r="O580" s="56">
        <v>0.50311840911660322</v>
      </c>
      <c r="P580" s="56">
        <v>0.43465810106924868</v>
      </c>
      <c r="Q580" s="56">
        <v>0.9024180234484922</v>
      </c>
      <c r="R580" s="56">
        <v>0.86042012174115368</v>
      </c>
      <c r="S580" s="56">
        <v>0.51655245158553909</v>
      </c>
      <c r="T580" s="56">
        <v>0.50268636029381897</v>
      </c>
    </row>
    <row r="581" spans="1:20" x14ac:dyDescent="0.25">
      <c r="A581" s="76" t="s">
        <v>142</v>
      </c>
      <c r="B581" s="56">
        <v>5.2983009338492089</v>
      </c>
      <c r="C581" s="56">
        <v>-3.7213522159471228</v>
      </c>
      <c r="D581" s="56">
        <v>8.5349538026201355</v>
      </c>
      <c r="E581" s="56">
        <v>5.8844164468324589</v>
      </c>
      <c r="G581" s="76" t="s">
        <v>143</v>
      </c>
      <c r="H581" s="56">
        <v>331.36819003754198</v>
      </c>
      <c r="L581" s="77" t="s">
        <v>143</v>
      </c>
      <c r="M581" s="56">
        <v>0.82981862242319271</v>
      </c>
      <c r="N581" s="56">
        <v>0.83730860362782078</v>
      </c>
      <c r="O581" s="56">
        <v>0.63538527223524233</v>
      </c>
      <c r="P581" s="56">
        <v>0.44284939636356518</v>
      </c>
      <c r="Q581" s="56">
        <v>0.7688144745408384</v>
      </c>
      <c r="R581" s="56">
        <v>0.7820257334736872</v>
      </c>
      <c r="S581" s="56">
        <v>0.52592148517350623</v>
      </c>
      <c r="T581" s="56">
        <v>0.66090150561518923</v>
      </c>
    </row>
    <row r="582" spans="1:20" x14ac:dyDescent="0.25">
      <c r="A582" s="76" t="s">
        <v>143</v>
      </c>
      <c r="B582" s="56">
        <v>4.8177515687364521</v>
      </c>
      <c r="C582" s="56">
        <v>-6.7030729624773562</v>
      </c>
      <c r="D582" s="56">
        <v>4.7236171053397991</v>
      </c>
      <c r="E582" s="56">
        <v>4.652970725958486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119" t="s">
        <v>15</v>
      </c>
      <c r="C592" s="84"/>
      <c r="D592" s="119" t="s">
        <v>101</v>
      </c>
      <c r="E592" s="84"/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 s="56">
        <v>423.84338531787381</v>
      </c>
      <c r="L593" s="77" t="s">
        <v>132</v>
      </c>
      <c r="M593" s="56">
        <v>0.69082711333350477</v>
      </c>
      <c r="N593" s="56">
        <v>0.75883825316886366</v>
      </c>
      <c r="O593" s="56">
        <v>0.76109063088342366</v>
      </c>
      <c r="P593" s="56">
        <v>0.36112434034695812</v>
      </c>
      <c r="Q593" s="56">
        <v>0.26938499722042902</v>
      </c>
      <c r="R593" s="56">
        <v>0.76557748843532636</v>
      </c>
      <c r="S593" s="56">
        <v>0.41318985962823601</v>
      </c>
      <c r="T593" s="56">
        <v>0.44982899485000599</v>
      </c>
    </row>
    <row r="594" spans="1:20" x14ac:dyDescent="0.25">
      <c r="A594" s="76" t="s">
        <v>146</v>
      </c>
      <c r="B594" s="56">
        <v>10.711298305092109</v>
      </c>
      <c r="C594" s="56">
        <v>-19.65559258832219</v>
      </c>
      <c r="D594" s="56">
        <v>26.203481218981839</v>
      </c>
      <c r="E594" s="56">
        <v>56.236964794307482</v>
      </c>
      <c r="G594" s="76" t="s">
        <v>147</v>
      </c>
      <c r="H594" s="56">
        <v>722.95274973671405</v>
      </c>
      <c r="L594" s="77" t="s">
        <v>133</v>
      </c>
      <c r="M594" s="56">
        <v>0.45398474944969219</v>
      </c>
      <c r="N594" s="56">
        <v>0.66544351585465666</v>
      </c>
      <c r="O594" s="56">
        <v>0.64969281062949125</v>
      </c>
      <c r="P594" s="56">
        <v>0.3892616095956839</v>
      </c>
      <c r="Q594" s="56">
        <v>0.30109091114414072</v>
      </c>
      <c r="R594" s="56">
        <v>1</v>
      </c>
      <c r="S594" s="56">
        <v>0.67633876638058155</v>
      </c>
      <c r="T594" s="56">
        <v>0.51887109283763089</v>
      </c>
    </row>
    <row r="595" spans="1:20" x14ac:dyDescent="0.25">
      <c r="A595" s="76" t="s">
        <v>147</v>
      </c>
      <c r="B595" s="56">
        <v>5.734539283757992</v>
      </c>
      <c r="C595" s="56">
        <v>9.2376495765883959</v>
      </c>
      <c r="D595" s="56">
        <v>23.371172218641171</v>
      </c>
      <c r="E595" s="56">
        <v>-35.426342947234062</v>
      </c>
      <c r="G595" s="76" t="s">
        <v>148</v>
      </c>
      <c r="H595" s="56">
        <v>410.8113003679756</v>
      </c>
    </row>
    <row r="596" spans="1:20" x14ac:dyDescent="0.25">
      <c r="A596" s="76" t="s">
        <v>148</v>
      </c>
      <c r="B596" s="56">
        <v>7.728530491303383</v>
      </c>
      <c r="C596" s="56">
        <v>20.643156463205091</v>
      </c>
      <c r="D596" s="56">
        <v>14.20948690590204</v>
      </c>
      <c r="E596" s="56">
        <v>-32.107640037999097</v>
      </c>
      <c r="G596" s="76" t="s">
        <v>149</v>
      </c>
      <c r="H596" s="56">
        <v>186.0848439262648</v>
      </c>
    </row>
    <row r="597" spans="1:20" x14ac:dyDescent="0.25">
      <c r="A597" s="76" t="s">
        <v>149</v>
      </c>
      <c r="B597" s="56">
        <v>4.3137736357509597</v>
      </c>
      <c r="C597" s="56">
        <v>-21.55138081417363</v>
      </c>
      <c r="D597" s="56">
        <v>5.6510279410808426</v>
      </c>
      <c r="E597" s="56">
        <v>21.534317403297081</v>
      </c>
      <c r="G597" s="76" t="s">
        <v>150</v>
      </c>
      <c r="H597" s="56">
        <v>57.285978052223591</v>
      </c>
    </row>
    <row r="598" spans="1:20" x14ac:dyDescent="0.25">
      <c r="A598" s="76" t="s">
        <v>150</v>
      </c>
      <c r="B598" s="56">
        <v>2.7875483597099788</v>
      </c>
      <c r="C598" s="56">
        <v>11.08264138963257</v>
      </c>
      <c r="D598" s="56">
        <v>4.7125496694042592</v>
      </c>
      <c r="E598" s="56">
        <v>-16.130278941106909</v>
      </c>
      <c r="G598" s="76" t="s">
        <v>151</v>
      </c>
      <c r="H598" s="56">
        <v>51.130449538219899</v>
      </c>
    </row>
    <row r="599" spans="1:20" x14ac:dyDescent="0.25">
      <c r="A599" s="76" t="s">
        <v>151</v>
      </c>
      <c r="B599" s="56">
        <v>2.684935884894208</v>
      </c>
      <c r="C599" s="56">
        <v>10.07194231276495</v>
      </c>
      <c r="D599" s="56">
        <v>1.685127347180513</v>
      </c>
      <c r="E599" s="56">
        <v>-6.4143812262385156</v>
      </c>
      <c r="G599" s="76" t="s">
        <v>187</v>
      </c>
      <c r="H599" s="56">
        <v>43.769533813434897</v>
      </c>
    </row>
    <row r="600" spans="1:20" x14ac:dyDescent="0.25">
      <c r="A600" s="76" t="s">
        <v>187</v>
      </c>
      <c r="B600" s="56">
        <v>3.2964951884190401</v>
      </c>
      <c r="C600" s="56">
        <v>-10.176803681098489</v>
      </c>
      <c r="D600" s="56">
        <v>4.8678393693137121</v>
      </c>
      <c r="E600" s="56">
        <v>15.76624213240933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 s="56">
        <v>3.0037613350234209</v>
      </c>
      <c r="C616" s="56">
        <v>1.558236960160688</v>
      </c>
    </row>
    <row r="617" spans="1:3" x14ac:dyDescent="0.25">
      <c r="A617" s="57" t="s">
        <v>20</v>
      </c>
      <c r="B617" s="56">
        <v>13.34685252318347</v>
      </c>
      <c r="C617" s="56">
        <v>7.3507402155669341</v>
      </c>
    </row>
    <row r="618" spans="1:3" x14ac:dyDescent="0.25">
      <c r="A618" s="57" t="s">
        <v>23</v>
      </c>
      <c r="B618" s="56">
        <v>3.388820319453004</v>
      </c>
      <c r="C618" s="56">
        <v>9.5379478774201587</v>
      </c>
    </row>
    <row r="619" spans="1:3" x14ac:dyDescent="0.25">
      <c r="A619" s="57" t="s">
        <v>26</v>
      </c>
      <c r="B619" s="56">
        <v>3.120721847998809</v>
      </c>
      <c r="C619" s="56">
        <v>3.406574057300813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 s="56">
        <v>2.9050384998864081</v>
      </c>
      <c r="C629" s="56">
        <v>1.394659121813574</v>
      </c>
    </row>
    <row r="630" spans="1:3" x14ac:dyDescent="0.25">
      <c r="A630" s="57" t="s">
        <v>20</v>
      </c>
      <c r="B630" s="56">
        <v>5.6939834971256458</v>
      </c>
      <c r="C630" s="56">
        <v>3.8413601303669251</v>
      </c>
    </row>
    <row r="631" spans="1:3" x14ac:dyDescent="0.25">
      <c r="A631" s="57" t="s">
        <v>23</v>
      </c>
      <c r="B631" s="56">
        <v>1.9634270760509069</v>
      </c>
      <c r="C631" s="56">
        <v>4.1191034414582619</v>
      </c>
    </row>
    <row r="632" spans="1:3" x14ac:dyDescent="0.25">
      <c r="A632" s="57" t="s">
        <v>26</v>
      </c>
      <c r="B632" s="56">
        <v>2.4578825990561879</v>
      </c>
      <c r="C632" s="56">
        <v>1.5827156715837329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 s="56">
        <v>3.689862112387583</v>
      </c>
      <c r="C642" s="56">
        <v>1.691323608123914</v>
      </c>
    </row>
    <row r="643" spans="1:3" x14ac:dyDescent="0.25">
      <c r="A643" s="57" t="s">
        <v>20</v>
      </c>
      <c r="B643" s="56">
        <v>7.266636329622532</v>
      </c>
      <c r="C643" s="56">
        <v>4.9895585822672466</v>
      </c>
    </row>
    <row r="644" spans="1:3" x14ac:dyDescent="0.25">
      <c r="A644" s="57" t="s">
        <v>23</v>
      </c>
      <c r="B644" s="56">
        <v>8.0445661666964288</v>
      </c>
      <c r="C644" s="56">
        <v>26.667424706128021</v>
      </c>
    </row>
    <row r="645" spans="1:3" x14ac:dyDescent="0.25">
      <c r="A645" s="57" t="s">
        <v>26</v>
      </c>
      <c r="B645" s="56">
        <v>109.3755605269557</v>
      </c>
      <c r="C645" s="56">
        <v>8.1846327966658947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 s="56">
        <v>3.45682440723477</v>
      </c>
      <c r="C655" s="56">
        <v>1.5080253435116211</v>
      </c>
    </row>
    <row r="656" spans="1:3" x14ac:dyDescent="0.25">
      <c r="A656" s="57" t="s">
        <v>20</v>
      </c>
      <c r="B656" s="56">
        <v>4.0480546175027632</v>
      </c>
      <c r="C656" s="56">
        <v>2.774845459298839</v>
      </c>
    </row>
    <row r="657" spans="1:3" x14ac:dyDescent="0.25">
      <c r="A657" s="57" t="s">
        <v>23</v>
      </c>
      <c r="B657" s="56">
        <v>6.7272552723090602</v>
      </c>
      <c r="C657" s="56">
        <v>6.8529972872496634</v>
      </c>
    </row>
    <row r="658" spans="1:3" x14ac:dyDescent="0.25">
      <c r="A658" s="57" t="s">
        <v>26</v>
      </c>
      <c r="B658" s="56">
        <v>2.9073248461895198</v>
      </c>
      <c r="C658" s="56">
        <v>2.3782475120191382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 s="56">
        <v>4.9085501847227304</v>
      </c>
      <c r="C668" s="56">
        <v>2.612581096822399</v>
      </c>
    </row>
    <row r="669" spans="1:3" x14ac:dyDescent="0.25">
      <c r="A669" s="57" t="s">
        <v>20</v>
      </c>
      <c r="B669" s="56">
        <v>20.9453251244936</v>
      </c>
      <c r="C669" s="56">
        <v>14.124693914921661</v>
      </c>
    </row>
    <row r="670" spans="1:3" x14ac:dyDescent="0.25">
      <c r="A670" s="57" t="s">
        <v>23</v>
      </c>
      <c r="B670" s="56">
        <v>7.2053876248120776</v>
      </c>
      <c r="C670" s="56">
        <v>18.910950814464979</v>
      </c>
    </row>
    <row r="671" spans="1:3" x14ac:dyDescent="0.25">
      <c r="A671" s="57" t="s">
        <v>26</v>
      </c>
      <c r="B671" s="56">
        <v>12.44702459003882</v>
      </c>
      <c r="C671" s="56">
        <v>12.17075720216814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 s="56">
        <v>2.3692817180585339</v>
      </c>
      <c r="C681" s="56">
        <v>1.260748982457486</v>
      </c>
    </row>
    <row r="682" spans="1:3" x14ac:dyDescent="0.25">
      <c r="A682" s="57" t="s">
        <v>20</v>
      </c>
      <c r="B682" s="56">
        <v>5.053469392476206</v>
      </c>
      <c r="C682" s="56">
        <v>3.942484656438241</v>
      </c>
    </row>
    <row r="683" spans="1:3" x14ac:dyDescent="0.25">
      <c r="A683" s="57" t="s">
        <v>23</v>
      </c>
      <c r="B683" s="56">
        <v>1.867410056462617</v>
      </c>
      <c r="C683" s="56">
        <v>3.33017235112822</v>
      </c>
    </row>
    <row r="684" spans="1:3" x14ac:dyDescent="0.25">
      <c r="A684" s="57" t="s">
        <v>26</v>
      </c>
      <c r="B684" s="56">
        <v>1.1840322005777759</v>
      </c>
      <c r="C684" s="56">
        <v>0.9752361015721337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 s="56">
        <v>3.1967947686508742</v>
      </c>
      <c r="C694" s="56">
        <v>1.7051863160199181</v>
      </c>
    </row>
    <row r="695" spans="1:3" x14ac:dyDescent="0.25">
      <c r="A695" s="57" t="s">
        <v>20</v>
      </c>
      <c r="B695" s="56">
        <v>10.48817203216456</v>
      </c>
      <c r="C695" s="56">
        <v>12.5791242234415</v>
      </c>
    </row>
    <row r="696" spans="1:3" x14ac:dyDescent="0.25">
      <c r="A696" s="57" t="s">
        <v>23</v>
      </c>
      <c r="B696" s="56">
        <v>4.5769474668192691</v>
      </c>
      <c r="C696" s="56">
        <v>6.5936156819445566</v>
      </c>
    </row>
    <row r="697" spans="1:3" x14ac:dyDescent="0.25">
      <c r="A697" s="57" t="s">
        <v>26</v>
      </c>
      <c r="B697" s="56">
        <v>4.1986488434962927</v>
      </c>
      <c r="C697" s="56">
        <v>3.0505321173077342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 s="56">
        <v>2.789601220818728</v>
      </c>
      <c r="C707" s="56">
        <v>1.5309514305614811</v>
      </c>
    </row>
    <row r="708" spans="1:3" x14ac:dyDescent="0.25">
      <c r="A708" s="57" t="s">
        <v>20</v>
      </c>
      <c r="B708" s="56">
        <v>8.1817772190628357</v>
      </c>
      <c r="C708" s="56">
        <v>14.177399281118671</v>
      </c>
    </row>
    <row r="709" spans="1:3" x14ac:dyDescent="0.25">
      <c r="A709" s="57" t="s">
        <v>23</v>
      </c>
      <c r="B709" s="56">
        <v>3.9859966677748129</v>
      </c>
      <c r="C709" s="56">
        <v>6.1725359286303974</v>
      </c>
    </row>
    <row r="710" spans="1:3" x14ac:dyDescent="0.25">
      <c r="A710" s="57" t="s">
        <v>26</v>
      </c>
      <c r="B710" s="56">
        <v>5.5740945644576669</v>
      </c>
      <c r="C710" s="56">
        <v>4.005846797243465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 s="56">
        <v>2.6110720168716059</v>
      </c>
      <c r="C720" s="56">
        <v>1.463584767439509</v>
      </c>
    </row>
    <row r="721" spans="1:3" x14ac:dyDescent="0.25">
      <c r="A721" s="57" t="s">
        <v>20</v>
      </c>
      <c r="B721" s="56">
        <v>6.596624654677588</v>
      </c>
      <c r="C721" s="56">
        <v>3.816637056820841</v>
      </c>
    </row>
    <row r="722" spans="1:3" x14ac:dyDescent="0.25">
      <c r="A722" s="57" t="s">
        <v>23</v>
      </c>
      <c r="B722" s="56">
        <v>3.5346227324058219</v>
      </c>
      <c r="C722" s="56">
        <v>9.8014006847993489</v>
      </c>
    </row>
    <row r="723" spans="1:3" x14ac:dyDescent="0.25">
      <c r="A723" s="57" t="s">
        <v>26</v>
      </c>
      <c r="B723" s="56">
        <v>4.0678677419986338</v>
      </c>
      <c r="C723" s="56">
        <v>3.9081130495317309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 s="56">
        <v>1.6639609023721109</v>
      </c>
      <c r="C736" s="56">
        <v>1.144115449173059</v>
      </c>
    </row>
    <row r="737" spans="1:3" x14ac:dyDescent="0.25">
      <c r="A737" s="57" t="s">
        <v>20</v>
      </c>
      <c r="B737" s="56">
        <v>2.9485293733549951</v>
      </c>
      <c r="C737" s="56">
        <v>2.318071836494529</v>
      </c>
    </row>
    <row r="738" spans="1:3" x14ac:dyDescent="0.25">
      <c r="A738" s="57" t="s">
        <v>23</v>
      </c>
      <c r="B738" s="56">
        <v>1.595025579750263</v>
      </c>
      <c r="C738" s="56">
        <v>2.4943345675294322</v>
      </c>
    </row>
    <row r="739" spans="1:3" x14ac:dyDescent="0.25">
      <c r="A739" s="57" t="s">
        <v>26</v>
      </c>
      <c r="B739" s="56">
        <v>1.246224545166257</v>
      </c>
      <c r="C739" s="56">
        <v>0.85175524943630709</v>
      </c>
    </row>
  </sheetData>
  <mergeCells count="37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09:X109"/>
    <mergeCell ref="Y109:Z109"/>
    <mergeCell ref="W126:X126"/>
    <mergeCell ref="Y126:Z126"/>
    <mergeCell ref="W143:X143"/>
    <mergeCell ref="Y143:Z143"/>
    <mergeCell ref="W58:X58"/>
    <mergeCell ref="Y58:Z58"/>
    <mergeCell ref="W75:X75"/>
    <mergeCell ref="Y75:Z75"/>
    <mergeCell ref="W92:X92"/>
    <mergeCell ref="Y92:Z92"/>
    <mergeCell ref="G2:K2"/>
    <mergeCell ref="W7:X7"/>
    <mergeCell ref="Y7:Z7"/>
    <mergeCell ref="W24:X24"/>
    <mergeCell ref="Y24:Z24"/>
    <mergeCell ref="W41:X41"/>
    <mergeCell ref="Y41:Z4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7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18" x14ac:dyDescent="0.25">
      <c r="A2" s="57" t="s">
        <v>3</v>
      </c>
      <c r="B2" s="59">
        <v>24</v>
      </c>
      <c r="C2" s="57" t="s">
        <v>4</v>
      </c>
      <c r="D2" s="59">
        <v>90</v>
      </c>
      <c r="G2" s="81" t="s">
        <v>198</v>
      </c>
      <c r="H2" s="81"/>
      <c r="I2" s="81"/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23.570809711260772</v>
      </c>
      <c r="C8">
        <v>27.765922737297249</v>
      </c>
      <c r="H8" s="65" t="s">
        <v>18</v>
      </c>
      <c r="I8">
        <v>6.8137449200256564E-2</v>
      </c>
      <c r="J8">
        <v>6.9429731434424935E-2</v>
      </c>
      <c r="P8" s="65" t="s">
        <v>19</v>
      </c>
      <c r="Q8">
        <v>0.44747738593897562</v>
      </c>
      <c r="R8">
        <v>-0.92825967017555966</v>
      </c>
    </row>
    <row r="9" spans="1:18" x14ac:dyDescent="0.25">
      <c r="A9" s="57" t="s">
        <v>20</v>
      </c>
      <c r="B9">
        <v>35.978359519656777</v>
      </c>
      <c r="C9">
        <v>33.72989309135874</v>
      </c>
      <c r="H9" s="65" t="s">
        <v>21</v>
      </c>
      <c r="I9">
        <v>6.0448449094929108E-2</v>
      </c>
      <c r="J9">
        <v>0.1009952630823128</v>
      </c>
      <c r="P9" s="65" t="s">
        <v>22</v>
      </c>
      <c r="Q9">
        <v>5.8084936208720874</v>
      </c>
      <c r="R9">
        <v>9.4630462637177502</v>
      </c>
    </row>
    <row r="10" spans="1:18" x14ac:dyDescent="0.25">
      <c r="A10" s="57" t="s">
        <v>23</v>
      </c>
      <c r="B10">
        <v>7.5635452600346058</v>
      </c>
      <c r="C10">
        <v>9.6916178513248159</v>
      </c>
      <c r="H10" s="65" t="s">
        <v>24</v>
      </c>
      <c r="I10">
        <v>0.20521193240349581</v>
      </c>
      <c r="J10">
        <v>0.18748121276675009</v>
      </c>
      <c r="P10" s="65" t="s">
        <v>25</v>
      </c>
      <c r="Q10">
        <v>34.841990832084051</v>
      </c>
      <c r="R10">
        <v>54.924920809677189</v>
      </c>
    </row>
    <row r="11" spans="1:18" x14ac:dyDescent="0.25">
      <c r="A11" s="57" t="s">
        <v>26</v>
      </c>
      <c r="B11">
        <v>13.301613143271959</v>
      </c>
      <c r="C11">
        <v>14.22701623934622</v>
      </c>
      <c r="H11" s="65" t="s">
        <v>27</v>
      </c>
      <c r="I11">
        <v>7.4802771748083932E-2</v>
      </c>
      <c r="J11">
        <v>6.7803434782930605E-2</v>
      </c>
    </row>
    <row r="12" spans="1:18" x14ac:dyDescent="0.25">
      <c r="H12" s="65" t="s">
        <v>28</v>
      </c>
      <c r="I12">
        <v>4.322420032924288E-2</v>
      </c>
      <c r="J12">
        <v>5.034041553439416E-2</v>
      </c>
    </row>
    <row r="13" spans="1:18" x14ac:dyDescent="0.25">
      <c r="H13" s="65" t="s">
        <v>29</v>
      </c>
      <c r="I13">
        <v>7.2692545407257114E-2</v>
      </c>
      <c r="J13">
        <v>0.11069124430666349</v>
      </c>
      <c r="P13" s="65" t="s">
        <v>30</v>
      </c>
      <c r="Q13">
        <v>604.40384482220895</v>
      </c>
    </row>
    <row r="14" spans="1:18" x14ac:dyDescent="0.25">
      <c r="H14" s="65" t="s">
        <v>31</v>
      </c>
      <c r="I14">
        <v>6.5231717029040695E-2</v>
      </c>
      <c r="J14">
        <v>0.1031751261479167</v>
      </c>
    </row>
    <row r="15" spans="1:18" x14ac:dyDescent="0.25">
      <c r="H15" s="65" t="s">
        <v>32</v>
      </c>
      <c r="I15">
        <v>6.8654640620083959E-2</v>
      </c>
      <c r="J15">
        <v>7.0774488075263084E-2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18.57646969061188</v>
      </c>
      <c r="C21">
        <v>25.315175618562439</v>
      </c>
      <c r="H21" s="65" t="s">
        <v>18</v>
      </c>
      <c r="I21">
        <v>0.27625662791225158</v>
      </c>
      <c r="J21">
        <v>0.34405438131507948</v>
      </c>
      <c r="P21" s="65" t="s">
        <v>19</v>
      </c>
      <c r="Q21">
        <v>3.7121087324604972E-2</v>
      </c>
      <c r="R21">
        <v>-0.14365231452798721</v>
      </c>
    </row>
    <row r="22" spans="1:18" x14ac:dyDescent="0.25">
      <c r="A22" s="57" t="s">
        <v>20</v>
      </c>
      <c r="B22">
        <v>38.095678394565127</v>
      </c>
      <c r="C22">
        <v>37.96317914394406</v>
      </c>
      <c r="H22" s="65" t="s">
        <v>21</v>
      </c>
      <c r="I22">
        <v>0.25584651964509542</v>
      </c>
      <c r="J22">
        <v>0.45545460034792928</v>
      </c>
      <c r="P22" s="65" t="s">
        <v>22</v>
      </c>
      <c r="Q22">
        <v>2.8012996835372261</v>
      </c>
      <c r="R22">
        <v>4.5674718028616761</v>
      </c>
    </row>
    <row r="23" spans="1:18" x14ac:dyDescent="0.25">
      <c r="A23" s="57" t="s">
        <v>23</v>
      </c>
      <c r="B23">
        <v>42.778328956149679</v>
      </c>
      <c r="C23">
        <v>10.965347538872591</v>
      </c>
      <c r="H23" s="65" t="s">
        <v>24</v>
      </c>
      <c r="I23">
        <v>0.63645565882124233</v>
      </c>
      <c r="J23">
        <v>0.618566318681396</v>
      </c>
      <c r="P23" s="65" t="s">
        <v>25</v>
      </c>
      <c r="Q23">
        <v>12.46707146975883</v>
      </c>
      <c r="R23">
        <v>23.517088931699138</v>
      </c>
    </row>
    <row r="24" spans="1:18" x14ac:dyDescent="0.25">
      <c r="A24" s="57" t="s">
        <v>26</v>
      </c>
      <c r="B24">
        <v>16.83029596948284</v>
      </c>
      <c r="C24">
        <v>18.066604449400661</v>
      </c>
      <c r="H24" s="65" t="s">
        <v>27</v>
      </c>
      <c r="I24">
        <v>0.32552188493741258</v>
      </c>
      <c r="J24">
        <v>0.47095378455856413</v>
      </c>
    </row>
    <row r="25" spans="1:18" x14ac:dyDescent="0.25">
      <c r="H25" s="65" t="s">
        <v>28</v>
      </c>
      <c r="I25">
        <v>0.30691267005017259</v>
      </c>
      <c r="J25">
        <v>0.27556543244052473</v>
      </c>
    </row>
    <row r="26" spans="1:18" x14ac:dyDescent="0.25">
      <c r="H26" s="65" t="s">
        <v>29</v>
      </c>
      <c r="I26">
        <v>0.33702586879232488</v>
      </c>
      <c r="J26">
        <v>0.28183548171774597</v>
      </c>
      <c r="P26" s="65" t="s">
        <v>30</v>
      </c>
      <c r="Q26">
        <v>136.02824033775099</v>
      </c>
    </row>
    <row r="27" spans="1:18" x14ac:dyDescent="0.25">
      <c r="H27" s="65" t="s">
        <v>31</v>
      </c>
      <c r="I27">
        <v>0.62331075126759405</v>
      </c>
      <c r="J27">
        <v>0.32249529265144428</v>
      </c>
    </row>
    <row r="28" spans="1:18" x14ac:dyDescent="0.25">
      <c r="H28" s="65" t="s">
        <v>32</v>
      </c>
      <c r="I28">
        <v>0.2388747644874171</v>
      </c>
      <c r="J28">
        <v>0.3327829410533823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15.612427537472749</v>
      </c>
      <c r="C34">
        <v>20.794876943281231</v>
      </c>
      <c r="H34" s="65" t="s">
        <v>18</v>
      </c>
      <c r="I34">
        <v>0.36236021180491118</v>
      </c>
      <c r="J34">
        <v>0.28970579273882641</v>
      </c>
      <c r="P34" s="65" t="s">
        <v>19</v>
      </c>
      <c r="Q34">
        <v>-2.2159135690891292</v>
      </c>
      <c r="R34">
        <v>1.3969795707073089</v>
      </c>
    </row>
    <row r="35" spans="1:18" x14ac:dyDescent="0.25">
      <c r="A35" s="57" t="s">
        <v>20</v>
      </c>
      <c r="B35">
        <v>34.004852746509087</v>
      </c>
      <c r="C35">
        <v>44.186272105835933</v>
      </c>
      <c r="H35" s="65" t="s">
        <v>21</v>
      </c>
      <c r="I35">
        <v>0.43014530106857962</v>
      </c>
      <c r="J35">
        <v>0.33720469173585349</v>
      </c>
      <c r="P35" s="65" t="s">
        <v>22</v>
      </c>
      <c r="Q35">
        <v>25.28523683886203</v>
      </c>
      <c r="R35">
        <v>27.667781739175322</v>
      </c>
    </row>
    <row r="36" spans="1:18" x14ac:dyDescent="0.25">
      <c r="A36" s="57" t="s">
        <v>23</v>
      </c>
      <c r="B36">
        <v>25.563096861720879</v>
      </c>
      <c r="C36">
        <v>20.94372902293286</v>
      </c>
      <c r="H36" s="65" t="s">
        <v>24</v>
      </c>
      <c r="I36">
        <v>0.53519205440083395</v>
      </c>
      <c r="J36">
        <v>0.57321760580524761</v>
      </c>
      <c r="P36" s="65" t="s">
        <v>25</v>
      </c>
      <c r="Q36">
        <v>100.2551578391006</v>
      </c>
      <c r="R36">
        <v>105.3473501217893</v>
      </c>
    </row>
    <row r="37" spans="1:18" x14ac:dyDescent="0.25">
      <c r="A37" s="57" t="s">
        <v>26</v>
      </c>
      <c r="B37">
        <v>26.254364145048129</v>
      </c>
      <c r="C37">
        <v>28.953413538722529</v>
      </c>
      <c r="H37" s="65" t="s">
        <v>27</v>
      </c>
      <c r="I37">
        <v>0.36487805370125792</v>
      </c>
      <c r="J37">
        <v>0.31201603489825303</v>
      </c>
    </row>
    <row r="38" spans="1:18" x14ac:dyDescent="0.25">
      <c r="H38" s="65" t="s">
        <v>28</v>
      </c>
      <c r="I38">
        <v>0.30988108873991649</v>
      </c>
      <c r="J38">
        <v>0.35860824742774999</v>
      </c>
    </row>
    <row r="39" spans="1:18" x14ac:dyDescent="0.25">
      <c r="H39" s="65" t="s">
        <v>29</v>
      </c>
      <c r="I39">
        <v>0.2700011668475466</v>
      </c>
      <c r="J39">
        <v>0.47879407086536541</v>
      </c>
      <c r="P39" s="65" t="s">
        <v>30</v>
      </c>
      <c r="Q39">
        <v>1077.576436200635</v>
      </c>
    </row>
    <row r="40" spans="1:18" x14ac:dyDescent="0.25">
      <c r="H40" s="65" t="s">
        <v>31</v>
      </c>
      <c r="I40">
        <v>0.33552799173047843</v>
      </c>
      <c r="J40">
        <v>0.34528387782302811</v>
      </c>
    </row>
    <row r="41" spans="1:18" x14ac:dyDescent="0.25">
      <c r="H41" s="65" t="s">
        <v>32</v>
      </c>
      <c r="I41">
        <v>0.24861205803523889</v>
      </c>
      <c r="J41">
        <v>0.36216935427275671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15.84414042669149</v>
      </c>
      <c r="C47">
        <v>19.302337924322082</v>
      </c>
      <c r="H47" s="65" t="s">
        <v>18</v>
      </c>
      <c r="I47">
        <v>4.5880897184490579E-2</v>
      </c>
      <c r="J47">
        <v>5.0874769801377583E-2</v>
      </c>
      <c r="P47" s="65" t="s">
        <v>19</v>
      </c>
      <c r="Q47">
        <v>-0.75626475392404302</v>
      </c>
      <c r="R47">
        <v>1.2717305343093419</v>
      </c>
    </row>
    <row r="48" spans="1:18" x14ac:dyDescent="0.25">
      <c r="A48" s="57" t="s">
        <v>20</v>
      </c>
      <c r="B48">
        <v>31.32549977961898</v>
      </c>
      <c r="C48">
        <v>33.805342999668213</v>
      </c>
      <c r="H48" s="65" t="s">
        <v>21</v>
      </c>
      <c r="I48">
        <v>6.1556854876241962E-2</v>
      </c>
      <c r="J48">
        <v>0.13449987905834249</v>
      </c>
      <c r="P48" s="65" t="s">
        <v>22</v>
      </c>
      <c r="Q48">
        <v>8.4916771835161615</v>
      </c>
      <c r="R48">
        <v>21.014063052933821</v>
      </c>
    </row>
    <row r="49" spans="1:18" x14ac:dyDescent="0.25">
      <c r="A49" s="57" t="s">
        <v>23</v>
      </c>
      <c r="B49">
        <v>20.623038263867809</v>
      </c>
      <c r="C49">
        <v>14.31994948192188</v>
      </c>
      <c r="H49" s="65" t="s">
        <v>24</v>
      </c>
      <c r="I49">
        <v>8.8678705501930605E-2</v>
      </c>
      <c r="J49">
        <v>8.5900046367240204E-2</v>
      </c>
      <c r="P49" s="65" t="s">
        <v>25</v>
      </c>
      <c r="Q49">
        <v>38.118602290476673</v>
      </c>
      <c r="R49">
        <v>87.776982233290312</v>
      </c>
    </row>
    <row r="50" spans="1:18" x14ac:dyDescent="0.25">
      <c r="A50" s="57" t="s">
        <v>26</v>
      </c>
      <c r="B50">
        <v>20.496728852695409</v>
      </c>
      <c r="C50">
        <v>18.656551546310531</v>
      </c>
      <c r="H50" s="65" t="s">
        <v>27</v>
      </c>
      <c r="I50">
        <v>0.1964474532573878</v>
      </c>
      <c r="J50">
        <v>0.25397821275227511</v>
      </c>
    </row>
    <row r="51" spans="1:18" x14ac:dyDescent="0.25">
      <c r="H51" s="65" t="s">
        <v>28</v>
      </c>
      <c r="I51">
        <v>9.0802719111069435E-2</v>
      </c>
      <c r="J51">
        <v>5.2986466349615749E-2</v>
      </c>
    </row>
    <row r="52" spans="1:18" x14ac:dyDescent="0.25">
      <c r="H52" s="65" t="s">
        <v>29</v>
      </c>
      <c r="I52">
        <v>8.8126568115136208E-2</v>
      </c>
      <c r="J52">
        <v>6.3853228965365494E-2</v>
      </c>
      <c r="P52" s="65" t="s">
        <v>30</v>
      </c>
      <c r="Q52">
        <v>918.03500401295264</v>
      </c>
    </row>
    <row r="53" spans="1:18" x14ac:dyDescent="0.25">
      <c r="H53" s="65" t="s">
        <v>31</v>
      </c>
      <c r="I53">
        <v>0.11837824655470069</v>
      </c>
      <c r="J53">
        <v>0.1927234712700458</v>
      </c>
    </row>
    <row r="54" spans="1:18" x14ac:dyDescent="0.25">
      <c r="H54" s="65" t="s">
        <v>32</v>
      </c>
      <c r="I54">
        <v>0.1453745819772442</v>
      </c>
      <c r="J54">
        <v>0.33059837942432158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19.169594166707011</v>
      </c>
      <c r="C60">
        <v>24.876872858433401</v>
      </c>
      <c r="H60" s="65" t="s">
        <v>18</v>
      </c>
      <c r="I60">
        <v>7.5587253202599833E-2</v>
      </c>
      <c r="J60">
        <v>5.1449611888452269E-2</v>
      </c>
      <c r="P60" s="65" t="s">
        <v>19</v>
      </c>
      <c r="Q60">
        <v>-1.1052348806046419</v>
      </c>
      <c r="R60">
        <v>0.8060883234685412</v>
      </c>
    </row>
    <row r="61" spans="1:18" x14ac:dyDescent="0.25">
      <c r="A61" s="57" t="s">
        <v>20</v>
      </c>
      <c r="B61">
        <v>168.56461979961969</v>
      </c>
      <c r="C61">
        <v>68.481603756060736</v>
      </c>
      <c r="H61" s="65" t="s">
        <v>21</v>
      </c>
      <c r="I61">
        <v>9.7109340400184499E-2</v>
      </c>
      <c r="J61">
        <v>8.2110431759248051E-2</v>
      </c>
      <c r="P61" s="65" t="s">
        <v>22</v>
      </c>
      <c r="Q61">
        <v>10.40048197409843</v>
      </c>
      <c r="R61">
        <v>16.817388006747269</v>
      </c>
    </row>
    <row r="62" spans="1:18" x14ac:dyDescent="0.25">
      <c r="A62" s="57" t="s">
        <v>23</v>
      </c>
      <c r="B62">
        <v>43.818416034798368</v>
      </c>
      <c r="C62">
        <v>44.855838620483489</v>
      </c>
      <c r="H62" s="65" t="s">
        <v>24</v>
      </c>
      <c r="I62">
        <v>0.17470748419505169</v>
      </c>
      <c r="J62">
        <v>0.13322275615331899</v>
      </c>
      <c r="P62" s="65" t="s">
        <v>25</v>
      </c>
      <c r="Q62">
        <v>81.617932392201141</v>
      </c>
      <c r="R62">
        <v>132.5632718176943</v>
      </c>
    </row>
    <row r="63" spans="1:18" x14ac:dyDescent="0.25">
      <c r="A63" s="57" t="s">
        <v>26</v>
      </c>
      <c r="B63">
        <v>30.228971881758671</v>
      </c>
      <c r="C63">
        <v>58.709732022990643</v>
      </c>
      <c r="H63" s="65" t="s">
        <v>27</v>
      </c>
      <c r="I63">
        <v>9.1158564225004679E-2</v>
      </c>
      <c r="J63">
        <v>7.3282298958462777E-2</v>
      </c>
    </row>
    <row r="64" spans="1:18" x14ac:dyDescent="0.25">
      <c r="H64" s="65" t="s">
        <v>28</v>
      </c>
      <c r="I64">
        <v>7.5134741260672266E-2</v>
      </c>
      <c r="J64">
        <v>6.3430841109659047E-2</v>
      </c>
    </row>
    <row r="65" spans="1:18" x14ac:dyDescent="0.25">
      <c r="H65" s="65" t="s">
        <v>29</v>
      </c>
      <c r="I65">
        <v>5.0909402740392448E-2</v>
      </c>
      <c r="J65">
        <v>0.1030303480767718</v>
      </c>
      <c r="P65" s="65" t="s">
        <v>30</v>
      </c>
      <c r="Q65">
        <v>3995.7038287175378</v>
      </c>
    </row>
    <row r="66" spans="1:18" x14ac:dyDescent="0.25">
      <c r="H66" s="65" t="s">
        <v>31</v>
      </c>
      <c r="I66">
        <v>5.3361271133141347E-2</v>
      </c>
      <c r="J66">
        <v>0.10354491394939409</v>
      </c>
    </row>
    <row r="67" spans="1:18" x14ac:dyDescent="0.25">
      <c r="H67" s="65" t="s">
        <v>32</v>
      </c>
      <c r="I67">
        <v>0.1024277956249935</v>
      </c>
      <c r="J67">
        <v>0.1137456361438456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16.398662569635011</v>
      </c>
      <c r="C73">
        <v>22.392516573379829</v>
      </c>
      <c r="H73" s="65" t="s">
        <v>18</v>
      </c>
      <c r="I73">
        <v>7.4867885456088537E-2</v>
      </c>
      <c r="J73">
        <v>7.893380095433411E-2</v>
      </c>
      <c r="P73" s="65" t="s">
        <v>19</v>
      </c>
      <c r="Q73">
        <v>-0.10698443615048391</v>
      </c>
      <c r="R73">
        <v>3.1422501658908149E-2</v>
      </c>
    </row>
    <row r="74" spans="1:18" x14ac:dyDescent="0.25">
      <c r="A74" s="57" t="s">
        <v>20</v>
      </c>
      <c r="B74">
        <v>31.95439815140508</v>
      </c>
      <c r="C74">
        <v>34.799986523442087</v>
      </c>
      <c r="H74" s="65" t="s">
        <v>21</v>
      </c>
      <c r="I74">
        <v>9.3717147956217717E-2</v>
      </c>
      <c r="J74">
        <v>8.192738598285812E-2</v>
      </c>
      <c r="P74" s="65" t="s">
        <v>22</v>
      </c>
      <c r="Q74">
        <v>3.631488160033939</v>
      </c>
      <c r="R74">
        <v>7.9944858442081994</v>
      </c>
    </row>
    <row r="75" spans="1:18" x14ac:dyDescent="0.25">
      <c r="A75" s="57" t="s">
        <v>23</v>
      </c>
      <c r="B75">
        <v>13.778945946473989</v>
      </c>
      <c r="C75">
        <v>9.5882173623936229</v>
      </c>
      <c r="H75" s="65" t="s">
        <v>24</v>
      </c>
      <c r="I75">
        <v>0.126356035858568</v>
      </c>
      <c r="J75">
        <v>0.1104911558549289</v>
      </c>
      <c r="P75" s="65" t="s">
        <v>25</v>
      </c>
      <c r="Q75">
        <v>21.97169191866918</v>
      </c>
      <c r="R75">
        <v>44.217847266699927</v>
      </c>
    </row>
    <row r="76" spans="1:18" x14ac:dyDescent="0.25">
      <c r="A76" s="57" t="s">
        <v>26</v>
      </c>
      <c r="B76">
        <v>13.956796523990571</v>
      </c>
      <c r="C76">
        <v>14.34121920370354</v>
      </c>
      <c r="H76" s="65" t="s">
        <v>27</v>
      </c>
      <c r="I76">
        <v>7.5704211646999545E-2</v>
      </c>
      <c r="J76">
        <v>7.3449771889067691E-2</v>
      </c>
    </row>
    <row r="77" spans="1:18" x14ac:dyDescent="0.25">
      <c r="H77" s="65" t="s">
        <v>28</v>
      </c>
      <c r="I77">
        <v>8.436876403759154E-2</v>
      </c>
      <c r="J77">
        <v>6.1152673778255479E-2</v>
      </c>
    </row>
    <row r="78" spans="1:18" x14ac:dyDescent="0.25">
      <c r="H78" s="65" t="s">
        <v>29</v>
      </c>
      <c r="I78">
        <v>8.8700930777318304E-2</v>
      </c>
      <c r="J78">
        <v>7.2575949345005414E-2</v>
      </c>
      <c r="P78" s="65" t="s">
        <v>30</v>
      </c>
      <c r="Q78">
        <v>259.54942044997051</v>
      </c>
    </row>
    <row r="79" spans="1:18" x14ac:dyDescent="0.25">
      <c r="H79" s="65" t="s">
        <v>31</v>
      </c>
      <c r="I79">
        <v>0.10508180414313401</v>
      </c>
      <c r="J79">
        <v>7.3543130354947778E-2</v>
      </c>
    </row>
    <row r="80" spans="1:18" x14ac:dyDescent="0.25">
      <c r="H80" s="65" t="s">
        <v>32</v>
      </c>
      <c r="I80">
        <v>7.7314134419159644E-2</v>
      </c>
      <c r="J80">
        <v>7.7270210539368722E-2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17.406257426000881</v>
      </c>
      <c r="C86">
        <v>23.185875099135728</v>
      </c>
      <c r="H86" s="65" t="s">
        <v>18</v>
      </c>
      <c r="I86">
        <v>0.3832264278196808</v>
      </c>
      <c r="J86">
        <v>0.28452086030319179</v>
      </c>
      <c r="P86" s="65" t="s">
        <v>19</v>
      </c>
      <c r="Q86">
        <v>-1.518502425439585E-2</v>
      </c>
      <c r="R86">
        <v>-0.19625115243390151</v>
      </c>
    </row>
    <row r="87" spans="1:18" x14ac:dyDescent="0.25">
      <c r="A87" s="57" t="s">
        <v>20</v>
      </c>
      <c r="B87">
        <v>32.89994357235426</v>
      </c>
      <c r="C87">
        <v>56.742884272399799</v>
      </c>
      <c r="H87" s="65" t="s">
        <v>21</v>
      </c>
      <c r="I87">
        <v>0.39912246665856599</v>
      </c>
      <c r="J87">
        <v>0.37503319490527259</v>
      </c>
      <c r="P87" s="65" t="s">
        <v>22</v>
      </c>
      <c r="Q87">
        <v>9.5783222931852094</v>
      </c>
      <c r="R87">
        <v>12.59186745664322</v>
      </c>
    </row>
    <row r="88" spans="1:18" x14ac:dyDescent="0.25">
      <c r="A88" s="57" t="s">
        <v>23</v>
      </c>
      <c r="B88">
        <v>9.6364912778945087</v>
      </c>
      <c r="C88">
        <v>11.0914994276462</v>
      </c>
      <c r="H88" s="65" t="s">
        <v>24</v>
      </c>
      <c r="I88">
        <v>0.61398761569278604</v>
      </c>
      <c r="J88">
        <v>0.38363827498920311</v>
      </c>
      <c r="P88" s="65" t="s">
        <v>25</v>
      </c>
      <c r="Q88">
        <v>53.758020024095252</v>
      </c>
      <c r="R88">
        <v>66.687288449697519</v>
      </c>
    </row>
    <row r="89" spans="1:18" x14ac:dyDescent="0.25">
      <c r="A89" s="57" t="s">
        <v>26</v>
      </c>
      <c r="B89">
        <v>15.697312291331629</v>
      </c>
      <c r="C89">
        <v>17.810662144749209</v>
      </c>
      <c r="H89" s="65" t="s">
        <v>27</v>
      </c>
      <c r="I89">
        <v>0.52363127309856383</v>
      </c>
      <c r="J89">
        <v>0.45476257541639309</v>
      </c>
    </row>
    <row r="90" spans="1:18" x14ac:dyDescent="0.25">
      <c r="H90" s="65" t="s">
        <v>28</v>
      </c>
      <c r="I90">
        <v>0.20346252103225451</v>
      </c>
      <c r="J90">
        <v>0.33433545385393032</v>
      </c>
    </row>
    <row r="91" spans="1:18" x14ac:dyDescent="0.25">
      <c r="H91" s="65" t="s">
        <v>29</v>
      </c>
      <c r="I91">
        <v>0.3233914684826808</v>
      </c>
      <c r="J91">
        <v>0.36398450772411872</v>
      </c>
      <c r="P91" s="65" t="s">
        <v>30</v>
      </c>
      <c r="Q91">
        <v>1082.433012876096</v>
      </c>
    </row>
    <row r="92" spans="1:18" x14ac:dyDescent="0.25">
      <c r="H92" s="65" t="s">
        <v>31</v>
      </c>
      <c r="I92">
        <v>0.47412769485388762</v>
      </c>
      <c r="J92">
        <v>0.37478218778572298</v>
      </c>
    </row>
    <row r="93" spans="1:18" x14ac:dyDescent="0.25">
      <c r="H93" s="65" t="s">
        <v>32</v>
      </c>
      <c r="I93">
        <v>0.50546655039305899</v>
      </c>
      <c r="J93">
        <v>0.39999440873726222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25.195925708353819</v>
      </c>
      <c r="C99">
        <v>23.68194289159533</v>
      </c>
      <c r="H99" s="65" t="s">
        <v>18</v>
      </c>
      <c r="I99">
        <v>0.19511618960882979</v>
      </c>
      <c r="J99">
        <v>0.15972065992447859</v>
      </c>
      <c r="P99" s="65" t="s">
        <v>19</v>
      </c>
      <c r="Q99">
        <v>0.1258401735998109</v>
      </c>
      <c r="R99">
        <v>-3.4344767915159183E-2</v>
      </c>
    </row>
    <row r="100" spans="1:18" x14ac:dyDescent="0.25">
      <c r="A100" s="57" t="s">
        <v>20</v>
      </c>
      <c r="B100">
        <v>45.472362144662902</v>
      </c>
      <c r="C100">
        <v>74.4367765771579</v>
      </c>
      <c r="H100" s="65" t="s">
        <v>21</v>
      </c>
      <c r="I100">
        <v>0.19029802009278629</v>
      </c>
      <c r="J100">
        <v>0.14962689904165399</v>
      </c>
      <c r="P100" s="65" t="s">
        <v>22</v>
      </c>
      <c r="Q100">
        <v>8.4620237336143607</v>
      </c>
      <c r="R100">
        <v>10.26614530070691</v>
      </c>
    </row>
    <row r="101" spans="1:18" x14ac:dyDescent="0.25">
      <c r="A101" s="57" t="s">
        <v>23</v>
      </c>
      <c r="B101">
        <v>45.32326757687499</v>
      </c>
      <c r="C101">
        <v>32.551413161209453</v>
      </c>
      <c r="H101" s="65" t="s">
        <v>24</v>
      </c>
      <c r="I101">
        <v>6.7696960239471957E-2</v>
      </c>
      <c r="J101">
        <v>5.5077465162978123E-2</v>
      </c>
      <c r="P101" s="65" t="s">
        <v>25</v>
      </c>
      <c r="Q101">
        <v>45.140715914234853</v>
      </c>
      <c r="R101">
        <v>55.035994687597857</v>
      </c>
    </row>
    <row r="102" spans="1:18" x14ac:dyDescent="0.25">
      <c r="A102" s="57" t="s">
        <v>26</v>
      </c>
      <c r="B102">
        <v>18.114550975383469</v>
      </c>
      <c r="C102">
        <v>29.5671139786838</v>
      </c>
      <c r="H102" s="65" t="s">
        <v>27</v>
      </c>
      <c r="I102">
        <v>0.21351192110437239</v>
      </c>
      <c r="J102">
        <v>0.19328866027356811</v>
      </c>
    </row>
    <row r="103" spans="1:18" x14ac:dyDescent="0.25">
      <c r="H103" s="65" t="s">
        <v>28</v>
      </c>
      <c r="I103">
        <v>0.18951661034169109</v>
      </c>
      <c r="J103">
        <v>0.15185540222955279</v>
      </c>
    </row>
    <row r="104" spans="1:18" x14ac:dyDescent="0.25">
      <c r="H104" s="65" t="s">
        <v>29</v>
      </c>
      <c r="I104">
        <v>8.0181878158211678E-2</v>
      </c>
      <c r="J104">
        <v>9.2173040100712922E-2</v>
      </c>
      <c r="P104" s="65" t="s">
        <v>30</v>
      </c>
      <c r="Q104">
        <v>916.97938677342336</v>
      </c>
    </row>
    <row r="105" spans="1:18" x14ac:dyDescent="0.25">
      <c r="H105" s="65" t="s">
        <v>31</v>
      </c>
      <c r="I105">
        <v>0.21842937440381441</v>
      </c>
      <c r="J105">
        <v>0.17035316207234791</v>
      </c>
    </row>
    <row r="106" spans="1:18" x14ac:dyDescent="0.25">
      <c r="H106" s="65" t="s">
        <v>32</v>
      </c>
      <c r="I106">
        <v>0.17724357081902439</v>
      </c>
      <c r="J106">
        <v>0.1573811714846351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16.75456160620012</v>
      </c>
      <c r="C112">
        <v>20.0211639825006</v>
      </c>
      <c r="H112" s="65" t="s">
        <v>18</v>
      </c>
      <c r="I112">
        <v>0.1341597676138383</v>
      </c>
      <c r="J112">
        <v>0.1182765709632564</v>
      </c>
      <c r="P112" s="65" t="s">
        <v>19</v>
      </c>
      <c r="Q112">
        <v>2.3224129776572142</v>
      </c>
      <c r="R112">
        <v>1.7040555477334511E-2</v>
      </c>
    </row>
    <row r="113" spans="1:18" x14ac:dyDescent="0.25">
      <c r="A113" s="57" t="s">
        <v>20</v>
      </c>
      <c r="B113">
        <v>32.41634308885839</v>
      </c>
      <c r="C113">
        <v>35.490073551190832</v>
      </c>
      <c r="H113" s="65" t="s">
        <v>21</v>
      </c>
      <c r="I113">
        <v>8.5945237888706463E-2</v>
      </c>
      <c r="J113">
        <v>9.9943054406175014E-2</v>
      </c>
      <c r="P113" s="65" t="s">
        <v>22</v>
      </c>
      <c r="Q113">
        <v>14.789321698988109</v>
      </c>
      <c r="R113">
        <v>32.767672848356277</v>
      </c>
    </row>
    <row r="114" spans="1:18" x14ac:dyDescent="0.25">
      <c r="A114" s="57" t="s">
        <v>23</v>
      </c>
      <c r="B114">
        <v>34.048413054199919</v>
      </c>
      <c r="C114">
        <v>30.124727360690571</v>
      </c>
      <c r="H114" s="65" t="s">
        <v>24</v>
      </c>
      <c r="I114">
        <v>7.2368723644497104E-2</v>
      </c>
      <c r="J114">
        <v>8.0003636626727645E-2</v>
      </c>
      <c r="P114" s="65" t="s">
        <v>25</v>
      </c>
      <c r="Q114">
        <v>63.010991217716949</v>
      </c>
      <c r="R114">
        <v>114.476900562038</v>
      </c>
    </row>
    <row r="115" spans="1:18" x14ac:dyDescent="0.25">
      <c r="A115" s="57" t="s">
        <v>26</v>
      </c>
      <c r="B115">
        <v>21.74554690228954</v>
      </c>
      <c r="C115">
        <v>32.679735645846733</v>
      </c>
      <c r="H115" s="65" t="s">
        <v>27</v>
      </c>
      <c r="I115">
        <v>0.1319656775567519</v>
      </c>
      <c r="J115">
        <v>9.7312235491388274E-2</v>
      </c>
    </row>
    <row r="116" spans="1:18" x14ac:dyDescent="0.25">
      <c r="H116" s="65" t="s">
        <v>28</v>
      </c>
      <c r="I116">
        <v>0.1633077588669303</v>
      </c>
      <c r="J116">
        <v>0.1351867539844398</v>
      </c>
    </row>
    <row r="117" spans="1:18" x14ac:dyDescent="0.25">
      <c r="H117" s="65" t="s">
        <v>29</v>
      </c>
      <c r="I117">
        <v>7.4592296654730869E-2</v>
      </c>
      <c r="J117">
        <v>9.6917116216916524E-2</v>
      </c>
      <c r="P117" s="65" t="s">
        <v>30</v>
      </c>
      <c r="Q117">
        <v>1837.0238031068791</v>
      </c>
    </row>
    <row r="118" spans="1:18" x14ac:dyDescent="0.25">
      <c r="H118" s="65" t="s">
        <v>31</v>
      </c>
      <c r="I118">
        <v>8.6116632493355549E-2</v>
      </c>
      <c r="J118">
        <v>0.1610743564499319</v>
      </c>
    </row>
    <row r="119" spans="1:18" x14ac:dyDescent="0.25">
      <c r="H119" s="65" t="s">
        <v>32</v>
      </c>
      <c r="I119">
        <v>0.15668211769383239</v>
      </c>
      <c r="J119">
        <v>0.14534598120715669</v>
      </c>
    </row>
    <row r="144" spans="1:4" x14ac:dyDescent="0.25">
      <c r="A144" s="26"/>
      <c r="B144" s="27" t="s">
        <v>57</v>
      </c>
      <c r="C144" s="26"/>
      <c r="D144" s="26"/>
    </row>
    <row r="145" spans="1:25" x14ac:dyDescent="0.25">
      <c r="A145" s="27"/>
      <c r="B145" s="27" t="s">
        <v>14</v>
      </c>
      <c r="C145" s="27" t="s">
        <v>10</v>
      </c>
      <c r="D145" s="26"/>
    </row>
    <row r="146" spans="1:25" x14ac:dyDescent="0.25">
      <c r="A146" s="27" t="s">
        <v>17</v>
      </c>
      <c r="B146" s="26">
        <v>25.710717631302931</v>
      </c>
      <c r="C146" s="26">
        <v>34.706036887550617</v>
      </c>
      <c r="D146" s="26"/>
    </row>
    <row r="147" spans="1:25" x14ac:dyDescent="0.25">
      <c r="A147" s="27" t="s">
        <v>20</v>
      </c>
      <c r="B147" s="26">
        <v>40.704686511928493</v>
      </c>
      <c r="C147" s="26">
        <v>34.182161902030487</v>
      </c>
      <c r="D147" s="26"/>
    </row>
    <row r="148" spans="1:25" x14ac:dyDescent="0.25">
      <c r="A148" s="27" t="s">
        <v>23</v>
      </c>
      <c r="B148" s="26">
        <v>5.4107358033113933</v>
      </c>
      <c r="C148" s="26">
        <v>6.7438598823172411</v>
      </c>
      <c r="D148" s="26"/>
    </row>
    <row r="149" spans="1:25" x14ac:dyDescent="0.25">
      <c r="A149" s="27" t="s">
        <v>26</v>
      </c>
      <c r="B149" s="26">
        <v>12.974375404929861</v>
      </c>
      <c r="C149" s="26">
        <v>10.175182466643911</v>
      </c>
      <c r="D149" s="26"/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3.5010056472863822E-2</v>
      </c>
      <c r="C160">
        <v>4.8005982035807623E-2</v>
      </c>
      <c r="D160">
        <v>5.3733555155133957E-2</v>
      </c>
      <c r="H160" s="66" t="s">
        <v>70</v>
      </c>
      <c r="I160">
        <v>-3.7636010004910202E-2</v>
      </c>
      <c r="J160">
        <v>-5.2800823028874358E-2</v>
      </c>
      <c r="K160">
        <v>-7.0704109177058161E-2</v>
      </c>
      <c r="O160" s="66" t="s">
        <v>71</v>
      </c>
      <c r="P160">
        <v>1.536031822617435E-2</v>
      </c>
      <c r="Q160">
        <v>-4.7410601618026967E-2</v>
      </c>
      <c r="W160" s="66" t="s">
        <v>18</v>
      </c>
      <c r="X160">
        <v>1.9122065255472529E-2</v>
      </c>
      <c r="Y160">
        <v>-1.6390022521627991E-2</v>
      </c>
    </row>
    <row r="161" spans="1:25" x14ac:dyDescent="0.25">
      <c r="A161" s="66" t="s">
        <v>20</v>
      </c>
      <c r="B161">
        <v>0.108397675998413</v>
      </c>
      <c r="C161">
        <v>-1.5430806728702061E-2</v>
      </c>
      <c r="D161">
        <v>-1.467661841439106E-2</v>
      </c>
      <c r="H161" s="66" t="s">
        <v>72</v>
      </c>
      <c r="I161">
        <v>9.502032663647797E-3</v>
      </c>
      <c r="J161">
        <v>-4.4642106832710662E-3</v>
      </c>
      <c r="K161">
        <v>1.153468639920349E-2</v>
      </c>
      <c r="O161" s="66" t="s">
        <v>73</v>
      </c>
      <c r="P161">
        <v>4.1272914717757722E-2</v>
      </c>
      <c r="Q161">
        <v>8.868957591091459E-3</v>
      </c>
      <c r="W161" s="66" t="s">
        <v>21</v>
      </c>
      <c r="X161">
        <v>4.1581058130847677E-2</v>
      </c>
      <c r="Y161">
        <v>1.5274060939760041E-3</v>
      </c>
    </row>
    <row r="162" spans="1:25" x14ac:dyDescent="0.25">
      <c r="A162" s="66" t="s">
        <v>23</v>
      </c>
      <c r="B162">
        <v>0.13326347219229639</v>
      </c>
      <c r="C162">
        <v>-6.1422312785777741E-2</v>
      </c>
      <c r="D162">
        <v>-6.6272946957119466E-2</v>
      </c>
      <c r="H162" s="66" t="s">
        <v>74</v>
      </c>
      <c r="I162">
        <v>1.494494390360572E-2</v>
      </c>
      <c r="J162">
        <v>-5.2332877884471447E-2</v>
      </c>
      <c r="K162">
        <v>-5.5812047882108418E-2</v>
      </c>
      <c r="O162" s="66" t="s">
        <v>75</v>
      </c>
      <c r="P162">
        <v>4.3650151685411052E-2</v>
      </c>
      <c r="Q162">
        <v>3.8009746017417501E-3</v>
      </c>
      <c r="W162" s="66" t="s">
        <v>24</v>
      </c>
      <c r="X162">
        <v>-1.9246102993528261E-2</v>
      </c>
      <c r="Y162">
        <v>-5.6889248821752073E-2</v>
      </c>
    </row>
    <row r="163" spans="1:25" x14ac:dyDescent="0.25">
      <c r="A163" s="66" t="s">
        <v>26</v>
      </c>
      <c r="B163">
        <v>-5.0051665987491452E-2</v>
      </c>
      <c r="C163">
        <v>-9.58599960778629E-2</v>
      </c>
      <c r="D163">
        <v>-8.9054794591422196E-2</v>
      </c>
      <c r="H163" s="66" t="s">
        <v>76</v>
      </c>
      <c r="I163">
        <v>6.2881826319918135E-2</v>
      </c>
      <c r="J163">
        <v>-5.3427172271288279E-2</v>
      </c>
      <c r="K163">
        <v>-5.1890619336446467E-2</v>
      </c>
      <c r="O163" s="66" t="s">
        <v>77</v>
      </c>
      <c r="P163">
        <v>0.11924408353064959</v>
      </c>
      <c r="Q163">
        <v>7.3087710584247165E-2</v>
      </c>
      <c r="W163" s="66" t="s">
        <v>27</v>
      </c>
      <c r="X163">
        <v>1.6029274154752311E-2</v>
      </c>
      <c r="Y163">
        <v>-2.660789861907464E-3</v>
      </c>
    </row>
    <row r="164" spans="1:25" x14ac:dyDescent="0.25">
      <c r="W164" s="66" t="s">
        <v>28</v>
      </c>
      <c r="X164">
        <v>3.2926936978595868E-2</v>
      </c>
      <c r="Y164">
        <v>-1.3321619594973369E-3</v>
      </c>
    </row>
    <row r="165" spans="1:25" x14ac:dyDescent="0.25">
      <c r="W165" s="66" t="s">
        <v>29</v>
      </c>
      <c r="X165">
        <v>8.5700680557095815E-2</v>
      </c>
      <c r="Y165">
        <v>4.1174861346813613E-2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3.734606690063956E-2</v>
      </c>
      <c r="Y166">
        <v>-1.190968932855827E-2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3.2603224461552373E-2</v>
      </c>
      <c r="Y167">
        <v>-1.573271387881063E-3</v>
      </c>
    </row>
    <row r="168" spans="1:25" x14ac:dyDescent="0.25">
      <c r="A168" s="66" t="s">
        <v>17</v>
      </c>
      <c r="B168">
        <v>4.9851392853558149E-2</v>
      </c>
      <c r="C168">
        <v>-9.8060211140596321E-2</v>
      </c>
      <c r="D168">
        <v>-4.4313934412625523E-2</v>
      </c>
      <c r="H168" s="66" t="s">
        <v>70</v>
      </c>
      <c r="I168">
        <v>0.35653329501396852</v>
      </c>
      <c r="J168">
        <v>0.17611492045359789</v>
      </c>
      <c r="K168">
        <v>1.9238927449912759E-2</v>
      </c>
      <c r="O168" s="66" t="s">
        <v>71</v>
      </c>
      <c r="P168">
        <v>0.26000175449264717</v>
      </c>
      <c r="Q168">
        <v>0.21724334451206401</v>
      </c>
    </row>
    <row r="169" spans="1:25" x14ac:dyDescent="0.25">
      <c r="A169" s="66" t="s">
        <v>20</v>
      </c>
      <c r="B169">
        <v>-0.18147026817896239</v>
      </c>
      <c r="C169">
        <v>-0.1270605979221518</v>
      </c>
      <c r="D169">
        <v>-5.5373489390728371E-2</v>
      </c>
      <c r="H169" s="66" t="s">
        <v>72</v>
      </c>
      <c r="I169">
        <v>-7.6014443850572364E-2</v>
      </c>
      <c r="J169">
        <v>-4.8667434445548337E-2</v>
      </c>
      <c r="K169">
        <v>-9.4673416893822485E-2</v>
      </c>
      <c r="O169" s="66" t="s">
        <v>73</v>
      </c>
      <c r="P169">
        <v>-0.259406005305233</v>
      </c>
      <c r="Q169">
        <v>-0.2560258636100684</v>
      </c>
    </row>
    <row r="170" spans="1:25" x14ac:dyDescent="0.25">
      <c r="A170" s="66" t="s">
        <v>23</v>
      </c>
      <c r="B170">
        <v>8.2230627787115915E-2</v>
      </c>
      <c r="C170">
        <v>4.3566668260209697E-2</v>
      </c>
      <c r="D170">
        <v>-8.6544559351566311E-2</v>
      </c>
      <c r="H170" s="66" t="s">
        <v>74</v>
      </c>
      <c r="I170">
        <v>-0.44284606611941002</v>
      </c>
      <c r="J170">
        <v>-9.9181345421020372E-3</v>
      </c>
      <c r="K170">
        <v>4.1681592865086367E-2</v>
      </c>
      <c r="O170" s="66" t="s">
        <v>75</v>
      </c>
      <c r="P170">
        <v>-0.28498141822293821</v>
      </c>
      <c r="Q170">
        <v>-0.30910117226928552</v>
      </c>
      <c r="W170" s="57" t="s">
        <v>79</v>
      </c>
    </row>
    <row r="171" spans="1:25" x14ac:dyDescent="0.25">
      <c r="A171" s="66" t="s">
        <v>26</v>
      </c>
      <c r="B171">
        <v>-0.13345851437748271</v>
      </c>
      <c r="C171">
        <v>7.3794249500342222E-3</v>
      </c>
      <c r="D171">
        <v>-4.1960377816052691E-2</v>
      </c>
      <c r="H171" s="66" t="s">
        <v>76</v>
      </c>
      <c r="I171">
        <v>-0.34632753476665112</v>
      </c>
      <c r="J171">
        <v>-0.27609150219234668</v>
      </c>
      <c r="K171">
        <v>-0.16615675830444601</v>
      </c>
      <c r="O171" s="66" t="s">
        <v>77</v>
      </c>
      <c r="P171">
        <v>-0.48274099141758819</v>
      </c>
      <c r="Q171">
        <v>-0.45959469601132252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4.0709672990123527E-2</v>
      </c>
      <c r="Y172">
        <v>2.7881661345218141E-2</v>
      </c>
    </row>
    <row r="173" spans="1:25" x14ac:dyDescent="0.25">
      <c r="W173" s="66" t="s">
        <v>21</v>
      </c>
      <c r="X173">
        <v>-2.3170095997935802E-2</v>
      </c>
      <c r="Y173">
        <v>-5.8151828015659879E-2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0.4759164265403325</v>
      </c>
      <c r="Y174">
        <v>0.45795642287166688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0.3477377735878881</v>
      </c>
      <c r="Y175">
        <v>0.32334727171978689</v>
      </c>
    </row>
    <row r="176" spans="1:25" x14ac:dyDescent="0.25">
      <c r="A176" s="66" t="s">
        <v>17</v>
      </c>
      <c r="B176">
        <v>8.1953089976880139E-2</v>
      </c>
      <c r="C176">
        <v>6.687659003926863E-2</v>
      </c>
      <c r="D176">
        <v>7.5985772149684397E-2</v>
      </c>
      <c r="H176" s="66" t="s">
        <v>70</v>
      </c>
      <c r="I176">
        <v>0.42219254520657828</v>
      </c>
      <c r="J176">
        <v>0.37355211673207689</v>
      </c>
      <c r="K176">
        <v>0.27148823077592871</v>
      </c>
      <c r="O176" s="66" t="s">
        <v>71</v>
      </c>
      <c r="P176">
        <v>0.33069311805417823</v>
      </c>
      <c r="Q176">
        <v>0.37936253650224699</v>
      </c>
      <c r="W176" s="66" t="s">
        <v>28</v>
      </c>
      <c r="X176">
        <v>7.0665966576997891E-2</v>
      </c>
      <c r="Y176">
        <v>5.5980492329431628E-2</v>
      </c>
    </row>
    <row r="177" spans="1:25" x14ac:dyDescent="0.25">
      <c r="A177" s="66" t="s">
        <v>20</v>
      </c>
      <c r="B177">
        <v>9.5374759518125754E-2</v>
      </c>
      <c r="C177">
        <v>3.0386074073225671E-2</v>
      </c>
      <c r="D177">
        <v>-7.9730324233736084E-3</v>
      </c>
      <c r="H177" s="66" t="s">
        <v>72</v>
      </c>
      <c r="I177">
        <v>-0.30520014522178102</v>
      </c>
      <c r="J177">
        <v>-0.24400483006516999</v>
      </c>
      <c r="K177">
        <v>-0.16451471243499469</v>
      </c>
      <c r="O177" s="66" t="s">
        <v>73</v>
      </c>
      <c r="P177">
        <v>-0.36715215237394833</v>
      </c>
      <c r="Q177">
        <v>-0.46148226755496907</v>
      </c>
      <c r="W177" s="66" t="s">
        <v>29</v>
      </c>
      <c r="X177">
        <v>-0.1388025494951588</v>
      </c>
      <c r="Y177">
        <v>-0.13052138229310559</v>
      </c>
    </row>
    <row r="178" spans="1:25" x14ac:dyDescent="0.25">
      <c r="A178" s="66" t="s">
        <v>23</v>
      </c>
      <c r="B178">
        <v>5.8035604143924807E-2</v>
      </c>
      <c r="C178">
        <v>0.14415055142635061</v>
      </c>
      <c r="D178">
        <v>8.2298183088911736E-2</v>
      </c>
      <c r="H178" s="66" t="s">
        <v>74</v>
      </c>
      <c r="I178">
        <v>0.1051096936425272</v>
      </c>
      <c r="J178">
        <v>-9.9240888558269915E-4</v>
      </c>
      <c r="K178">
        <v>6.1799615334887967E-2</v>
      </c>
      <c r="O178" s="66" t="s">
        <v>75</v>
      </c>
      <c r="P178">
        <v>0.47576760667354839</v>
      </c>
      <c r="Q178">
        <v>0.4354585525916318</v>
      </c>
      <c r="W178" s="66" t="s">
        <v>31</v>
      </c>
      <c r="X178">
        <v>0.34227493414445709</v>
      </c>
      <c r="Y178">
        <v>0.31773133650383711</v>
      </c>
    </row>
    <row r="179" spans="1:25" x14ac:dyDescent="0.25">
      <c r="A179" s="66" t="s">
        <v>26</v>
      </c>
      <c r="B179">
        <v>0.31474255232753129</v>
      </c>
      <c r="C179">
        <v>9.3052389952640965E-2</v>
      </c>
      <c r="D179">
        <v>4.0988739869901099E-2</v>
      </c>
      <c r="H179" s="66" t="s">
        <v>76</v>
      </c>
      <c r="I179">
        <v>1.8755143410402689E-2</v>
      </c>
      <c r="J179">
        <v>-0.10358143723236329</v>
      </c>
      <c r="K179">
        <v>-0.11445921140225471</v>
      </c>
      <c r="O179" s="66" t="s">
        <v>77</v>
      </c>
      <c r="P179">
        <v>-3.7839046732956023E-2</v>
      </c>
      <c r="Q179">
        <v>-0.25557186028557771</v>
      </c>
      <c r="W179" s="66" t="s">
        <v>32</v>
      </c>
      <c r="X179">
        <v>0.22913865630441521</v>
      </c>
      <c r="Y179">
        <v>0.1884174307497645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-6.0893486216763382E-2</v>
      </c>
      <c r="C184">
        <v>-1.4791527844948971E-2</v>
      </c>
      <c r="D184">
        <v>2.7598856042633929E-3</v>
      </c>
      <c r="H184" s="66" t="s">
        <v>70</v>
      </c>
      <c r="I184">
        <v>0.29515293314049001</v>
      </c>
      <c r="J184">
        <v>2.0913388105544141E-2</v>
      </c>
      <c r="K184">
        <v>-9.0799517892874479E-2</v>
      </c>
      <c r="O184" s="66" t="s">
        <v>71</v>
      </c>
      <c r="P184">
        <v>0.17203056921345</v>
      </c>
      <c r="Q184">
        <v>0.27687298795974258</v>
      </c>
      <c r="W184" s="66" t="s">
        <v>18</v>
      </c>
      <c r="X184">
        <v>-3.4071716126094317E-2</v>
      </c>
      <c r="Y184">
        <v>-6.8454448939926929E-2</v>
      </c>
    </row>
    <row r="185" spans="1:25" x14ac:dyDescent="0.25">
      <c r="A185" s="66" t="s">
        <v>20</v>
      </c>
      <c r="B185">
        <v>4.7880078788061449E-2</v>
      </c>
      <c r="C185">
        <v>2.2784337848953791E-2</v>
      </c>
      <c r="D185">
        <v>-3.3619961153879517E-2</v>
      </c>
      <c r="H185" s="66" t="s">
        <v>72</v>
      </c>
      <c r="I185">
        <v>7.5744206704431494E-2</v>
      </c>
      <c r="J185">
        <v>-5.7701695135558367E-2</v>
      </c>
      <c r="K185">
        <v>-2.8268658408326389E-2</v>
      </c>
      <c r="O185" s="66" t="s">
        <v>73</v>
      </c>
      <c r="P185">
        <v>-5.6593567729784841E-2</v>
      </c>
      <c r="Q185">
        <v>-6.8476765397292028E-2</v>
      </c>
      <c r="W185" s="66" t="s">
        <v>21</v>
      </c>
      <c r="X185">
        <v>0.36151049549662578</v>
      </c>
      <c r="Y185">
        <v>0.35974449264163738</v>
      </c>
    </row>
    <row r="186" spans="1:25" x14ac:dyDescent="0.25">
      <c r="A186" s="66" t="s">
        <v>23</v>
      </c>
      <c r="B186">
        <v>0.1048720606140254</v>
      </c>
      <c r="C186">
        <v>4.3250866291943961E-2</v>
      </c>
      <c r="D186">
        <v>3.3432298702239381E-3</v>
      </c>
      <c r="H186" s="66" t="s">
        <v>74</v>
      </c>
      <c r="I186">
        <v>0.20928420742505999</v>
      </c>
      <c r="J186">
        <v>-0.13542739368991119</v>
      </c>
      <c r="K186">
        <v>-0.1570462306438889</v>
      </c>
      <c r="O186" s="66" t="s">
        <v>75</v>
      </c>
      <c r="P186">
        <v>8.5360696131276864E-2</v>
      </c>
      <c r="Q186">
        <v>0.21050618630693679</v>
      </c>
      <c r="W186" s="66" t="s">
        <v>24</v>
      </c>
      <c r="X186">
        <v>0.25666603541226563</v>
      </c>
      <c r="Y186">
        <v>0.36694729277470362</v>
      </c>
    </row>
    <row r="187" spans="1:25" x14ac:dyDescent="0.25">
      <c r="A187" s="66" t="s">
        <v>26</v>
      </c>
      <c r="B187">
        <v>0.2161473783923524</v>
      </c>
      <c r="C187">
        <v>-1.28421657107952E-2</v>
      </c>
      <c r="D187">
        <v>-8.9002583705980159E-2</v>
      </c>
      <c r="H187" s="66" t="s">
        <v>76</v>
      </c>
      <c r="I187">
        <v>6.2215835533745482E-2</v>
      </c>
      <c r="J187">
        <v>-8.4444375155520064E-3</v>
      </c>
      <c r="K187">
        <v>-1.202856576531508E-2</v>
      </c>
      <c r="O187" s="66" t="s">
        <v>77</v>
      </c>
      <c r="P187">
        <v>8.5490748328797828E-2</v>
      </c>
      <c r="Q187">
        <v>7.3032337722335944E-2</v>
      </c>
      <c r="W187" s="66" t="s">
        <v>27</v>
      </c>
      <c r="X187">
        <v>0.26407643036425832</v>
      </c>
      <c r="Y187">
        <v>0.34429653854392989</v>
      </c>
    </row>
    <row r="188" spans="1:25" x14ac:dyDescent="0.25">
      <c r="W188" s="66" t="s">
        <v>28</v>
      </c>
      <c r="X188">
        <v>-1.012615225331668E-2</v>
      </c>
      <c r="Y188">
        <v>-3.9296110345882512E-2</v>
      </c>
    </row>
    <row r="189" spans="1:25" x14ac:dyDescent="0.25">
      <c r="W189" s="66" t="s">
        <v>29</v>
      </c>
      <c r="X189">
        <v>0.18689913496682251</v>
      </c>
      <c r="Y189">
        <v>9.1711627593411518E-2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0.1058185409920874</v>
      </c>
      <c r="Y190">
        <v>0.17286357358776869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0.10664541812705559</v>
      </c>
      <c r="Y191">
        <v>9.5190266589847514E-2</v>
      </c>
    </row>
    <row r="192" spans="1:25" x14ac:dyDescent="0.25">
      <c r="A192" s="66" t="s">
        <v>17</v>
      </c>
      <c r="B192">
        <v>-4.3416717258661849E-2</v>
      </c>
      <c r="C192">
        <v>-6.7775759987532228E-2</v>
      </c>
      <c r="D192">
        <v>-8.0973152696056358E-2</v>
      </c>
      <c r="H192" s="66" t="s">
        <v>70</v>
      </c>
      <c r="I192">
        <v>0.12157421878440459</v>
      </c>
      <c r="J192">
        <v>9.5438505717432565E-2</v>
      </c>
      <c r="K192">
        <v>7.8386234719316369E-2</v>
      </c>
      <c r="O192" s="66" t="s">
        <v>71</v>
      </c>
      <c r="P192">
        <v>-9.8378728173496729E-2</v>
      </c>
      <c r="Q192">
        <v>3.754266893375826E-3</v>
      </c>
    </row>
    <row r="193" spans="1:25" x14ac:dyDescent="0.25">
      <c r="A193" s="66" t="s">
        <v>20</v>
      </c>
      <c r="B193">
        <v>1.312190294656876E-2</v>
      </c>
      <c r="C193">
        <v>-2.283516208304847E-2</v>
      </c>
      <c r="D193">
        <v>-5.6747106115408417E-2</v>
      </c>
      <c r="H193" s="66" t="s">
        <v>72</v>
      </c>
      <c r="I193">
        <v>-3.3457529006733551E-2</v>
      </c>
      <c r="J193">
        <v>-0.12612825925084081</v>
      </c>
      <c r="K193">
        <v>-0.11498793826492661</v>
      </c>
      <c r="O193" s="66" t="s">
        <v>73</v>
      </c>
      <c r="P193">
        <v>3.9558668325024901E-2</v>
      </c>
      <c r="Q193">
        <v>4.8347411090688429E-2</v>
      </c>
    </row>
    <row r="194" spans="1:25" x14ac:dyDescent="0.25">
      <c r="A194" s="66" t="s">
        <v>23</v>
      </c>
      <c r="B194">
        <v>2.543374835480347E-2</v>
      </c>
      <c r="C194">
        <v>0.1242661354747424</v>
      </c>
      <c r="D194">
        <v>0.1010994542122256</v>
      </c>
      <c r="H194" s="66" t="s">
        <v>74</v>
      </c>
      <c r="I194">
        <v>8.0775405209731907E-2</v>
      </c>
      <c r="J194">
        <v>0.1198118822326114</v>
      </c>
      <c r="K194">
        <v>0.10267620194622359</v>
      </c>
      <c r="O194" s="66" t="s">
        <v>75</v>
      </c>
      <c r="P194">
        <v>0.1154466033298972</v>
      </c>
      <c r="Q194">
        <v>0.1074119471051945</v>
      </c>
      <c r="W194" s="57" t="s">
        <v>84</v>
      </c>
    </row>
    <row r="195" spans="1:25" x14ac:dyDescent="0.25">
      <c r="A195" s="66" t="s">
        <v>26</v>
      </c>
      <c r="B195">
        <v>-3.7352841840709042E-2</v>
      </c>
      <c r="C195">
        <v>8.9392679676456185E-2</v>
      </c>
      <c r="D195">
        <v>6.6111808197251321E-2</v>
      </c>
      <c r="H195" s="66" t="s">
        <v>76</v>
      </c>
      <c r="I195">
        <v>1.8286376374470049E-2</v>
      </c>
      <c r="J195">
        <v>5.0925092606819287E-2</v>
      </c>
      <c r="K195">
        <v>3.8814796018514418E-2</v>
      </c>
      <c r="O195" s="66" t="s">
        <v>77</v>
      </c>
      <c r="P195">
        <v>3.2730590023483323E-2</v>
      </c>
      <c r="Q195">
        <v>-1.426107772426794E-3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5.9713157317938713E-2</v>
      </c>
      <c r="Y196">
        <v>8.2915848130526465E-2</v>
      </c>
    </row>
    <row r="197" spans="1:25" x14ac:dyDescent="0.25">
      <c r="W197" s="66" t="s">
        <v>21</v>
      </c>
      <c r="X197">
        <v>0.1215519967855149</v>
      </c>
      <c r="Y197">
        <v>0.23874061573391281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0.20555107260280389</v>
      </c>
      <c r="Y198">
        <v>0.1995510181994577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0.19904045103110321</v>
      </c>
      <c r="Y199">
        <v>0.27962419212388517</v>
      </c>
    </row>
    <row r="200" spans="1:25" x14ac:dyDescent="0.25">
      <c r="A200" s="66" t="s">
        <v>17</v>
      </c>
      <c r="B200">
        <v>5.367703282542121E-2</v>
      </c>
      <c r="C200">
        <v>1.37244627831123E-2</v>
      </c>
      <c r="D200">
        <v>3.449024494298463E-3</v>
      </c>
      <c r="H200" s="66" t="s">
        <v>70</v>
      </c>
      <c r="I200">
        <v>-2.850361429718036E-2</v>
      </c>
      <c r="J200">
        <v>6.0566925517562757E-2</v>
      </c>
      <c r="K200">
        <v>5.610265596394573E-2</v>
      </c>
      <c r="O200" s="66" t="s">
        <v>71</v>
      </c>
      <c r="P200">
        <v>-5.5010837513356512E-3</v>
      </c>
      <c r="Q200">
        <v>-3.6287457801982892E-2</v>
      </c>
      <c r="W200" s="66" t="s">
        <v>28</v>
      </c>
      <c r="X200">
        <v>3.7256082866288467E-2</v>
      </c>
      <c r="Y200">
        <v>5.1000045123878818E-2</v>
      </c>
    </row>
    <row r="201" spans="1:25" x14ac:dyDescent="0.25">
      <c r="A201" s="66" t="s">
        <v>20</v>
      </c>
      <c r="B201">
        <v>8.6835745814011574E-4</v>
      </c>
      <c r="C201">
        <v>-7.8025191806648839E-2</v>
      </c>
      <c r="D201">
        <v>-6.7040143469630206E-2</v>
      </c>
      <c r="H201" s="66" t="s">
        <v>72</v>
      </c>
      <c r="I201">
        <v>-4.4076511130214518E-2</v>
      </c>
      <c r="J201">
        <v>3.504178264582223E-2</v>
      </c>
      <c r="K201">
        <v>2.927378842953289E-2</v>
      </c>
      <c r="O201" s="66" t="s">
        <v>73</v>
      </c>
      <c r="P201">
        <v>-4.447711592309405E-2</v>
      </c>
      <c r="Q201">
        <v>4.7909014893047358E-3</v>
      </c>
      <c r="W201" s="66" t="s">
        <v>29</v>
      </c>
      <c r="X201">
        <v>0.16991968270269581</v>
      </c>
      <c r="Y201">
        <v>0.176878066509874</v>
      </c>
    </row>
    <row r="202" spans="1:25" x14ac:dyDescent="0.25">
      <c r="A202" s="66" t="s">
        <v>23</v>
      </c>
      <c r="B202">
        <v>-0.21322714643834439</v>
      </c>
      <c r="C202">
        <v>7.3571719053095704E-3</v>
      </c>
      <c r="D202">
        <v>7.761752009601333E-3</v>
      </c>
      <c r="H202" s="66" t="s">
        <v>74</v>
      </c>
      <c r="I202">
        <v>1.7152431405728918E-2</v>
      </c>
      <c r="J202">
        <v>4.3422099067343282E-2</v>
      </c>
      <c r="K202">
        <v>3.0715016173285651E-2</v>
      </c>
      <c r="O202" s="66" t="s">
        <v>75</v>
      </c>
      <c r="P202">
        <v>-2.7352675505252749E-2</v>
      </c>
      <c r="Q202">
        <v>3.3125803233625392E-2</v>
      </c>
      <c r="W202" s="66" t="s">
        <v>31</v>
      </c>
      <c r="X202">
        <v>0.207382789037003</v>
      </c>
      <c r="Y202">
        <v>0.26733537300558019</v>
      </c>
    </row>
    <row r="203" spans="1:25" x14ac:dyDescent="0.25">
      <c r="A203" s="66" t="s">
        <v>26</v>
      </c>
      <c r="B203">
        <v>-3.2794543961954012E-2</v>
      </c>
      <c r="C203">
        <v>-1.239094150419979E-2</v>
      </c>
      <c r="D203">
        <v>-1.7313329152627389E-2</v>
      </c>
      <c r="H203" s="66" t="s">
        <v>76</v>
      </c>
      <c r="I203">
        <v>7.5096960904778187E-2</v>
      </c>
      <c r="J203">
        <v>-3.7535054212845323E-2</v>
      </c>
      <c r="K203">
        <v>-4.5028304802923337E-2</v>
      </c>
      <c r="O203" s="66" t="s">
        <v>77</v>
      </c>
      <c r="P203">
        <v>4.8804971696817377E-2</v>
      </c>
      <c r="Q203">
        <v>9.8564744716529099E-3</v>
      </c>
      <c r="W203" s="66" t="s">
        <v>32</v>
      </c>
      <c r="X203">
        <v>0.17241575761841299</v>
      </c>
      <c r="Y203">
        <v>0.27543517470713808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-0.244583202409283</v>
      </c>
      <c r="C208">
        <v>-7.749078804911691E-2</v>
      </c>
      <c r="D208">
        <v>-4.0366950422397038E-3</v>
      </c>
      <c r="H208" s="66" t="s">
        <v>70</v>
      </c>
      <c r="I208">
        <v>0.29522945647797</v>
      </c>
      <c r="J208">
        <v>0.24669341018093041</v>
      </c>
      <c r="K208">
        <v>0.25675807245639182</v>
      </c>
      <c r="O208" s="66" t="s">
        <v>71</v>
      </c>
      <c r="P208">
        <v>0.4012422907702195</v>
      </c>
      <c r="Q208">
        <v>0.500072106385132</v>
      </c>
      <c r="W208" s="66" t="s">
        <v>18</v>
      </c>
      <c r="X208">
        <v>3.8479371523875701E-3</v>
      </c>
      <c r="Y208">
        <v>3.1352425608421997E-2</v>
      </c>
    </row>
    <row r="209" spans="1:25" x14ac:dyDescent="0.25">
      <c r="A209" s="66" t="s">
        <v>20</v>
      </c>
      <c r="B209">
        <v>-0.26438478439297741</v>
      </c>
      <c r="C209">
        <v>-6.8856629152702686E-2</v>
      </c>
      <c r="D209">
        <v>-8.745245779777619E-2</v>
      </c>
      <c r="H209" s="66" t="s">
        <v>72</v>
      </c>
      <c r="I209">
        <v>6.7549421137516122E-2</v>
      </c>
      <c r="J209">
        <v>0.23642205083931839</v>
      </c>
      <c r="K209">
        <v>0.22326126695574761</v>
      </c>
      <c r="O209" s="66" t="s">
        <v>73</v>
      </c>
      <c r="P209">
        <v>-0.31472408627235238</v>
      </c>
      <c r="Q209">
        <v>-0.43408320895065072</v>
      </c>
      <c r="W209" s="66" t="s">
        <v>21</v>
      </c>
      <c r="X209">
        <v>8.254203666974845E-2</v>
      </c>
      <c r="Y209">
        <v>7.4618788071155004E-2</v>
      </c>
    </row>
    <row r="210" spans="1:25" x14ac:dyDescent="0.25">
      <c r="A210" s="66" t="s">
        <v>23</v>
      </c>
      <c r="B210">
        <v>0.26850951782498289</v>
      </c>
      <c r="C210">
        <v>0.13080890353709959</v>
      </c>
      <c r="D210">
        <v>0.104961944947032</v>
      </c>
      <c r="H210" s="66" t="s">
        <v>74</v>
      </c>
      <c r="I210">
        <v>-0.26007005992541488</v>
      </c>
      <c r="J210">
        <v>-3.3318387807445962E-2</v>
      </c>
      <c r="K210">
        <v>-1.9049541354073739E-2</v>
      </c>
      <c r="O210" s="66" t="s">
        <v>75</v>
      </c>
      <c r="P210">
        <v>-0.29046411041918141</v>
      </c>
      <c r="Q210">
        <v>-0.43668248164241841</v>
      </c>
      <c r="W210" s="66" t="s">
        <v>24</v>
      </c>
      <c r="X210">
        <v>0.10876900937793529</v>
      </c>
      <c r="Y210">
        <v>8.1934348526853301E-2</v>
      </c>
    </row>
    <row r="211" spans="1:25" x14ac:dyDescent="0.25">
      <c r="A211" s="66" t="s">
        <v>26</v>
      </c>
      <c r="B211">
        <v>0.39968791774736051</v>
      </c>
      <c r="C211">
        <v>0.11892301756718569</v>
      </c>
      <c r="D211">
        <v>8.43220616936219E-2</v>
      </c>
      <c r="H211" s="66" t="s">
        <v>76</v>
      </c>
      <c r="I211">
        <v>-0.56797281655122211</v>
      </c>
      <c r="J211">
        <v>-0.3603385301310239</v>
      </c>
      <c r="K211">
        <v>-0.33954459771416251</v>
      </c>
      <c r="O211" s="66" t="s">
        <v>77</v>
      </c>
      <c r="P211">
        <v>-0.37450686264728628</v>
      </c>
      <c r="Q211">
        <v>-0.46914733187691848</v>
      </c>
      <c r="W211" s="66" t="s">
        <v>27</v>
      </c>
      <c r="X211">
        <v>-6.5661073738829288E-3</v>
      </c>
      <c r="Y211">
        <v>-2.0047245946271902E-3</v>
      </c>
    </row>
    <row r="212" spans="1:25" x14ac:dyDescent="0.25">
      <c r="W212" s="66" t="s">
        <v>28</v>
      </c>
      <c r="X212">
        <v>-6.030112526058326E-3</v>
      </c>
      <c r="Y212">
        <v>8.8792101032020149E-3</v>
      </c>
    </row>
    <row r="213" spans="1:25" x14ac:dyDescent="0.25">
      <c r="W213" s="66" t="s">
        <v>29</v>
      </c>
      <c r="X213">
        <v>5.1787812802404187E-2</v>
      </c>
      <c r="Y213">
        <v>1.759011744418125E-2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1.209034023341145E-2</v>
      </c>
      <c r="Y214">
        <v>9.1527579793862814E-3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-3.6974598050559047E-2</v>
      </c>
      <c r="Y215">
        <v>-1.7428359340274951E-2</v>
      </c>
    </row>
    <row r="216" spans="1:25" x14ac:dyDescent="0.25">
      <c r="A216" s="66" t="s">
        <v>17</v>
      </c>
      <c r="B216">
        <v>4.0083670371209079E-2</v>
      </c>
      <c r="C216">
        <v>6.6752118583558008E-3</v>
      </c>
      <c r="D216">
        <v>4.5222155714845259E-3</v>
      </c>
      <c r="H216" s="66" t="s">
        <v>70</v>
      </c>
      <c r="I216">
        <v>1.329348820035754E-2</v>
      </c>
      <c r="J216">
        <v>-9.8450924569908078E-3</v>
      </c>
      <c r="K216">
        <v>-5.2134845362416318E-3</v>
      </c>
      <c r="O216" s="66" t="s">
        <v>71</v>
      </c>
      <c r="P216">
        <v>-1.3843104266882799E-3</v>
      </c>
      <c r="Q216">
        <v>5.1482403029268077E-2</v>
      </c>
    </row>
    <row r="217" spans="1:25" x14ac:dyDescent="0.25">
      <c r="A217" s="66" t="s">
        <v>20</v>
      </c>
      <c r="B217">
        <v>-6.7546616741529716E-2</v>
      </c>
      <c r="C217">
        <v>2.3140311448822891E-3</v>
      </c>
      <c r="D217">
        <v>-1.389337888004253E-2</v>
      </c>
      <c r="H217" s="66" t="s">
        <v>72</v>
      </c>
      <c r="I217">
        <v>4.2411405811819299E-2</v>
      </c>
      <c r="J217">
        <v>5.236607843245894E-2</v>
      </c>
      <c r="K217">
        <v>4.7932452664704209E-2</v>
      </c>
      <c r="O217" s="66" t="s">
        <v>73</v>
      </c>
      <c r="P217">
        <v>7.1815870400535012E-2</v>
      </c>
      <c r="Q217">
        <v>2.332574352667012E-2</v>
      </c>
    </row>
    <row r="218" spans="1:25" x14ac:dyDescent="0.25">
      <c r="A218" s="66" t="s">
        <v>23</v>
      </c>
      <c r="B218">
        <v>-4.4857612208476068E-2</v>
      </c>
      <c r="C218">
        <v>-0.1103079181266225</v>
      </c>
      <c r="D218">
        <v>-0.1218783108316545</v>
      </c>
      <c r="H218" s="66" t="s">
        <v>74</v>
      </c>
      <c r="I218">
        <v>4.7396546361000567E-2</v>
      </c>
      <c r="J218">
        <v>-2.8548544946548619E-2</v>
      </c>
      <c r="K218">
        <v>-2.9164741533423692E-2</v>
      </c>
      <c r="O218" s="66" t="s">
        <v>75</v>
      </c>
      <c r="P218">
        <v>-8.4024512451797248E-2</v>
      </c>
      <c r="Q218">
        <v>3.518707900061366E-3</v>
      </c>
      <c r="W218" s="57" t="s">
        <v>89</v>
      </c>
    </row>
    <row r="219" spans="1:25" x14ac:dyDescent="0.25">
      <c r="A219" s="66" t="s">
        <v>26</v>
      </c>
      <c r="B219">
        <v>5.7776527891927658E-2</v>
      </c>
      <c r="C219">
        <v>-1.313514685623891E-3</v>
      </c>
      <c r="D219">
        <v>8.6399779674659217E-3</v>
      </c>
      <c r="H219" s="66" t="s">
        <v>76</v>
      </c>
      <c r="I219">
        <v>-7.5439254100652511E-2</v>
      </c>
      <c r="J219">
        <v>2.2443880806893132E-2</v>
      </c>
      <c r="K219">
        <v>1.117948498464834E-3</v>
      </c>
      <c r="O219" s="66" t="s">
        <v>77</v>
      </c>
      <c r="P219">
        <v>-0.10025315706210509</v>
      </c>
      <c r="Q219">
        <v>-1.1084542687929549E-2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-1.507431054743965E-2</v>
      </c>
      <c r="Y220">
        <v>-1.392219421258859E-2</v>
      </c>
    </row>
    <row r="221" spans="1:25" x14ac:dyDescent="0.25">
      <c r="W221" s="66" t="s">
        <v>21</v>
      </c>
      <c r="X221">
        <v>-2.925884432179671E-2</v>
      </c>
      <c r="Y221">
        <v>2.325289806216085E-2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-0.22480054690300841</v>
      </c>
      <c r="Y222">
        <v>6.1131501017846181E-2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8.8708082142238999E-3</v>
      </c>
      <c r="Y223">
        <v>-7.3712624217228077E-3</v>
      </c>
    </row>
    <row r="224" spans="1:25" x14ac:dyDescent="0.25">
      <c r="A224" s="66" t="s">
        <v>17</v>
      </c>
      <c r="B224">
        <v>0.15009458125649661</v>
      </c>
      <c r="C224">
        <v>6.6967390581280872E-2</v>
      </c>
      <c r="D224">
        <v>6.6527299449565869E-2</v>
      </c>
      <c r="H224" s="66" t="s">
        <v>70</v>
      </c>
      <c r="I224">
        <v>-0.1072379386636805</v>
      </c>
      <c r="J224">
        <v>-5.4522029265380231E-2</v>
      </c>
      <c r="K224">
        <v>-3.8014663132563062E-2</v>
      </c>
      <c r="O224" s="66" t="s">
        <v>71</v>
      </c>
      <c r="P224">
        <v>0.27355283916403328</v>
      </c>
      <c r="Q224">
        <v>0.21203445568235479</v>
      </c>
      <c r="W224" s="66" t="s">
        <v>28</v>
      </c>
      <c r="X224">
        <v>-3.215193712746079E-3</v>
      </c>
      <c r="Y224">
        <v>-4.4100567539360992E-3</v>
      </c>
    </row>
    <row r="225" spans="1:25" x14ac:dyDescent="0.25">
      <c r="A225" s="66" t="s">
        <v>20</v>
      </c>
      <c r="B225">
        <v>0.2695066122071737</v>
      </c>
      <c r="C225">
        <v>-1.40782190864897E-2</v>
      </c>
      <c r="D225">
        <v>-2.6814052332740729E-2</v>
      </c>
      <c r="H225" s="66" t="s">
        <v>72</v>
      </c>
      <c r="I225">
        <v>-0.23969532727992099</v>
      </c>
      <c r="J225">
        <v>6.2242103007873237E-2</v>
      </c>
      <c r="K225">
        <v>8.5201661788665117E-2</v>
      </c>
      <c r="O225" s="66" t="s">
        <v>73</v>
      </c>
      <c r="P225">
        <v>-2.3040184010266508E-3</v>
      </c>
      <c r="Q225">
        <v>-7.7373474966811143E-2</v>
      </c>
      <c r="W225" s="66" t="s">
        <v>29</v>
      </c>
      <c r="X225">
        <v>-6.9408639464948144E-2</v>
      </c>
      <c r="Y225">
        <v>5.7482977931235593E-2</v>
      </c>
    </row>
    <row r="226" spans="1:25" x14ac:dyDescent="0.25">
      <c r="A226" s="66" t="s">
        <v>23</v>
      </c>
      <c r="B226">
        <v>-6.7159775574703257E-3</v>
      </c>
      <c r="C226">
        <v>-9.038852251023255E-2</v>
      </c>
      <c r="D226">
        <v>-9.0423921740688182E-2</v>
      </c>
      <c r="H226" s="66" t="s">
        <v>74</v>
      </c>
      <c r="I226">
        <v>-0.13685591741171621</v>
      </c>
      <c r="J226">
        <v>-8.3696608560786853E-2</v>
      </c>
      <c r="K226">
        <v>-7.5755088552460478E-2</v>
      </c>
      <c r="O226" s="66" t="s">
        <v>75</v>
      </c>
      <c r="P226">
        <v>-0.17829481652486379</v>
      </c>
      <c r="Q226">
        <v>-0.13768664879625259</v>
      </c>
      <c r="W226" s="66" t="s">
        <v>31</v>
      </c>
      <c r="X226">
        <v>-2.315950101067623E-2</v>
      </c>
      <c r="Y226">
        <v>4.4406896135585983E-3</v>
      </c>
    </row>
    <row r="227" spans="1:25" x14ac:dyDescent="0.25">
      <c r="A227" s="66" t="s">
        <v>26</v>
      </c>
      <c r="B227">
        <v>0.28239430265763571</v>
      </c>
      <c r="C227">
        <v>-6.9531423551526098E-2</v>
      </c>
      <c r="D227">
        <v>-7.0485052348459504E-2</v>
      </c>
      <c r="H227" s="66" t="s">
        <v>76</v>
      </c>
      <c r="I227">
        <v>0.1068783156072536</v>
      </c>
      <c r="J227">
        <v>2.6464580977130061E-3</v>
      </c>
      <c r="K227">
        <v>6.7244684021486988E-3</v>
      </c>
      <c r="O227" s="66" t="s">
        <v>77</v>
      </c>
      <c r="P227">
        <v>0.13305016993445451</v>
      </c>
      <c r="Q227">
        <v>9.6739379238696174E-2</v>
      </c>
      <c r="W227" s="66" t="s">
        <v>32</v>
      </c>
      <c r="X227">
        <v>-3.1755974755526262E-4</v>
      </c>
      <c r="Y227">
        <v>5.6105610036496813E-3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0.12226397831185171</v>
      </c>
      <c r="Y232">
        <v>0.15740924296513051</v>
      </c>
    </row>
    <row r="233" spans="1:25" x14ac:dyDescent="0.25">
      <c r="W233" s="66" t="s">
        <v>21</v>
      </c>
      <c r="X233">
        <v>2.6843692171343449E-2</v>
      </c>
      <c r="Y233">
        <v>-1.2681794079124479E-2</v>
      </c>
    </row>
    <row r="234" spans="1:25" x14ac:dyDescent="0.25">
      <c r="W234" s="66" t="s">
        <v>24</v>
      </c>
      <c r="X234">
        <v>0.1974419124344812</v>
      </c>
      <c r="Y234">
        <v>0.2474083331532394</v>
      </c>
    </row>
    <row r="235" spans="1:25" x14ac:dyDescent="0.25">
      <c r="W235" s="66" t="s">
        <v>27</v>
      </c>
      <c r="X235">
        <v>0.26061115200126611</v>
      </c>
      <c r="Y235">
        <v>0.3209711053977618</v>
      </c>
    </row>
    <row r="236" spans="1:25" x14ac:dyDescent="0.25">
      <c r="W236" s="66" t="s">
        <v>28</v>
      </c>
      <c r="X236">
        <v>7.7257932161151144E-3</v>
      </c>
      <c r="Y236">
        <v>2.4476716614318391E-4</v>
      </c>
    </row>
    <row r="237" spans="1:25" x14ac:dyDescent="0.25">
      <c r="W237" s="66" t="s">
        <v>29</v>
      </c>
      <c r="X237">
        <v>-0.16961132699059381</v>
      </c>
      <c r="Y237">
        <v>-0.23412475698318611</v>
      </c>
    </row>
    <row r="238" spans="1:25" x14ac:dyDescent="0.25">
      <c r="W238" s="66" t="s">
        <v>31</v>
      </c>
      <c r="X238">
        <v>0.28965067911528408</v>
      </c>
      <c r="Y238">
        <v>0.39472527928657192</v>
      </c>
    </row>
    <row r="239" spans="1:25" x14ac:dyDescent="0.25">
      <c r="W239" s="66" t="s">
        <v>32</v>
      </c>
      <c r="X239">
        <v>0.36538564640941013</v>
      </c>
      <c r="Y239">
        <v>0.45721251369303317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-1.5912150404264941E-2</v>
      </c>
      <c r="Y244">
        <v>-2.331194285400311E-2</v>
      </c>
    </row>
    <row r="245" spans="1:25" x14ac:dyDescent="0.25">
      <c r="W245" s="66" t="s">
        <v>21</v>
      </c>
      <c r="X245">
        <v>-5.099817793297725E-2</v>
      </c>
      <c r="Y245">
        <v>9.7879971217739435E-4</v>
      </c>
    </row>
    <row r="246" spans="1:25" x14ac:dyDescent="0.25">
      <c r="W246" s="66" t="s">
        <v>24</v>
      </c>
      <c r="X246">
        <v>-3.7891120829834937E-2</v>
      </c>
      <c r="Y246">
        <v>-0.22500794782782549</v>
      </c>
    </row>
    <row r="247" spans="1:25" x14ac:dyDescent="0.25">
      <c r="W247" s="66" t="s">
        <v>27</v>
      </c>
      <c r="X247">
        <v>-2.697388560151916E-2</v>
      </c>
      <c r="Y247">
        <v>-4.223244601230524E-2</v>
      </c>
    </row>
    <row r="248" spans="1:25" x14ac:dyDescent="0.25">
      <c r="W248" s="66" t="s">
        <v>28</v>
      </c>
      <c r="X248">
        <v>-4.4177366352793849E-3</v>
      </c>
      <c r="Y248">
        <v>-3.2106505624443553E-2</v>
      </c>
    </row>
    <row r="249" spans="1:25" x14ac:dyDescent="0.25">
      <c r="W249" s="66" t="s">
        <v>29</v>
      </c>
      <c r="X249">
        <v>-9.1392586228767531E-2</v>
      </c>
      <c r="Y249">
        <v>-5.7718713330984522E-2</v>
      </c>
    </row>
    <row r="250" spans="1:25" x14ac:dyDescent="0.25">
      <c r="W250" s="66" t="s">
        <v>31</v>
      </c>
      <c r="X250">
        <v>1.4669014823153741E-2</v>
      </c>
      <c r="Y250">
        <v>-1.7710809397864302E-2</v>
      </c>
    </row>
    <row r="251" spans="1:25" x14ac:dyDescent="0.25">
      <c r="W251" s="66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-7.7649330684399623E-2</v>
      </c>
      <c r="Y256">
        <v>-6.5444914792314998E-2</v>
      </c>
    </row>
    <row r="257" spans="1:25" x14ac:dyDescent="0.25">
      <c r="W257" s="66" t="s">
        <v>21</v>
      </c>
      <c r="X257">
        <v>-0.1152236739862129</v>
      </c>
      <c r="Y257">
        <v>-8.3374372478535727E-2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3.5150514053542012E-2</v>
      </c>
      <c r="Y258">
        <v>8.5542562341690137E-2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-3.473458622259102E-2</v>
      </c>
      <c r="Y259">
        <v>-1.0528253717240491E-2</v>
      </c>
    </row>
    <row r="260" spans="1:25" x14ac:dyDescent="0.25">
      <c r="A260" s="67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67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6" t="s">
        <v>28</v>
      </c>
      <c r="X260">
        <v>-3.694401798589643E-2</v>
      </c>
      <c r="Y260">
        <v>-4.1314873299751372E-2</v>
      </c>
    </row>
    <row r="261" spans="1:25" x14ac:dyDescent="0.25">
      <c r="A261" s="67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67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6" t="s">
        <v>29</v>
      </c>
      <c r="X261">
        <v>0.1114476071287324</v>
      </c>
      <c r="Y261">
        <v>9.0577967630868686E-2</v>
      </c>
    </row>
    <row r="262" spans="1:25" x14ac:dyDescent="0.25">
      <c r="A262" s="67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6" t="s">
        <v>31</v>
      </c>
      <c r="X262">
        <v>3.1032536950675042E-2</v>
      </c>
      <c r="Y262">
        <v>5.0558500102785738E-2</v>
      </c>
    </row>
    <row r="263" spans="1:25" x14ac:dyDescent="0.25">
      <c r="A263" s="67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6" t="s">
        <v>32</v>
      </c>
      <c r="X263">
        <v>6.1030418067202767E-2</v>
      </c>
      <c r="Y263">
        <v>6.1159141376555502E-2</v>
      </c>
    </row>
    <row r="264" spans="1:25" x14ac:dyDescent="0.25">
      <c r="A264" s="67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67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67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67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67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67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67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67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67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67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67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67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67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67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67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67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67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67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67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67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67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67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67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67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67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67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67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67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67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67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67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67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67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67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67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67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67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67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67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67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67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67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67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67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67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67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67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67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67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67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67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67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67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67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67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67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67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67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67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67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67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67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67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67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67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67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67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67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67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67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67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160.57124152790311</v>
      </c>
      <c r="L409" s="69" t="s">
        <v>132</v>
      </c>
      <c r="M409">
        <v>0.62189401537716704</v>
      </c>
      <c r="N409">
        <v>0.69700797225523836</v>
      </c>
      <c r="O409">
        <v>0.8776116978036288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68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68" t="s">
        <v>133</v>
      </c>
      <c r="H410">
        <v>94.654492025197854</v>
      </c>
      <c r="L410" s="69" t="s">
        <v>133</v>
      </c>
      <c r="M410">
        <v>0.6328501555754662</v>
      </c>
      <c r="N410">
        <v>0.74767851687057774</v>
      </c>
      <c r="O410">
        <v>0.74641202891734892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68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68" t="s">
        <v>134</v>
      </c>
      <c r="H411">
        <v>89.886495620916278</v>
      </c>
      <c r="L411" s="69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68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68" t="s">
        <v>135</v>
      </c>
      <c r="H412">
        <v>92.584293745268653</v>
      </c>
      <c r="L412" s="69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0.92051024810256377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68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68" t="s">
        <v>136</v>
      </c>
      <c r="H413">
        <v>88.717455755424211</v>
      </c>
      <c r="L413" s="69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0.82126139049984292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68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68" t="s">
        <v>137</v>
      </c>
      <c r="H414">
        <v>149.91099852977149</v>
      </c>
      <c r="L414" s="69" t="s">
        <v>137</v>
      </c>
      <c r="M414">
        <v>1</v>
      </c>
      <c r="N414">
        <v>1</v>
      </c>
      <c r="O414">
        <v>0.86935592505310277</v>
      </c>
      <c r="P414">
        <v>0.96143798341880715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68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68" t="s">
        <v>138</v>
      </c>
      <c r="H415">
        <v>77.081870640289026</v>
      </c>
      <c r="L415" s="69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68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68" t="s">
        <v>139</v>
      </c>
      <c r="H416">
        <v>64.51117445488282</v>
      </c>
      <c r="L416" s="69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68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68" t="s">
        <v>140</v>
      </c>
      <c r="H417">
        <v>69.95700547186479</v>
      </c>
      <c r="L417" s="69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68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68" t="s">
        <v>141</v>
      </c>
      <c r="H418">
        <v>53.325472001700227</v>
      </c>
      <c r="L418" s="69" t="s">
        <v>141</v>
      </c>
      <c r="M418">
        <v>0.66864368803713947</v>
      </c>
      <c r="N418">
        <v>0.71951238116276361</v>
      </c>
      <c r="O418">
        <v>0.83182251807976915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68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68" t="s">
        <v>142</v>
      </c>
      <c r="H419">
        <v>65.344223795072836</v>
      </c>
      <c r="L419" s="69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68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68" t="s">
        <v>143</v>
      </c>
      <c r="H420">
        <v>232.7211697652622</v>
      </c>
      <c r="L420" s="69" t="s">
        <v>143</v>
      </c>
      <c r="M420">
        <v>0.62995041358703474</v>
      </c>
      <c r="N420">
        <v>0.73664706140593994</v>
      </c>
      <c r="O420">
        <v>0.85792240174314627</v>
      </c>
      <c r="P420">
        <v>0.87540616907040014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68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59.510676615342497</v>
      </c>
      <c r="L432" s="69" t="s">
        <v>146</v>
      </c>
      <c r="M432">
        <v>1</v>
      </c>
      <c r="N432">
        <v>1</v>
      </c>
      <c r="O432">
        <v>0.95290162475457851</v>
      </c>
      <c r="P432">
        <v>0.93587608737243555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68" t="s">
        <v>133</v>
      </c>
      <c r="H433">
        <v>8.8335100849886228</v>
      </c>
      <c r="L433" s="69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68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68" t="s">
        <v>134</v>
      </c>
      <c r="H434">
        <v>8.164989181077063</v>
      </c>
      <c r="L434" s="69" t="s">
        <v>148</v>
      </c>
      <c r="M434">
        <v>0.90488888693384706</v>
      </c>
      <c r="N434">
        <v>0.88653072265841815</v>
      </c>
      <c r="O434">
        <v>0.70676991272545442</v>
      </c>
      <c r="P434">
        <v>0.75151104172209904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68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68" t="s">
        <v>135</v>
      </c>
      <c r="H435">
        <v>15.606754295005871</v>
      </c>
      <c r="L435" s="69" t="s">
        <v>149</v>
      </c>
      <c r="M435">
        <v>0.84183062679927845</v>
      </c>
      <c r="N435">
        <v>0.88216977660145002</v>
      </c>
      <c r="O435">
        <v>0.76711379948355063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68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68" t="s">
        <v>136</v>
      </c>
      <c r="H436">
        <v>36.673244303914053</v>
      </c>
      <c r="L436" s="69" t="s">
        <v>150</v>
      </c>
      <c r="M436">
        <v>0.93623384994714653</v>
      </c>
      <c r="N436">
        <v>0.96804185200988591</v>
      </c>
      <c r="O436">
        <v>0.86215836208872898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68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68" t="s">
        <v>137</v>
      </c>
      <c r="H437">
        <v>22.930071157952419</v>
      </c>
      <c r="L437" s="69" t="s">
        <v>151</v>
      </c>
      <c r="M437">
        <v>0.85944273032783902</v>
      </c>
      <c r="N437">
        <v>0.8660017829974439</v>
      </c>
      <c r="O437">
        <v>0.90428370970267891</v>
      </c>
      <c r="P437">
        <v>0.76709788072494389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68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68" t="s">
        <v>138</v>
      </c>
      <c r="H438">
        <v>17.64583677647482</v>
      </c>
      <c r="L438" s="69" t="s">
        <v>187</v>
      </c>
      <c r="M438">
        <v>0.92253673017720517</v>
      </c>
      <c r="N438">
        <v>0.83077253872675416</v>
      </c>
      <c r="O438">
        <v>0.76101891553327217</v>
      </c>
      <c r="P438">
        <v>0.99999999999999989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68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68" t="s">
        <v>139</v>
      </c>
      <c r="H439">
        <v>15.63743560646105</v>
      </c>
    </row>
    <row r="440" spans="1:20" x14ac:dyDescent="0.25">
      <c r="A440" s="68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68" t="s">
        <v>140</v>
      </c>
      <c r="H440">
        <v>20.653942322085491</v>
      </c>
    </row>
    <row r="441" spans="1:20" x14ac:dyDescent="0.25">
      <c r="A441" s="68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68" t="s">
        <v>141</v>
      </c>
      <c r="H441">
        <v>11.591528320311509</v>
      </c>
    </row>
    <row r="442" spans="1:20" x14ac:dyDescent="0.25">
      <c r="A442" s="68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68" t="s">
        <v>142</v>
      </c>
      <c r="H442">
        <v>17.51815280506964</v>
      </c>
    </row>
    <row r="443" spans="1:20" x14ac:dyDescent="0.25">
      <c r="A443" s="68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68" t="s">
        <v>143</v>
      </c>
      <c r="H443">
        <v>12.914478623666151</v>
      </c>
    </row>
    <row r="444" spans="1:20" x14ac:dyDescent="0.25">
      <c r="A444" s="68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442.93196384514738</v>
      </c>
      <c r="L455" s="69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0.75537370908097456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68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68" t="s">
        <v>147</v>
      </c>
      <c r="H456">
        <v>487.86425202083302</v>
      </c>
      <c r="L456" s="69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0.91385459767598354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68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68" t="s">
        <v>148</v>
      </c>
      <c r="H457">
        <v>66.964906986639974</v>
      </c>
      <c r="L457" s="69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68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68" t="s">
        <v>149</v>
      </c>
      <c r="H458">
        <v>17.638625440620078</v>
      </c>
      <c r="L458" s="69" t="s">
        <v>149</v>
      </c>
      <c r="M458">
        <v>0.8920340691477785</v>
      </c>
      <c r="N458">
        <v>0.95491372612770253</v>
      </c>
      <c r="O458">
        <v>1</v>
      </c>
      <c r="P458">
        <v>0.98586082179784418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68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68" t="s">
        <v>150</v>
      </c>
      <c r="H459">
        <v>61.425676655698481</v>
      </c>
      <c r="L459" s="69" t="s">
        <v>150</v>
      </c>
      <c r="M459">
        <v>1</v>
      </c>
      <c r="N459">
        <v>0.91976262975191247</v>
      </c>
      <c r="O459">
        <v>0.81902314896149697</v>
      </c>
      <c r="P459">
        <v>0.81015458668009122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68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68" t="s">
        <v>151</v>
      </c>
      <c r="H460">
        <v>73.426625564489854</v>
      </c>
      <c r="L460" s="69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0.87073165317307633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68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68" t="s">
        <v>187</v>
      </c>
      <c r="H461">
        <v>27.914199491823311</v>
      </c>
      <c r="L461" s="69" t="s">
        <v>187</v>
      </c>
      <c r="M461">
        <v>0.92614586269017185</v>
      </c>
      <c r="N461">
        <v>0.97987092020675115</v>
      </c>
      <c r="O461">
        <v>0.79972837832330645</v>
      </c>
      <c r="P461">
        <v>0.85705085040809292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68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16.505874074230679</v>
      </c>
      <c r="L478" s="69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68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68" t="s">
        <v>147</v>
      </c>
      <c r="H479">
        <v>6.4838378869541566</v>
      </c>
      <c r="L479" s="69" t="s">
        <v>133</v>
      </c>
      <c r="M479">
        <v>0.85032105418626514</v>
      </c>
      <c r="N479">
        <v>0.92375016409569477</v>
      </c>
      <c r="O479">
        <v>0.21595167778627519</v>
      </c>
      <c r="P479">
        <v>0.51598308027074857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68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68" t="s">
        <v>148</v>
      </c>
      <c r="H480">
        <v>30.862826512728141</v>
      </c>
      <c r="L480" s="69" t="s">
        <v>134</v>
      </c>
      <c r="M480">
        <v>0.8716258556423101</v>
      </c>
      <c r="N480">
        <v>0.90937557765686605</v>
      </c>
      <c r="O480">
        <v>0.35901396493741639</v>
      </c>
      <c r="P480">
        <v>0.72352306438438641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68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68" t="s">
        <v>149</v>
      </c>
      <c r="H481">
        <v>637.02285489463088</v>
      </c>
      <c r="L481" s="69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68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68" t="s">
        <v>150</v>
      </c>
      <c r="H482">
        <v>101.05141544808779</v>
      </c>
      <c r="L482" s="69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0.54141834979056347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68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68" t="s">
        <v>151</v>
      </c>
      <c r="H483">
        <v>17.066235390214999</v>
      </c>
      <c r="L483" s="69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68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68" t="s">
        <v>187</v>
      </c>
      <c r="H484">
        <v>14.09557649462824</v>
      </c>
      <c r="L484" s="69" t="s">
        <v>138</v>
      </c>
      <c r="M484">
        <v>1</v>
      </c>
      <c r="N484">
        <v>1</v>
      </c>
      <c r="O484">
        <v>1</v>
      </c>
      <c r="P484">
        <v>0.81440542728681065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68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69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69" t="s">
        <v>140</v>
      </c>
      <c r="M486">
        <v>0.8317869214221344</v>
      </c>
      <c r="N486">
        <v>0.92470698177923405</v>
      </c>
      <c r="O486">
        <v>0.2711013054027982</v>
      </c>
      <c r="P486">
        <v>0.57836387865800354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69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0.58813113617839274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69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69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1721.091711610736</v>
      </c>
      <c r="L501" s="69" t="s">
        <v>132</v>
      </c>
      <c r="M501">
        <v>0.80293529357243276</v>
      </c>
      <c r="N501">
        <v>1</v>
      </c>
      <c r="O501">
        <v>0.91672417838914377</v>
      </c>
      <c r="P501">
        <v>0.91383847904239734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68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68" t="s">
        <v>133</v>
      </c>
      <c r="H502">
        <v>165.44668214247011</v>
      </c>
      <c r="L502" s="69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68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68" t="s">
        <v>134</v>
      </c>
      <c r="H503">
        <v>425.63501479089939</v>
      </c>
      <c r="L503" s="69" t="s">
        <v>134</v>
      </c>
      <c r="M503">
        <v>0.56375724047198139</v>
      </c>
      <c r="N503">
        <v>0.80963204702475278</v>
      </c>
      <c r="O503">
        <v>0.61565974579322091</v>
      </c>
      <c r="P503">
        <v>0.4051032427879393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68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68" t="s">
        <v>135</v>
      </c>
      <c r="H504">
        <v>201.8387711609069</v>
      </c>
      <c r="L504" s="69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0.39764747116436672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68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68" t="s">
        <v>136</v>
      </c>
      <c r="H505">
        <v>356.68398353385533</v>
      </c>
      <c r="L505" s="69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68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68" t="s">
        <v>137</v>
      </c>
      <c r="H506">
        <v>271.26750865715468</v>
      </c>
      <c r="L506" s="69" t="s">
        <v>137</v>
      </c>
      <c r="M506">
        <v>0.62919695241377438</v>
      </c>
      <c r="N506">
        <v>0.80948276258504714</v>
      </c>
      <c r="O506">
        <v>0.54092035431981855</v>
      </c>
      <c r="P506">
        <v>0.43584169348314838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68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68" t="s">
        <v>138</v>
      </c>
      <c r="H507">
        <v>361.69262430198847</v>
      </c>
      <c r="L507" s="69" t="s">
        <v>138</v>
      </c>
      <c r="M507">
        <v>0.63730235812427993</v>
      </c>
      <c r="N507">
        <v>0.81635265806823931</v>
      </c>
      <c r="O507">
        <v>0.62980620306895807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68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68" t="s">
        <v>139</v>
      </c>
      <c r="H508">
        <v>1033.1391664451669</v>
      </c>
      <c r="L508" s="69" t="s">
        <v>139</v>
      </c>
      <c r="M508">
        <v>0.61196948274052443</v>
      </c>
      <c r="N508">
        <v>0.78209337164223303</v>
      </c>
      <c r="O508">
        <v>0.54663001359161201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68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68" t="s">
        <v>140</v>
      </c>
      <c r="H509">
        <v>438.3193781769258</v>
      </c>
      <c r="L509" s="69" t="s">
        <v>140</v>
      </c>
      <c r="M509">
        <v>0.62563190252361345</v>
      </c>
      <c r="N509">
        <v>0.84052134716449278</v>
      </c>
      <c r="O509">
        <v>0.59047791271884253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68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68" t="s">
        <v>141</v>
      </c>
      <c r="H510">
        <v>113.0078813687967</v>
      </c>
      <c r="L510" s="69" t="s">
        <v>141</v>
      </c>
      <c r="M510">
        <v>0.70707379344877197</v>
      </c>
      <c r="N510">
        <v>0.85079311160614801</v>
      </c>
      <c r="O510">
        <v>0.59090424009746789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68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68" t="s">
        <v>142</v>
      </c>
      <c r="H511">
        <v>182.5353177094531</v>
      </c>
      <c r="L511" s="69" t="s">
        <v>142</v>
      </c>
      <c r="M511">
        <v>0.78171786700856405</v>
      </c>
      <c r="N511">
        <v>0.96320516741213869</v>
      </c>
      <c r="O511">
        <v>0.99999999999999989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68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68" t="s">
        <v>143</v>
      </c>
      <c r="H512">
        <v>420.61736551156463</v>
      </c>
      <c r="L512" s="69" t="s">
        <v>143</v>
      </c>
      <c r="M512">
        <v>1</v>
      </c>
      <c r="N512">
        <v>0.93947650606964872</v>
      </c>
      <c r="O512">
        <v>0.61678880691465277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68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49.780336779060796</v>
      </c>
      <c r="L524" s="69" t="s">
        <v>132</v>
      </c>
      <c r="M524">
        <v>0.85962686389163234</v>
      </c>
      <c r="N524">
        <v>0.81140260243065276</v>
      </c>
      <c r="O524">
        <v>0.75533257816477561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68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68" t="s">
        <v>133</v>
      </c>
      <c r="H525">
        <v>18.80614765081868</v>
      </c>
      <c r="L525" s="69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68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68" t="s">
        <v>134</v>
      </c>
      <c r="H526">
        <v>6.8192922954704978</v>
      </c>
      <c r="L526" s="69" t="s">
        <v>134</v>
      </c>
      <c r="M526">
        <v>0.79608681228146816</v>
      </c>
      <c r="N526">
        <v>0.81299898094193113</v>
      </c>
      <c r="O526">
        <v>0.76404208550563257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68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68" t="s">
        <v>135</v>
      </c>
      <c r="H527">
        <v>198.1872404276879</v>
      </c>
      <c r="L527" s="69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0.9791503957337726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68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68" t="s">
        <v>136</v>
      </c>
      <c r="H528">
        <v>45.421438260054337</v>
      </c>
      <c r="L528" s="69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0.88512023831549147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68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68" t="s">
        <v>137</v>
      </c>
      <c r="H529">
        <v>28.535848466815072</v>
      </c>
      <c r="L529" s="69" t="s">
        <v>137</v>
      </c>
      <c r="M529">
        <v>0.8558266763069724</v>
      </c>
      <c r="N529">
        <v>0.77433048426202811</v>
      </c>
      <c r="O529">
        <v>0.83514391141979694</v>
      </c>
      <c r="P529">
        <v>0.92668289742260901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68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68" t="s">
        <v>138</v>
      </c>
      <c r="H530">
        <v>31.773081182699979</v>
      </c>
      <c r="L530" s="69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68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68" t="s">
        <v>139</v>
      </c>
      <c r="H531">
        <v>16.162753353300349</v>
      </c>
      <c r="L531" s="69" t="s">
        <v>139</v>
      </c>
      <c r="M531">
        <v>0.88132822210811779</v>
      </c>
      <c r="N531">
        <v>0.78227951987326994</v>
      </c>
      <c r="O531">
        <v>0.90272272968032818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68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68" t="s">
        <v>140</v>
      </c>
      <c r="H532">
        <v>13.418101549600429</v>
      </c>
      <c r="L532" s="69" t="s">
        <v>140</v>
      </c>
      <c r="M532">
        <v>0.84847733041265516</v>
      </c>
      <c r="N532">
        <v>0.84474449757081693</v>
      </c>
      <c r="O532">
        <v>0.75814778311061803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68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68" t="s">
        <v>141</v>
      </c>
      <c r="H533">
        <v>11.766975692636461</v>
      </c>
      <c r="L533" s="69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0.82048248931412393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68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68" t="s">
        <v>142</v>
      </c>
      <c r="H534">
        <v>20.56497439508216</v>
      </c>
      <c r="L534" s="69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0.80575597247813324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68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68" t="s">
        <v>143</v>
      </c>
      <c r="H535">
        <v>16.31663986696703</v>
      </c>
      <c r="L535" s="69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68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213.30566118071189</v>
      </c>
      <c r="L547" s="69" t="s">
        <v>146</v>
      </c>
      <c r="M547">
        <v>0.90842772549642736</v>
      </c>
      <c r="N547">
        <v>0.96545228720021692</v>
      </c>
      <c r="O547">
        <v>0.97176704550762716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68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68" t="s">
        <v>133</v>
      </c>
      <c r="H548">
        <v>193.43436064340989</v>
      </c>
      <c r="L548" s="69" t="s">
        <v>147</v>
      </c>
      <c r="M548">
        <v>1</v>
      </c>
      <c r="N548">
        <v>0.85406367081050805</v>
      </c>
      <c r="O548">
        <v>1</v>
      </c>
      <c r="P548">
        <v>0.77021174551311755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68" t="s">
        <v>134</v>
      </c>
      <c r="H549">
        <v>361.94339681872378</v>
      </c>
      <c r="L549" s="69" t="s">
        <v>148</v>
      </c>
      <c r="M549">
        <v>0.82306120320064924</v>
      </c>
      <c r="N549">
        <v>0.93079385049868879</v>
      </c>
      <c r="O549">
        <v>0.94206157946221925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68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68" t="s">
        <v>135</v>
      </c>
      <c r="H550">
        <v>206.2591946677872</v>
      </c>
      <c r="L550" s="69" t="s">
        <v>149</v>
      </c>
      <c r="M550">
        <v>0.90764178821582409</v>
      </c>
      <c r="N550">
        <v>0.94485180961264992</v>
      </c>
      <c r="O550">
        <v>0.93727653516919585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68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68" t="s">
        <v>136</v>
      </c>
      <c r="H551">
        <v>180.48662163937959</v>
      </c>
      <c r="L551" s="69" t="s">
        <v>150</v>
      </c>
      <c r="M551">
        <v>0.93209015477894785</v>
      </c>
      <c r="N551">
        <v>1</v>
      </c>
      <c r="O551">
        <v>0.74855170679576333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68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68" t="s">
        <v>137</v>
      </c>
      <c r="H552">
        <v>118.5391942278885</v>
      </c>
      <c r="L552" s="69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0.76130119972469124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68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68" t="s">
        <v>138</v>
      </c>
      <c r="H553">
        <v>198.5034598755293</v>
      </c>
      <c r="L553" s="69" t="s">
        <v>187</v>
      </c>
      <c r="M553">
        <v>0.89097406709789573</v>
      </c>
      <c r="N553">
        <v>0.97569211621287755</v>
      </c>
      <c r="O553">
        <v>0.87450165292440563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68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68" t="s">
        <v>139</v>
      </c>
      <c r="H554">
        <v>311.36540390057797</v>
      </c>
    </row>
    <row r="555" spans="1:20" x14ac:dyDescent="0.25">
      <c r="A555" s="68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68" t="s">
        <v>140</v>
      </c>
      <c r="H555">
        <v>212.28382043774681</v>
      </c>
    </row>
    <row r="556" spans="1:20" x14ac:dyDescent="0.25">
      <c r="A556" s="68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97.183214435892793</v>
      </c>
      <c r="L570" s="69" t="s">
        <v>132</v>
      </c>
      <c r="M570">
        <v>0.93310286377470564</v>
      </c>
      <c r="N570">
        <v>0.90176840625018451</v>
      </c>
      <c r="O570">
        <v>0.9257313225963989</v>
      </c>
      <c r="P570">
        <v>0.89939008418782029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68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68" t="s">
        <v>133</v>
      </c>
      <c r="H571">
        <v>159.32499390405189</v>
      </c>
      <c r="L571" s="69" t="s">
        <v>133</v>
      </c>
      <c r="M571">
        <v>0.98027557413162481</v>
      </c>
      <c r="N571">
        <v>0.84070528867581185</v>
      </c>
      <c r="O571">
        <v>1</v>
      </c>
      <c r="P571">
        <v>0.98343821435247314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68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68" t="s">
        <v>134</v>
      </c>
      <c r="H572">
        <v>129.31862173150381</v>
      </c>
      <c r="L572" s="69" t="s">
        <v>134</v>
      </c>
      <c r="M572">
        <v>0.93223748028028641</v>
      </c>
      <c r="N572">
        <v>1</v>
      </c>
      <c r="O572">
        <v>0.85425173457027215</v>
      </c>
      <c r="P572">
        <v>0.87122787031360949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68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68" t="s">
        <v>135</v>
      </c>
      <c r="H573">
        <v>81.636943586101992</v>
      </c>
      <c r="L573" s="69" t="s">
        <v>135</v>
      </c>
      <c r="M573">
        <v>0.93171110359413156</v>
      </c>
      <c r="N573">
        <v>0.87301791736234002</v>
      </c>
      <c r="O573">
        <v>0.77160923955799621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68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68" t="s">
        <v>136</v>
      </c>
      <c r="H574">
        <v>59.852395879505004</v>
      </c>
      <c r="L574" s="69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0.78589483840364838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68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68" t="s">
        <v>137</v>
      </c>
      <c r="H575">
        <v>98.146228986024099</v>
      </c>
      <c r="L575" s="69" t="s">
        <v>137</v>
      </c>
      <c r="M575">
        <v>0.916820352026403</v>
      </c>
      <c r="N575">
        <v>0.85751830466939472</v>
      </c>
      <c r="O575">
        <v>0.86771351893624971</v>
      </c>
      <c r="P575">
        <v>0.77766383046154108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68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68" t="s">
        <v>138</v>
      </c>
      <c r="H576">
        <v>204.03217325131769</v>
      </c>
      <c r="L576" s="69" t="s">
        <v>138</v>
      </c>
      <c r="M576">
        <v>1</v>
      </c>
      <c r="N576">
        <v>0.88203831301364577</v>
      </c>
      <c r="O576">
        <v>0.8905741581127804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68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68" t="s">
        <v>139</v>
      </c>
      <c r="H577">
        <v>189.40048394972939</v>
      </c>
      <c r="L577" s="69" t="s">
        <v>139</v>
      </c>
      <c r="M577">
        <v>0.98799906269749993</v>
      </c>
      <c r="N577">
        <v>0.88105363344129684</v>
      </c>
      <c r="O577">
        <v>0.88504576847244154</v>
      </c>
      <c r="P577">
        <v>0.98423855100148294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68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68" t="s">
        <v>140</v>
      </c>
      <c r="H578">
        <v>80.227782521997426</v>
      </c>
      <c r="L578" s="69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0.86400779779503367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68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68" t="s">
        <v>141</v>
      </c>
      <c r="H579">
        <v>97.437134816075655</v>
      </c>
      <c r="L579" s="69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0.80862683372980837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68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68" t="s">
        <v>142</v>
      </c>
      <c r="H580">
        <v>404.68054123303932</v>
      </c>
      <c r="L580" s="69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68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68" t="s">
        <v>143</v>
      </c>
      <c r="H581">
        <v>288.57598684790707</v>
      </c>
      <c r="L581" s="69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68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222.08621602229289</v>
      </c>
      <c r="L593" s="69" t="s">
        <v>132</v>
      </c>
      <c r="M593">
        <v>0.94698979726448151</v>
      </c>
      <c r="N593">
        <v>0.79777483073348121</v>
      </c>
      <c r="O593">
        <v>1</v>
      </c>
      <c r="P593">
        <v>0.73696893762970483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68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68" t="s">
        <v>147</v>
      </c>
      <c r="H594">
        <v>486.81084745947032</v>
      </c>
      <c r="L594" s="69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0.82732288194673143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68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68" t="s">
        <v>148</v>
      </c>
      <c r="H595">
        <v>896.22439610493257</v>
      </c>
      <c r="L595" s="69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68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68" t="s">
        <v>149</v>
      </c>
      <c r="H596">
        <v>30.638759493154161</v>
      </c>
      <c r="L596" s="69" t="s">
        <v>135</v>
      </c>
      <c r="M596">
        <v>0.90275529030802804</v>
      </c>
      <c r="N596">
        <v>0.88122979992513972</v>
      </c>
      <c r="O596">
        <v>0.94558738177787316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68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68" t="s">
        <v>150</v>
      </c>
      <c r="H597">
        <v>22.46312889128431</v>
      </c>
      <c r="L597" s="69" t="s">
        <v>136</v>
      </c>
      <c r="M597">
        <v>0.96805865854784012</v>
      </c>
      <c r="N597">
        <v>0.92615239150253248</v>
      </c>
      <c r="O597">
        <v>0.80379675291837571</v>
      </c>
      <c r="P597">
        <v>0.49177387081086982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68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68" t="s">
        <v>151</v>
      </c>
      <c r="H598">
        <v>61.279391866143513</v>
      </c>
      <c r="L598" s="69" t="s">
        <v>137</v>
      </c>
      <c r="M598">
        <v>0.96589073120535374</v>
      </c>
      <c r="N598">
        <v>0.8607892709706948</v>
      </c>
      <c r="O598">
        <v>0.81409405349304398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68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68" t="s">
        <v>187</v>
      </c>
      <c r="H599">
        <v>238.5104225833181</v>
      </c>
      <c r="L599" s="69" t="s">
        <v>138</v>
      </c>
      <c r="M599">
        <v>0.95571934062178809</v>
      </c>
      <c r="N599">
        <v>1</v>
      </c>
      <c r="O599">
        <v>0.92341381128109334</v>
      </c>
      <c r="P599">
        <v>0.6331173837298435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68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69" t="s">
        <v>139</v>
      </c>
      <c r="M600">
        <v>1</v>
      </c>
      <c r="N600">
        <v>0.9845791489087532</v>
      </c>
      <c r="O600">
        <v>0.95697771534173459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69" t="s">
        <v>140</v>
      </c>
      <c r="M601">
        <v>0.99101152367780787</v>
      </c>
      <c r="N601">
        <v>0.916278705721984</v>
      </c>
      <c r="O601">
        <v>0.84688155710279711</v>
      </c>
      <c r="P601">
        <v>0.52441930605465614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6.5158665853841651</v>
      </c>
      <c r="C616">
        <v>12.059472477597661</v>
      </c>
    </row>
    <row r="617" spans="1:3" x14ac:dyDescent="0.25">
      <c r="A617" s="57" t="s">
        <v>20</v>
      </c>
      <c r="B617">
        <v>15.753272134369229</v>
      </c>
      <c r="C617">
        <v>17.936312170080079</v>
      </c>
    </row>
    <row r="618" spans="1:3" x14ac:dyDescent="0.25">
      <c r="A618" s="57" t="s">
        <v>23</v>
      </c>
      <c r="B618">
        <v>4.106217806299191</v>
      </c>
      <c r="C618">
        <v>5.7865165272489598</v>
      </c>
    </row>
    <row r="619" spans="1:3" x14ac:dyDescent="0.25">
      <c r="A619" s="57" t="s">
        <v>26</v>
      </c>
      <c r="B619">
        <v>5.4138902716586443</v>
      </c>
      <c r="C619">
        <v>5.1270616716923731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6.4001693157520734</v>
      </c>
      <c r="C629">
        <v>12.118652184442039</v>
      </c>
    </row>
    <row r="630" spans="1:3" x14ac:dyDescent="0.25">
      <c r="A630" s="57" t="s">
        <v>20</v>
      </c>
      <c r="B630">
        <v>16.48739723090641</v>
      </c>
      <c r="C630">
        <v>19.817176799942001</v>
      </c>
    </row>
    <row r="631" spans="1:3" x14ac:dyDescent="0.25">
      <c r="A631" s="57" t="s">
        <v>23</v>
      </c>
      <c r="B631">
        <v>14.128990833147229</v>
      </c>
      <c r="C631">
        <v>5.8279656778468896</v>
      </c>
    </row>
    <row r="632" spans="1:3" x14ac:dyDescent="0.25">
      <c r="A632" s="57" t="s">
        <v>26</v>
      </c>
      <c r="B632">
        <v>4.8951700401225144</v>
      </c>
      <c r="C632">
        <v>5.6659991501833851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5.8927775036039298</v>
      </c>
      <c r="C642">
        <v>12.08829650755094</v>
      </c>
    </row>
    <row r="643" spans="1:3" x14ac:dyDescent="0.25">
      <c r="A643" s="57" t="s">
        <v>20</v>
      </c>
      <c r="B643">
        <v>16.631818162292529</v>
      </c>
      <c r="C643">
        <v>22.85933217876595</v>
      </c>
    </row>
    <row r="644" spans="1:3" x14ac:dyDescent="0.25">
      <c r="A644" s="57" t="s">
        <v>23</v>
      </c>
      <c r="B644">
        <v>7.7591940015985994</v>
      </c>
      <c r="C644">
        <v>8.7466015817811797</v>
      </c>
    </row>
    <row r="645" spans="1:3" x14ac:dyDescent="0.25">
      <c r="A645" s="57" t="s">
        <v>26</v>
      </c>
      <c r="B645">
        <v>8.8069039762774342</v>
      </c>
      <c r="C645">
        <v>10.484994285530099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6.2393500733894909</v>
      </c>
      <c r="C655">
        <v>11.84409318758467</v>
      </c>
    </row>
    <row r="656" spans="1:3" x14ac:dyDescent="0.25">
      <c r="A656" s="57" t="s">
        <v>20</v>
      </c>
      <c r="B656">
        <v>16.906868252387099</v>
      </c>
      <c r="C656">
        <v>20.27968734280314</v>
      </c>
    </row>
    <row r="657" spans="1:3" x14ac:dyDescent="0.25">
      <c r="A657" s="57" t="s">
        <v>23</v>
      </c>
      <c r="B657">
        <v>6.4232583472282947</v>
      </c>
      <c r="C657">
        <v>7.1356691911972456</v>
      </c>
    </row>
    <row r="658" spans="1:3" x14ac:dyDescent="0.25">
      <c r="A658" s="57" t="s">
        <v>26</v>
      </c>
      <c r="B658">
        <v>7.3336228044750928</v>
      </c>
      <c r="C658">
        <v>7.5729297815289129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7.8249867249498974</v>
      </c>
      <c r="C668">
        <v>13.255033607629599</v>
      </c>
    </row>
    <row r="669" spans="1:3" x14ac:dyDescent="0.25">
      <c r="A669" s="57" t="s">
        <v>20</v>
      </c>
      <c r="B669">
        <v>26.82103210401382</v>
      </c>
      <c r="C669">
        <v>24.466212773135162</v>
      </c>
    </row>
    <row r="670" spans="1:3" x14ac:dyDescent="0.25">
      <c r="A670" s="57" t="s">
        <v>23</v>
      </c>
      <c r="B670">
        <v>7.2527209144086457</v>
      </c>
      <c r="C670">
        <v>8.6092760762519749</v>
      </c>
    </row>
    <row r="671" spans="1:3" x14ac:dyDescent="0.25">
      <c r="A671" s="57" t="s">
        <v>26</v>
      </c>
      <c r="B671">
        <v>8.3566976573112086</v>
      </c>
      <c r="C671">
        <v>8.5327643621679119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6.4406431154065604</v>
      </c>
      <c r="C681">
        <v>11.964715193316209</v>
      </c>
    </row>
    <row r="682" spans="1:3" x14ac:dyDescent="0.25">
      <c r="A682" s="57" t="s">
        <v>20</v>
      </c>
      <c r="B682">
        <v>15.56442019271876</v>
      </c>
      <c r="C682">
        <v>19.033569665582199</v>
      </c>
    </row>
    <row r="683" spans="1:3" x14ac:dyDescent="0.25">
      <c r="A683" s="57" t="s">
        <v>23</v>
      </c>
      <c r="B683">
        <v>10.619511028991081</v>
      </c>
      <c r="C683">
        <v>5.6881554826227241</v>
      </c>
    </row>
    <row r="684" spans="1:3" x14ac:dyDescent="0.25">
      <c r="A684" s="57" t="s">
        <v>26</v>
      </c>
      <c r="B684">
        <v>4.8493558633985367</v>
      </c>
      <c r="C684">
        <v>5.2540659999156647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7.2063813065230349</v>
      </c>
      <c r="C694">
        <v>12.332519191013059</v>
      </c>
    </row>
    <row r="695" spans="1:3" x14ac:dyDescent="0.25">
      <c r="A695" s="57" t="s">
        <v>20</v>
      </c>
      <c r="B695">
        <v>16.267992269230099</v>
      </c>
      <c r="C695">
        <v>21.74144139302269</v>
      </c>
    </row>
    <row r="696" spans="1:3" x14ac:dyDescent="0.25">
      <c r="A696" s="57" t="s">
        <v>23</v>
      </c>
      <c r="B696">
        <v>4.5248721213812138</v>
      </c>
      <c r="C696">
        <v>6.7735684876165916</v>
      </c>
    </row>
    <row r="697" spans="1:3" x14ac:dyDescent="0.25">
      <c r="A697" s="57" t="s">
        <v>26</v>
      </c>
      <c r="B697">
        <v>6.2483388009500267</v>
      </c>
      <c r="C697">
        <v>7.8372375604965239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6.953946771125433</v>
      </c>
      <c r="C707">
        <v>12.44183789829145</v>
      </c>
    </row>
    <row r="708" spans="1:3" x14ac:dyDescent="0.25">
      <c r="A708" s="57" t="s">
        <v>20</v>
      </c>
      <c r="B708">
        <v>16.646412804622798</v>
      </c>
      <c r="C708">
        <v>22.78390597872361</v>
      </c>
    </row>
    <row r="709" spans="1:3" x14ac:dyDescent="0.25">
      <c r="A709" s="57" t="s">
        <v>23</v>
      </c>
      <c r="B709">
        <v>4.4786959383681593</v>
      </c>
      <c r="C709">
        <v>7.2017007598460081</v>
      </c>
    </row>
    <row r="710" spans="1:3" x14ac:dyDescent="0.25">
      <c r="A710" s="57" t="s">
        <v>26</v>
      </c>
      <c r="B710">
        <v>6.0172329307306747</v>
      </c>
      <c r="C710">
        <v>8.0317068057570449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6.7882839316100219</v>
      </c>
      <c r="C720">
        <v>12.041419746571499</v>
      </c>
    </row>
    <row r="721" spans="1:3" x14ac:dyDescent="0.25">
      <c r="A721" s="57" t="s">
        <v>20</v>
      </c>
      <c r="B721">
        <v>17.426608730269791</v>
      </c>
      <c r="C721">
        <v>19.87159667409599</v>
      </c>
    </row>
    <row r="722" spans="1:3" x14ac:dyDescent="0.25">
      <c r="A722" s="57" t="s">
        <v>23</v>
      </c>
      <c r="B722">
        <v>6.0305213599695122</v>
      </c>
      <c r="C722">
        <v>9.2861730027565148</v>
      </c>
    </row>
    <row r="723" spans="1:3" x14ac:dyDescent="0.25">
      <c r="A723" s="57" t="s">
        <v>26</v>
      </c>
      <c r="B723">
        <v>6.9409839434206662</v>
      </c>
      <c r="C723">
        <v>10.197143124062199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7.3992443439906923</v>
      </c>
      <c r="C736">
        <v>14.60999686551936</v>
      </c>
    </row>
    <row r="737" spans="1:3" x14ac:dyDescent="0.25">
      <c r="A737" s="57" t="s">
        <v>20</v>
      </c>
      <c r="B737">
        <v>14.67329703793839</v>
      </c>
      <c r="C737">
        <v>15.905240514094579</v>
      </c>
    </row>
    <row r="738" spans="1:3" x14ac:dyDescent="0.25">
      <c r="A738" s="57" t="s">
        <v>23</v>
      </c>
      <c r="B738">
        <v>2.7039844892891072</v>
      </c>
      <c r="C738">
        <v>4.8834148519217182</v>
      </c>
    </row>
    <row r="739" spans="1:3" x14ac:dyDescent="0.25">
      <c r="A739" s="57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6.9656186786631924</v>
      </c>
      <c r="C8">
        <v>3.9290452516938821</v>
      </c>
      <c r="H8" s="65" t="s">
        <v>18</v>
      </c>
      <c r="I8">
        <v>5.8546813430246362E-2</v>
      </c>
      <c r="J8">
        <v>7.3541880033483442E-2</v>
      </c>
      <c r="P8" s="65" t="s">
        <v>19</v>
      </c>
      <c r="Q8">
        <v>-7.0632157784577765E-2</v>
      </c>
      <c r="R8">
        <v>0.18759795516655889</v>
      </c>
    </row>
    <row r="9" spans="1:18" x14ac:dyDescent="0.25">
      <c r="A9" s="57" t="s">
        <v>20</v>
      </c>
      <c r="B9">
        <v>16.225561792039191</v>
      </c>
      <c r="C9">
        <v>26.079680291149451</v>
      </c>
      <c r="H9" s="65" t="s">
        <v>21</v>
      </c>
      <c r="I9">
        <v>0.1316861458373921</v>
      </c>
      <c r="J9">
        <v>7.1678660033299493E-2</v>
      </c>
      <c r="P9" s="65" t="s">
        <v>22</v>
      </c>
      <c r="Q9">
        <v>4.1198376819310267</v>
      </c>
      <c r="R9">
        <v>6.4823879219129674</v>
      </c>
    </row>
    <row r="10" spans="1:18" x14ac:dyDescent="0.25">
      <c r="A10" s="57" t="s">
        <v>23</v>
      </c>
      <c r="B10">
        <v>4.3410800222237613</v>
      </c>
      <c r="C10">
        <v>4.8368741690686852</v>
      </c>
      <c r="H10" s="65" t="s">
        <v>24</v>
      </c>
      <c r="I10">
        <v>9.0355050982793658E-2</v>
      </c>
      <c r="J10">
        <v>8.1884663264454136E-2</v>
      </c>
      <c r="P10" s="65" t="s">
        <v>25</v>
      </c>
      <c r="Q10">
        <v>23.329474489295158</v>
      </c>
      <c r="R10">
        <v>33.829883296472772</v>
      </c>
    </row>
    <row r="11" spans="1:18" x14ac:dyDescent="0.25">
      <c r="A11" s="57" t="s">
        <v>26</v>
      </c>
      <c r="B11">
        <v>6.0759695060386072</v>
      </c>
      <c r="C11">
        <v>5.0493967587715227</v>
      </c>
      <c r="H11" s="65" t="s">
        <v>27</v>
      </c>
      <c r="I11">
        <v>9.3608054048950035E-2</v>
      </c>
      <c r="J11">
        <v>0.1237976583219263</v>
      </c>
    </row>
    <row r="12" spans="1:18" x14ac:dyDescent="0.25">
      <c r="H12" s="65" t="s">
        <v>28</v>
      </c>
      <c r="I12">
        <v>4.4238133166628148E-2</v>
      </c>
      <c r="J12">
        <v>8.787918388211699E-2</v>
      </c>
    </row>
    <row r="13" spans="1:18" x14ac:dyDescent="0.25">
      <c r="H13" s="65" t="s">
        <v>29</v>
      </c>
      <c r="I13">
        <v>0.11569065414371631</v>
      </c>
      <c r="J13">
        <v>0.1207634581173157</v>
      </c>
      <c r="P13" s="65" t="s">
        <v>30</v>
      </c>
      <c r="Q13">
        <v>328.83054155639661</v>
      </c>
    </row>
    <row r="14" spans="1:18" x14ac:dyDescent="0.25">
      <c r="H14" s="65" t="s">
        <v>31</v>
      </c>
      <c r="I14">
        <v>8.2536667123044957E-2</v>
      </c>
      <c r="J14">
        <v>0.1027368468628536</v>
      </c>
    </row>
    <row r="15" spans="1:18" x14ac:dyDescent="0.25">
      <c r="H15" s="65" t="s">
        <v>32</v>
      </c>
      <c r="I15">
        <v>8.8946732677983184E-2</v>
      </c>
      <c r="J15">
        <v>9.561861239841081E-2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5.9473006719479571</v>
      </c>
      <c r="C21">
        <v>3.4910027061055362</v>
      </c>
      <c r="H21" s="65" t="s">
        <v>18</v>
      </c>
      <c r="I21">
        <v>0.32054146351450419</v>
      </c>
      <c r="J21">
        <v>0.2674314761177003</v>
      </c>
      <c r="P21" s="65" t="s">
        <v>19</v>
      </c>
      <c r="Q21">
        <v>0.2157640447299754</v>
      </c>
      <c r="R21">
        <v>-8.452650524002264E-4</v>
      </c>
    </row>
    <row r="22" spans="1:18" x14ac:dyDescent="0.25">
      <c r="A22" s="57" t="s">
        <v>20</v>
      </c>
      <c r="B22">
        <v>10.595585522720009</v>
      </c>
      <c r="C22">
        <v>17.14702364805418</v>
      </c>
      <c r="H22" s="65" t="s">
        <v>21</v>
      </c>
      <c r="I22">
        <v>0.45808525178130732</v>
      </c>
      <c r="J22">
        <v>0.32976228782935502</v>
      </c>
      <c r="P22" s="65" t="s">
        <v>22</v>
      </c>
      <c r="Q22">
        <v>1.5378522505091501</v>
      </c>
      <c r="R22">
        <v>2.2329292712031239</v>
      </c>
    </row>
    <row r="23" spans="1:18" x14ac:dyDescent="0.25">
      <c r="A23" s="57" t="s">
        <v>23</v>
      </c>
      <c r="B23">
        <v>6.7241374660157813</v>
      </c>
      <c r="C23">
        <v>4.6084962002535654</v>
      </c>
      <c r="H23" s="65" t="s">
        <v>24</v>
      </c>
      <c r="I23">
        <v>0.37088849724330969</v>
      </c>
      <c r="J23">
        <v>0.29593723609331513</v>
      </c>
      <c r="P23" s="65" t="s">
        <v>25</v>
      </c>
      <c r="Q23">
        <v>12.38091391876009</v>
      </c>
      <c r="R23">
        <v>15.37895452927247</v>
      </c>
    </row>
    <row r="24" spans="1:18" x14ac:dyDescent="0.25">
      <c r="A24" s="57" t="s">
        <v>26</v>
      </c>
      <c r="B24">
        <v>3.781789792581979</v>
      </c>
      <c r="C24">
        <v>3.6638758355457042</v>
      </c>
      <c r="H24" s="65" t="s">
        <v>27</v>
      </c>
      <c r="I24">
        <v>0.45989906887589971</v>
      </c>
      <c r="J24">
        <v>0.3116381601251611</v>
      </c>
    </row>
    <row r="25" spans="1:18" x14ac:dyDescent="0.25">
      <c r="H25" s="65" t="s">
        <v>28</v>
      </c>
      <c r="I25">
        <v>0.17827934998802991</v>
      </c>
      <c r="J25">
        <v>0.21137621903724571</v>
      </c>
    </row>
    <row r="26" spans="1:18" x14ac:dyDescent="0.25">
      <c r="H26" s="65" t="s">
        <v>29</v>
      </c>
      <c r="I26">
        <v>0.4656660247721422</v>
      </c>
      <c r="J26">
        <v>0.43836576954773698</v>
      </c>
      <c r="P26" s="65" t="s">
        <v>30</v>
      </c>
      <c r="Q26">
        <v>72.670066453673741</v>
      </c>
    </row>
    <row r="27" spans="1:18" x14ac:dyDescent="0.25">
      <c r="H27" s="65" t="s">
        <v>31</v>
      </c>
      <c r="I27">
        <v>0.29926480111011178</v>
      </c>
      <c r="J27">
        <v>0.34886518227280522</v>
      </c>
    </row>
    <row r="28" spans="1:18" x14ac:dyDescent="0.25">
      <c r="H28" s="65" t="s">
        <v>32</v>
      </c>
      <c r="I28">
        <v>0.39168717934877079</v>
      </c>
      <c r="J28">
        <v>0.38926350545055027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7.8291566319149881</v>
      </c>
      <c r="C34">
        <v>7.1228837605020114</v>
      </c>
      <c r="H34" s="65" t="s">
        <v>18</v>
      </c>
      <c r="I34">
        <v>0.50349721736318742</v>
      </c>
      <c r="J34">
        <v>0.52562829982060189</v>
      </c>
      <c r="P34" s="65" t="s">
        <v>19</v>
      </c>
      <c r="Q34">
        <v>4.361542780412516</v>
      </c>
      <c r="R34">
        <v>-4.8748791494266186</v>
      </c>
    </row>
    <row r="35" spans="1:18" x14ac:dyDescent="0.25">
      <c r="A35" s="57" t="s">
        <v>20</v>
      </c>
      <c r="B35">
        <v>25.85785884227095</v>
      </c>
      <c r="C35">
        <v>90.086953552980276</v>
      </c>
      <c r="H35" s="65" t="s">
        <v>21</v>
      </c>
      <c r="I35">
        <v>0.59947313215018205</v>
      </c>
      <c r="J35">
        <v>0.60124966389670675</v>
      </c>
      <c r="P35" s="65" t="s">
        <v>22</v>
      </c>
      <c r="Q35">
        <v>41.787096077768041</v>
      </c>
      <c r="R35">
        <v>37.845662599817587</v>
      </c>
    </row>
    <row r="36" spans="1:18" x14ac:dyDescent="0.25">
      <c r="A36" s="57" t="s">
        <v>23</v>
      </c>
      <c r="B36">
        <v>66.258026136476687</v>
      </c>
      <c r="C36">
        <v>42.578611139447602</v>
      </c>
      <c r="H36" s="65" t="s">
        <v>24</v>
      </c>
      <c r="I36">
        <v>0.64233327852812794</v>
      </c>
      <c r="J36">
        <v>0.59686524873619384</v>
      </c>
      <c r="P36" s="65" t="s">
        <v>25</v>
      </c>
      <c r="Q36">
        <v>120.6411203497909</v>
      </c>
      <c r="R36">
        <v>111.8104355821372</v>
      </c>
    </row>
    <row r="37" spans="1:18" x14ac:dyDescent="0.25">
      <c r="A37" s="57" t="s">
        <v>26</v>
      </c>
      <c r="B37">
        <v>13.58941958342267</v>
      </c>
      <c r="C37">
        <v>13.225261010804839</v>
      </c>
      <c r="H37" s="65" t="s">
        <v>27</v>
      </c>
      <c r="I37">
        <v>0.62120431104253937</v>
      </c>
      <c r="J37">
        <v>0.59077494817169185</v>
      </c>
    </row>
    <row r="38" spans="1:18" x14ac:dyDescent="0.25">
      <c r="H38" s="65" t="s">
        <v>28</v>
      </c>
      <c r="I38">
        <v>0.46343705532630852</v>
      </c>
      <c r="J38">
        <v>0.4679403951187846</v>
      </c>
    </row>
    <row r="39" spans="1:18" x14ac:dyDescent="0.25">
      <c r="H39" s="65" t="s">
        <v>29</v>
      </c>
      <c r="I39">
        <v>0.50342453644993057</v>
      </c>
      <c r="J39">
        <v>0.56036124490418937</v>
      </c>
      <c r="P39" s="65" t="s">
        <v>30</v>
      </c>
      <c r="Q39">
        <v>1484.522445626292</v>
      </c>
    </row>
    <row r="40" spans="1:18" x14ac:dyDescent="0.25">
      <c r="H40" s="65" t="s">
        <v>31</v>
      </c>
      <c r="I40">
        <v>0.72313708624996542</v>
      </c>
      <c r="J40">
        <v>0.7761687965785159</v>
      </c>
    </row>
    <row r="41" spans="1:18" x14ac:dyDescent="0.25">
      <c r="H41" s="65" t="s">
        <v>32</v>
      </c>
      <c r="I41">
        <v>0.58444236253425297</v>
      </c>
      <c r="J41">
        <v>0.75368814150163499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5.5771717149045417</v>
      </c>
      <c r="C47">
        <v>3.973065350414124</v>
      </c>
      <c r="H47" s="65" t="s">
        <v>18</v>
      </c>
      <c r="I47">
        <v>9.0305963679630827E-2</v>
      </c>
      <c r="J47">
        <v>8.37308378972106E-2</v>
      </c>
      <c r="P47" s="65" t="s">
        <v>19</v>
      </c>
      <c r="Q47">
        <v>-2.338077905465707</v>
      </c>
      <c r="R47">
        <v>0.46866995276738072</v>
      </c>
    </row>
    <row r="48" spans="1:18" x14ac:dyDescent="0.25">
      <c r="A48" s="57" t="s">
        <v>20</v>
      </c>
      <c r="B48">
        <v>9.6214135651259696</v>
      </c>
      <c r="C48">
        <v>21.048699538755638</v>
      </c>
      <c r="H48" s="65" t="s">
        <v>21</v>
      </c>
      <c r="I48">
        <v>0.1707293110793881</v>
      </c>
      <c r="J48">
        <v>0.1221140902672166</v>
      </c>
      <c r="P48" s="65" t="s">
        <v>22</v>
      </c>
      <c r="Q48">
        <v>3.766563482061958</v>
      </c>
      <c r="R48">
        <v>5.2247496066330008</v>
      </c>
    </row>
    <row r="49" spans="1:18" x14ac:dyDescent="0.25">
      <c r="A49" s="57" t="s">
        <v>23</v>
      </c>
      <c r="B49">
        <v>108.96939376550991</v>
      </c>
      <c r="C49">
        <v>8.6301978220524731</v>
      </c>
      <c r="H49" s="65" t="s">
        <v>24</v>
      </c>
      <c r="I49">
        <v>0.2431659808736133</v>
      </c>
      <c r="J49">
        <v>0.24868416431400239</v>
      </c>
      <c r="P49" s="65" t="s">
        <v>25</v>
      </c>
      <c r="Q49">
        <v>15.90021395311909</v>
      </c>
      <c r="R49">
        <v>21.321992131868502</v>
      </c>
    </row>
    <row r="50" spans="1:18" x14ac:dyDescent="0.25">
      <c r="A50" s="57" t="s">
        <v>26</v>
      </c>
      <c r="B50">
        <v>5.1955953182801498</v>
      </c>
      <c r="C50">
        <v>5.9101539813294339</v>
      </c>
      <c r="H50" s="65" t="s">
        <v>27</v>
      </c>
      <c r="I50">
        <v>0.15246018276284859</v>
      </c>
      <c r="J50">
        <v>0.1540459775473324</v>
      </c>
    </row>
    <row r="51" spans="1:18" x14ac:dyDescent="0.25">
      <c r="H51" s="65" t="s">
        <v>28</v>
      </c>
      <c r="I51">
        <v>0.1277994098451492</v>
      </c>
      <c r="J51">
        <v>0.1190862837288742</v>
      </c>
    </row>
    <row r="52" spans="1:18" x14ac:dyDescent="0.25">
      <c r="H52" s="65" t="s">
        <v>29</v>
      </c>
      <c r="I52">
        <v>0.2950812872412476</v>
      </c>
      <c r="J52">
        <v>0.23910068673508719</v>
      </c>
      <c r="P52" s="65" t="s">
        <v>30</v>
      </c>
      <c r="Q52">
        <v>100.9112878999062</v>
      </c>
    </row>
    <row r="53" spans="1:18" x14ac:dyDescent="0.25">
      <c r="H53" s="65" t="s">
        <v>31</v>
      </c>
      <c r="I53">
        <v>0.15531171333162319</v>
      </c>
      <c r="J53">
        <v>0.1108856429107677</v>
      </c>
    </row>
    <row r="54" spans="1:18" x14ac:dyDescent="0.25">
      <c r="H54" s="65" t="s">
        <v>32</v>
      </c>
      <c r="I54">
        <v>0.1314675475836751</v>
      </c>
      <c r="J54">
        <v>0.13558779389361969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19.74032843444073</v>
      </c>
      <c r="C60">
        <v>6.681942157086568</v>
      </c>
      <c r="H60" s="65" t="s">
        <v>18</v>
      </c>
      <c r="I60">
        <v>0.1238548615212396</v>
      </c>
      <c r="J60">
        <v>0.13937534461072229</v>
      </c>
      <c r="P60" s="65" t="s">
        <v>19</v>
      </c>
      <c r="Q60">
        <v>-0.42999429407003958</v>
      </c>
      <c r="R60">
        <v>-0.44690706976529848</v>
      </c>
    </row>
    <row r="61" spans="1:18" x14ac:dyDescent="0.25">
      <c r="A61" s="57" t="s">
        <v>20</v>
      </c>
      <c r="B61">
        <v>188.40016286972511</v>
      </c>
      <c r="C61">
        <v>115.6409215648403</v>
      </c>
      <c r="H61" s="65" t="s">
        <v>21</v>
      </c>
      <c r="I61">
        <v>0.301740373388244</v>
      </c>
      <c r="J61">
        <v>0.25202608779527508</v>
      </c>
      <c r="P61" s="65" t="s">
        <v>22</v>
      </c>
      <c r="Q61">
        <v>14.04334973683855</v>
      </c>
      <c r="R61">
        <v>23.031917616762311</v>
      </c>
    </row>
    <row r="62" spans="1:18" x14ac:dyDescent="0.25">
      <c r="A62" s="57" t="s">
        <v>23</v>
      </c>
      <c r="B62">
        <v>66.562627856383415</v>
      </c>
      <c r="C62">
        <v>45.477191899700173</v>
      </c>
      <c r="H62" s="65" t="s">
        <v>24</v>
      </c>
      <c r="I62">
        <v>0.1170818304677111</v>
      </c>
      <c r="J62">
        <v>7.2819212045312484E-2</v>
      </c>
      <c r="P62" s="65" t="s">
        <v>25</v>
      </c>
      <c r="Q62">
        <v>110.4098864473879</v>
      </c>
      <c r="R62">
        <v>169.62483916566191</v>
      </c>
    </row>
    <row r="63" spans="1:18" x14ac:dyDescent="0.25">
      <c r="A63" s="57" t="s">
        <v>26</v>
      </c>
      <c r="B63">
        <v>29.54912500832182</v>
      </c>
      <c r="C63">
        <v>27.58943097181535</v>
      </c>
      <c r="H63" s="65" t="s">
        <v>27</v>
      </c>
      <c r="I63">
        <v>0.1887154144607408</v>
      </c>
      <c r="J63">
        <v>0.21867952417965031</v>
      </c>
    </row>
    <row r="64" spans="1:18" x14ac:dyDescent="0.25">
      <c r="H64" s="65" t="s">
        <v>28</v>
      </c>
      <c r="I64">
        <v>0.10609056339595389</v>
      </c>
      <c r="J64">
        <v>9.6703053788515708E-2</v>
      </c>
    </row>
    <row r="65" spans="1:18" x14ac:dyDescent="0.25">
      <c r="H65" s="65" t="s">
        <v>29</v>
      </c>
      <c r="I65">
        <v>0.32883646736829059</v>
      </c>
      <c r="J65">
        <v>0.27151021231354011</v>
      </c>
      <c r="P65" s="65" t="s">
        <v>30</v>
      </c>
      <c r="Q65">
        <v>4739.1657495670579</v>
      </c>
    </row>
    <row r="66" spans="1:18" x14ac:dyDescent="0.25">
      <c r="H66" s="65" t="s">
        <v>31</v>
      </c>
      <c r="I66">
        <v>0.21488702815743199</v>
      </c>
      <c r="J66">
        <v>0.19899589910501919</v>
      </c>
    </row>
    <row r="67" spans="1:18" x14ac:dyDescent="0.25">
      <c r="H67" s="65" t="s">
        <v>32</v>
      </c>
      <c r="I67">
        <v>0.38885766342490569</v>
      </c>
      <c r="J67">
        <v>0.34655756662975512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6.2858088085111206</v>
      </c>
      <c r="C73">
        <v>3.5154335003568722</v>
      </c>
      <c r="H73" s="65" t="s">
        <v>18</v>
      </c>
      <c r="I73">
        <v>9.6923642305824759E-2</v>
      </c>
      <c r="J73">
        <v>0.1903667633441723</v>
      </c>
      <c r="P73" s="65" t="s">
        <v>19</v>
      </c>
      <c r="Q73">
        <v>7.397464312291703E-2</v>
      </c>
      <c r="R73">
        <v>3.1019337695447239E-2</v>
      </c>
    </row>
    <row r="74" spans="1:18" x14ac:dyDescent="0.25">
      <c r="A74" s="57" t="s">
        <v>20</v>
      </c>
      <c r="B74">
        <v>11.23486109815873</v>
      </c>
      <c r="C74">
        <v>15.237609531308889</v>
      </c>
      <c r="H74" s="65" t="s">
        <v>21</v>
      </c>
      <c r="I74">
        <v>0.1197877996399045</v>
      </c>
      <c r="J74">
        <v>0.16329330866018221</v>
      </c>
      <c r="P74" s="65" t="s">
        <v>22</v>
      </c>
      <c r="Q74">
        <v>2.097912841655666</v>
      </c>
      <c r="R74">
        <v>2.9832593453729301</v>
      </c>
    </row>
    <row r="75" spans="1:18" x14ac:dyDescent="0.25">
      <c r="A75" s="57" t="s">
        <v>23</v>
      </c>
      <c r="B75">
        <v>6.5099471646985094</v>
      </c>
      <c r="C75">
        <v>4.7485394690029352</v>
      </c>
      <c r="H75" s="65" t="s">
        <v>24</v>
      </c>
      <c r="I75">
        <v>0.12823331359722551</v>
      </c>
      <c r="J75">
        <v>0.19205841147992311</v>
      </c>
      <c r="P75" s="65" t="s">
        <v>25</v>
      </c>
      <c r="Q75">
        <v>10.96301288634432</v>
      </c>
      <c r="R75">
        <v>15.66586029110249</v>
      </c>
    </row>
    <row r="76" spans="1:18" x14ac:dyDescent="0.25">
      <c r="A76" s="57" t="s">
        <v>26</v>
      </c>
      <c r="B76">
        <v>3.8048669968161311</v>
      </c>
      <c r="C76">
        <v>4.0773274947200431</v>
      </c>
      <c r="H76" s="65" t="s">
        <v>27</v>
      </c>
      <c r="I76">
        <v>0.1197291386363845</v>
      </c>
      <c r="J76">
        <v>0.1727467679123991</v>
      </c>
    </row>
    <row r="77" spans="1:18" x14ac:dyDescent="0.25">
      <c r="H77" s="65" t="s">
        <v>28</v>
      </c>
      <c r="I77">
        <v>9.1217261323171775E-2</v>
      </c>
      <c r="J77">
        <v>0.1838164832874454</v>
      </c>
    </row>
    <row r="78" spans="1:18" x14ac:dyDescent="0.25">
      <c r="H78" s="65" t="s">
        <v>29</v>
      </c>
      <c r="I78">
        <v>4.4423338605901128E-2</v>
      </c>
      <c r="J78">
        <v>6.5758032843505246E-2</v>
      </c>
      <c r="P78" s="65" t="s">
        <v>30</v>
      </c>
      <c r="Q78">
        <v>73.56374700522241</v>
      </c>
    </row>
    <row r="79" spans="1:18" x14ac:dyDescent="0.25">
      <c r="H79" s="65" t="s">
        <v>31</v>
      </c>
      <c r="I79">
        <v>0.17540859723953009</v>
      </c>
      <c r="J79">
        <v>0.15123897347544271</v>
      </c>
    </row>
    <row r="80" spans="1:18" x14ac:dyDescent="0.25">
      <c r="H80" s="65" t="s">
        <v>32</v>
      </c>
      <c r="I80">
        <v>0.2208133845095486</v>
      </c>
      <c r="J80">
        <v>0.14694392156636629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15.61155942712694</v>
      </c>
      <c r="C86">
        <v>8.3464379303581726</v>
      </c>
      <c r="H86" s="65" t="s">
        <v>18</v>
      </c>
      <c r="I86">
        <v>0.23705339769484221</v>
      </c>
      <c r="J86">
        <v>0.24917173819519781</v>
      </c>
      <c r="P86" s="65" t="s">
        <v>19</v>
      </c>
      <c r="Q86">
        <v>-0.655825954206809</v>
      </c>
      <c r="R86">
        <v>0.29189869114550449</v>
      </c>
    </row>
    <row r="87" spans="1:18" x14ac:dyDescent="0.25">
      <c r="A87" s="57" t="s">
        <v>20</v>
      </c>
      <c r="B87">
        <v>129.99112133762591</v>
      </c>
      <c r="C87">
        <v>221.774865049071</v>
      </c>
      <c r="H87" s="65" t="s">
        <v>21</v>
      </c>
      <c r="I87">
        <v>0.3155266872186025</v>
      </c>
      <c r="J87">
        <v>0.19363651046020119</v>
      </c>
      <c r="P87" s="65" t="s">
        <v>22</v>
      </c>
      <c r="Q87">
        <v>8.6150719030761707</v>
      </c>
      <c r="R87">
        <v>11.634521071686351</v>
      </c>
    </row>
    <row r="88" spans="1:18" x14ac:dyDescent="0.25">
      <c r="A88" s="57" t="s">
        <v>23</v>
      </c>
      <c r="B88">
        <v>48.918388057230153</v>
      </c>
      <c r="C88">
        <v>43.308672386282403</v>
      </c>
      <c r="H88" s="65" t="s">
        <v>24</v>
      </c>
      <c r="I88">
        <v>0.38321294294406361</v>
      </c>
      <c r="J88">
        <v>0.2853366839657252</v>
      </c>
      <c r="P88" s="65" t="s">
        <v>25</v>
      </c>
      <c r="Q88">
        <v>45.159866104716627</v>
      </c>
      <c r="R88">
        <v>77.728409416258657</v>
      </c>
    </row>
    <row r="89" spans="1:18" x14ac:dyDescent="0.25">
      <c r="A89" s="57" t="s">
        <v>26</v>
      </c>
      <c r="B89">
        <v>27.738682668369069</v>
      </c>
      <c r="C89">
        <v>27.758786210819348</v>
      </c>
      <c r="H89" s="65" t="s">
        <v>27</v>
      </c>
      <c r="I89">
        <v>0.41960730411434582</v>
      </c>
      <c r="J89">
        <v>0.32792142884163822</v>
      </c>
    </row>
    <row r="90" spans="1:18" x14ac:dyDescent="0.25">
      <c r="H90" s="65" t="s">
        <v>28</v>
      </c>
      <c r="I90">
        <v>0.19699443873496961</v>
      </c>
      <c r="J90">
        <v>0.22672790805351509</v>
      </c>
    </row>
    <row r="91" spans="1:18" x14ac:dyDescent="0.25">
      <c r="H91" s="65" t="s">
        <v>29</v>
      </c>
      <c r="I91">
        <v>0.39846619037577002</v>
      </c>
      <c r="J91">
        <v>0.39836270563738768</v>
      </c>
      <c r="P91" s="65" t="s">
        <v>30</v>
      </c>
      <c r="Q91">
        <v>1153.030348245273</v>
      </c>
    </row>
    <row r="92" spans="1:18" x14ac:dyDescent="0.25">
      <c r="H92" s="65" t="s">
        <v>31</v>
      </c>
      <c r="I92">
        <v>0.47384294086636047</v>
      </c>
      <c r="J92">
        <v>0.60921194749474383</v>
      </c>
    </row>
    <row r="93" spans="1:18" x14ac:dyDescent="0.25">
      <c r="H93" s="65" t="s">
        <v>32</v>
      </c>
      <c r="I93">
        <v>0.5842927038834137</v>
      </c>
      <c r="J93">
        <v>0.6172967181448572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8.5331019187675583</v>
      </c>
      <c r="C99">
        <v>4.2039018333956912</v>
      </c>
      <c r="H99" s="65" t="s">
        <v>18</v>
      </c>
      <c r="I99">
        <v>0.2284658585433722</v>
      </c>
      <c r="J99">
        <v>0.23104068230298239</v>
      </c>
      <c r="P99" s="65" t="s">
        <v>19</v>
      </c>
      <c r="Q99">
        <v>0.2363127617413418</v>
      </c>
      <c r="R99">
        <v>-0.32405154922505119</v>
      </c>
    </row>
    <row r="100" spans="1:18" x14ac:dyDescent="0.25">
      <c r="A100" s="57" t="s">
        <v>20</v>
      </c>
      <c r="B100">
        <v>15.561914094036521</v>
      </c>
      <c r="C100">
        <v>42.116536597199072</v>
      </c>
      <c r="H100" s="65" t="s">
        <v>21</v>
      </c>
      <c r="I100">
        <v>0.1244143224458011</v>
      </c>
      <c r="J100">
        <v>0.13977487573629169</v>
      </c>
      <c r="P100" s="65" t="s">
        <v>22</v>
      </c>
      <c r="Q100">
        <v>5.1812605638767257</v>
      </c>
      <c r="R100">
        <v>7.554775688914944</v>
      </c>
    </row>
    <row r="101" spans="1:18" x14ac:dyDescent="0.25">
      <c r="A101" s="57" t="s">
        <v>23</v>
      </c>
      <c r="B101">
        <v>3.5540372336208921</v>
      </c>
      <c r="C101">
        <v>4.9581492484576346</v>
      </c>
      <c r="H101" s="65" t="s">
        <v>24</v>
      </c>
      <c r="I101">
        <v>7.2079756629726641E-2</v>
      </c>
      <c r="J101">
        <v>0.18563388464949521</v>
      </c>
      <c r="P101" s="65" t="s">
        <v>25</v>
      </c>
      <c r="Q101">
        <v>28.35651368614597</v>
      </c>
      <c r="R101">
        <v>44.004324973616647</v>
      </c>
    </row>
    <row r="102" spans="1:18" x14ac:dyDescent="0.25">
      <c r="A102" s="57" t="s">
        <v>26</v>
      </c>
      <c r="B102">
        <v>3.9367531223321119</v>
      </c>
      <c r="C102">
        <v>5.1248080786899743</v>
      </c>
      <c r="H102" s="65" t="s">
        <v>27</v>
      </c>
      <c r="I102">
        <v>0.1220295961948485</v>
      </c>
      <c r="J102">
        <v>0.17651191328653729</v>
      </c>
    </row>
    <row r="103" spans="1:18" x14ac:dyDescent="0.25">
      <c r="H103" s="65" t="s">
        <v>28</v>
      </c>
      <c r="I103">
        <v>0.20440472140779231</v>
      </c>
      <c r="J103">
        <v>0.19786644399935319</v>
      </c>
    </row>
    <row r="104" spans="1:18" x14ac:dyDescent="0.25">
      <c r="H104" s="65" t="s">
        <v>29</v>
      </c>
      <c r="I104">
        <v>6.4562663562717129E-2</v>
      </c>
      <c r="J104">
        <v>6.780664211784275E-2</v>
      </c>
      <c r="P104" s="65" t="s">
        <v>30</v>
      </c>
      <c r="Q104">
        <v>398.23241487352982</v>
      </c>
    </row>
    <row r="105" spans="1:18" x14ac:dyDescent="0.25">
      <c r="H105" s="65" t="s">
        <v>31</v>
      </c>
      <c r="I105">
        <v>7.1553741555680894E-2</v>
      </c>
      <c r="J105">
        <v>8.3827759473396976E-2</v>
      </c>
    </row>
    <row r="106" spans="1:18" x14ac:dyDescent="0.25">
      <c r="H106" s="65" t="s">
        <v>32</v>
      </c>
      <c r="I106">
        <v>7.824375140799561E-2</v>
      </c>
      <c r="J106">
        <v>7.2518569803202648E-2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8.2166897440083009</v>
      </c>
      <c r="C112">
        <v>3.8352570692544061</v>
      </c>
      <c r="H112" s="65" t="s">
        <v>18</v>
      </c>
      <c r="I112">
        <v>0.13692487519276769</v>
      </c>
      <c r="J112">
        <v>0.1068304657416328</v>
      </c>
      <c r="P112" s="65" t="s">
        <v>19</v>
      </c>
      <c r="Q112">
        <v>-0.34192202888743012</v>
      </c>
      <c r="R112">
        <v>7.7140989141358279E-2</v>
      </c>
    </row>
    <row r="113" spans="1:18" x14ac:dyDescent="0.25">
      <c r="A113" s="57" t="s">
        <v>20</v>
      </c>
      <c r="B113">
        <v>30.418748258551631</v>
      </c>
      <c r="C113">
        <v>23.528258126902749</v>
      </c>
      <c r="H113" s="65" t="s">
        <v>21</v>
      </c>
      <c r="I113">
        <v>0.23290204123472921</v>
      </c>
      <c r="J113">
        <v>0.1202493745567743</v>
      </c>
      <c r="P113" s="65" t="s">
        <v>22</v>
      </c>
      <c r="Q113">
        <v>12.752917229245259</v>
      </c>
      <c r="R113">
        <v>36.968426904698909</v>
      </c>
    </row>
    <row r="114" spans="1:18" x14ac:dyDescent="0.25">
      <c r="A114" s="57" t="s">
        <v>23</v>
      </c>
      <c r="B114">
        <v>24.649244158658838</v>
      </c>
      <c r="C114">
        <v>23.38502174089454</v>
      </c>
      <c r="H114" s="65" t="s">
        <v>24</v>
      </c>
      <c r="I114">
        <v>8.7376909738778499E-2</v>
      </c>
      <c r="J114">
        <v>0.12315927275062941</v>
      </c>
      <c r="P114" s="65" t="s">
        <v>25</v>
      </c>
      <c r="Q114">
        <v>46.92492104122239</v>
      </c>
      <c r="R114">
        <v>123.6467382804655</v>
      </c>
    </row>
    <row r="115" spans="1:18" x14ac:dyDescent="0.25">
      <c r="A115" s="57" t="s">
        <v>26</v>
      </c>
      <c r="B115">
        <v>20.952956829823201</v>
      </c>
      <c r="C115">
        <v>20.218734524350811</v>
      </c>
      <c r="H115" s="65" t="s">
        <v>27</v>
      </c>
      <c r="I115">
        <v>0.13975677940689829</v>
      </c>
      <c r="J115">
        <v>0.1926815299354144</v>
      </c>
    </row>
    <row r="116" spans="1:18" x14ac:dyDescent="0.25">
      <c r="H116" s="65" t="s">
        <v>28</v>
      </c>
      <c r="I116">
        <v>9.2158942237239999E-2</v>
      </c>
      <c r="J116">
        <v>9.3243574647131844E-2</v>
      </c>
    </row>
    <row r="117" spans="1:18" x14ac:dyDescent="0.25">
      <c r="H117" s="65" t="s">
        <v>29</v>
      </c>
      <c r="I117">
        <v>0.21472193188396091</v>
      </c>
      <c r="J117">
        <v>0.13980487947537809</v>
      </c>
      <c r="P117" s="65" t="s">
        <v>30</v>
      </c>
      <c r="Q117">
        <v>1213.760068255054</v>
      </c>
    </row>
    <row r="118" spans="1:18" x14ac:dyDescent="0.25">
      <c r="H118" s="65" t="s">
        <v>31</v>
      </c>
      <c r="I118">
        <v>0.16812726947066031</v>
      </c>
      <c r="J118">
        <v>0.15855092081887009</v>
      </c>
    </row>
    <row r="119" spans="1:18" x14ac:dyDescent="0.25">
      <c r="H119" s="65" t="s">
        <v>32</v>
      </c>
      <c r="I119">
        <v>0.21774845671050039</v>
      </c>
      <c r="J119">
        <v>0.1327109218907874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7.2185568103310356</v>
      </c>
      <c r="C146">
        <v>3.37896546207975</v>
      </c>
    </row>
    <row r="147" spans="1:25" x14ac:dyDescent="0.25">
      <c r="A147" s="57" t="s">
        <v>20</v>
      </c>
      <c r="B147">
        <v>58.033133246321341</v>
      </c>
      <c r="C147">
        <v>28.777837599101819</v>
      </c>
    </row>
    <row r="148" spans="1:25" x14ac:dyDescent="0.25">
      <c r="A148" s="57" t="s">
        <v>23</v>
      </c>
      <c r="B148">
        <v>550.88644075945729</v>
      </c>
      <c r="C148">
        <v>14.337743119083401</v>
      </c>
    </row>
    <row r="149" spans="1:25" x14ac:dyDescent="0.25">
      <c r="A149" s="57" t="s">
        <v>26</v>
      </c>
      <c r="B149">
        <v>10.03750719202583</v>
      </c>
      <c r="C149">
        <v>10.56654231571757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1.5731000915822099E-3</v>
      </c>
      <c r="C160">
        <v>-7.2129595979700367E-2</v>
      </c>
      <c r="D160">
        <v>-6.883670693161191E-2</v>
      </c>
      <c r="H160" s="66" t="s">
        <v>70</v>
      </c>
      <c r="I160">
        <v>-3.5771202965293167E-2</v>
      </c>
      <c r="J160">
        <v>-8.9766089987724534E-2</v>
      </c>
      <c r="K160">
        <v>-8.5368706682583104E-2</v>
      </c>
      <c r="O160" s="66" t="s">
        <v>71</v>
      </c>
      <c r="P160">
        <v>-3.8975607307877087E-2</v>
      </c>
      <c r="Q160">
        <v>-5.5787278582559142E-2</v>
      </c>
      <c r="W160" s="66" t="s">
        <v>18</v>
      </c>
      <c r="X160">
        <v>-9.8365908177885254E-3</v>
      </c>
      <c r="Y160">
        <v>-2.7611703102806098E-2</v>
      </c>
    </row>
    <row r="161" spans="1:25" x14ac:dyDescent="0.25">
      <c r="A161" s="66" t="s">
        <v>20</v>
      </c>
      <c r="B161">
        <v>-3.400247819047679E-2</v>
      </c>
      <c r="C161">
        <v>-0.1020011389995088</v>
      </c>
      <c r="D161">
        <v>-9.5396711578149301E-2</v>
      </c>
      <c r="H161" s="66" t="s">
        <v>72</v>
      </c>
      <c r="I161">
        <v>-3.2080257348702797E-2</v>
      </c>
      <c r="J161">
        <v>-4.8202999836730022E-2</v>
      </c>
      <c r="K161">
        <v>-4.4326311111332881E-2</v>
      </c>
      <c r="O161" s="66" t="s">
        <v>73</v>
      </c>
      <c r="P161">
        <v>0.11249324190774861</v>
      </c>
      <c r="Q161">
        <v>0.1113192611847184</v>
      </c>
      <c r="W161" s="66" t="s">
        <v>21</v>
      </c>
      <c r="X161">
        <v>-2.3420463928075719E-2</v>
      </c>
      <c r="Y161">
        <v>5.0595501785435558E-2</v>
      </c>
    </row>
    <row r="162" spans="1:25" x14ac:dyDescent="0.25">
      <c r="A162" s="66" t="s">
        <v>23</v>
      </c>
      <c r="B162">
        <v>4.4307359443592792E-2</v>
      </c>
      <c r="C162">
        <v>-7.0244928320137373E-2</v>
      </c>
      <c r="D162">
        <v>-6.7321031928344904E-2</v>
      </c>
      <c r="H162" s="66" t="s">
        <v>74</v>
      </c>
      <c r="I162">
        <v>1.8367461707507689E-2</v>
      </c>
      <c r="J162">
        <v>-1.244623161196862E-2</v>
      </c>
      <c r="K162">
        <v>2.827954885332763E-3</v>
      </c>
      <c r="O162" s="66" t="s">
        <v>75</v>
      </c>
      <c r="P162">
        <v>-6.0758208901031528E-2</v>
      </c>
      <c r="Q162">
        <v>3.2219851243396602E-2</v>
      </c>
      <c r="W162" s="66" t="s">
        <v>24</v>
      </c>
      <c r="X162">
        <v>7.4058916081541734E-2</v>
      </c>
      <c r="Y162">
        <v>0.11554298602352669</v>
      </c>
    </row>
    <row r="163" spans="1:25" x14ac:dyDescent="0.25">
      <c r="A163" s="66" t="s">
        <v>26</v>
      </c>
      <c r="B163">
        <v>8.1209182698936414E-2</v>
      </c>
      <c r="C163">
        <v>7.9226194067525714E-3</v>
      </c>
      <c r="D163">
        <v>-4.1764345917653942E-3</v>
      </c>
      <c r="H163" s="66" t="s">
        <v>76</v>
      </c>
      <c r="I163">
        <v>3.1095754970929018E-3</v>
      </c>
      <c r="J163">
        <v>-3.5303352869078479E-2</v>
      </c>
      <c r="K163">
        <v>-1.8895475630973001E-2</v>
      </c>
      <c r="O163" s="66" t="s">
        <v>77</v>
      </c>
      <c r="P163">
        <v>-6.1321113546145292E-2</v>
      </c>
      <c r="Q163">
        <v>-7.2958144708278024E-3</v>
      </c>
      <c r="W163" s="66" t="s">
        <v>27</v>
      </c>
      <c r="X163">
        <v>7.1678388821340339E-2</v>
      </c>
      <c r="Y163">
        <v>7.7150530313668156E-2</v>
      </c>
    </row>
    <row r="164" spans="1:25" x14ac:dyDescent="0.25">
      <c r="W164" s="66" t="s">
        <v>28</v>
      </c>
      <c r="X164">
        <v>-2.974644942771788E-2</v>
      </c>
      <c r="Y164">
        <v>1.670070223339272E-2</v>
      </c>
    </row>
    <row r="165" spans="1:25" x14ac:dyDescent="0.25">
      <c r="W165" s="66" t="s">
        <v>29</v>
      </c>
      <c r="X165">
        <v>-3.2704608757902848E-2</v>
      </c>
      <c r="Y165">
        <v>2.2483036091700211E-2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9.9658723173470284E-2</v>
      </c>
      <c r="Y166">
        <v>8.5267431841696065E-2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2.7114571027665371E-2</v>
      </c>
      <c r="Y167">
        <v>-7.5072275223126549E-3</v>
      </c>
    </row>
    <row r="168" spans="1:25" x14ac:dyDescent="0.25">
      <c r="A168" s="66" t="s">
        <v>17</v>
      </c>
      <c r="B168">
        <v>0.32969736689703583</v>
      </c>
      <c r="C168">
        <v>0.10049662866051461</v>
      </c>
      <c r="D168">
        <v>0.11928779890139329</v>
      </c>
      <c r="H168" s="66" t="s">
        <v>70</v>
      </c>
      <c r="I168">
        <v>0.53888429292138129</v>
      </c>
      <c r="J168">
        <v>0.40023996409973478</v>
      </c>
      <c r="K168">
        <v>0.38831566360936531</v>
      </c>
      <c r="O168" s="66" t="s">
        <v>71</v>
      </c>
      <c r="P168">
        <v>0.23296572929047549</v>
      </c>
      <c r="Q168">
        <v>0.2257222518026922</v>
      </c>
    </row>
    <row r="169" spans="1:25" x14ac:dyDescent="0.25">
      <c r="A169" s="66" t="s">
        <v>20</v>
      </c>
      <c r="B169">
        <v>0.4680755987794179</v>
      </c>
      <c r="C169">
        <v>-0.36664076850749622</v>
      </c>
      <c r="D169">
        <v>-0.36957412290942571</v>
      </c>
      <c r="H169" s="66" t="s">
        <v>72</v>
      </c>
      <c r="I169">
        <v>-1.1943295835376009E-2</v>
      </c>
      <c r="J169">
        <v>0.39769789849244119</v>
      </c>
      <c r="K169">
        <v>0.3888023314245867</v>
      </c>
      <c r="O169" s="66" t="s">
        <v>73</v>
      </c>
      <c r="P169">
        <v>0.5958685627618806</v>
      </c>
      <c r="Q169">
        <v>0.60883848607130819</v>
      </c>
    </row>
    <row r="170" spans="1:25" x14ac:dyDescent="0.25">
      <c r="A170" s="66" t="s">
        <v>23</v>
      </c>
      <c r="B170">
        <v>0.30410153519923688</v>
      </c>
      <c r="C170">
        <v>0.1090343451287733</v>
      </c>
      <c r="D170">
        <v>0.1124997848643406</v>
      </c>
      <c r="H170" s="66" t="s">
        <v>74</v>
      </c>
      <c r="I170">
        <v>0.120112003379006</v>
      </c>
      <c r="J170">
        <v>0.2197655031417263</v>
      </c>
      <c r="K170">
        <v>0.2208361926364473</v>
      </c>
      <c r="O170" s="66" t="s">
        <v>75</v>
      </c>
      <c r="P170">
        <v>0.60798456105340215</v>
      </c>
      <c r="Q170">
        <v>0.61274923990475094</v>
      </c>
      <c r="W170" s="57" t="s">
        <v>79</v>
      </c>
    </row>
    <row r="171" spans="1:25" x14ac:dyDescent="0.25">
      <c r="A171" s="66" t="s">
        <v>26</v>
      </c>
      <c r="B171">
        <v>0.46245258426652969</v>
      </c>
      <c r="C171">
        <v>4.8556178679075579E-2</v>
      </c>
      <c r="D171">
        <v>6.1871544786317477E-2</v>
      </c>
      <c r="H171" s="66" t="s">
        <v>76</v>
      </c>
      <c r="I171">
        <v>0.42663042629880288</v>
      </c>
      <c r="J171">
        <v>-0.25006660769935712</v>
      </c>
      <c r="K171">
        <v>-0.23224821518264471</v>
      </c>
      <c r="O171" s="66" t="s">
        <v>77</v>
      </c>
      <c r="P171">
        <v>0.43806654825904162</v>
      </c>
      <c r="Q171">
        <v>0.40806400287434241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0.4664537232790722</v>
      </c>
      <c r="Y172">
        <v>0.47262989844044401</v>
      </c>
    </row>
    <row r="173" spans="1:25" x14ac:dyDescent="0.25">
      <c r="W173" s="66" t="s">
        <v>21</v>
      </c>
      <c r="X173">
        <v>0.67627479083794895</v>
      </c>
      <c r="Y173">
        <v>0.68149895364448299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0.48024259751163861</v>
      </c>
      <c r="Y174">
        <v>0.43090829776044409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0.65606472259263116</v>
      </c>
      <c r="Y175">
        <v>0.6681773467520663</v>
      </c>
    </row>
    <row r="176" spans="1:25" x14ac:dyDescent="0.25">
      <c r="A176" s="66" t="s">
        <v>17</v>
      </c>
      <c r="B176">
        <v>0.2226964605075997</v>
      </c>
      <c r="C176">
        <v>-0.15680669394535071</v>
      </c>
      <c r="D176">
        <v>-0.1955339387729973</v>
      </c>
      <c r="H176" s="66" t="s">
        <v>70</v>
      </c>
      <c r="I176">
        <v>-7.2624663829672836E-2</v>
      </c>
      <c r="J176">
        <v>0.21529864338586649</v>
      </c>
      <c r="K176">
        <v>0.21660144984477511</v>
      </c>
      <c r="O176" s="66" t="s">
        <v>71</v>
      </c>
      <c r="P176">
        <v>-0.11197606660799959</v>
      </c>
      <c r="Q176">
        <v>-0.23372672418275681</v>
      </c>
      <c r="W176" s="66" t="s">
        <v>28</v>
      </c>
      <c r="X176">
        <v>0.46834713886277662</v>
      </c>
      <c r="Y176">
        <v>0.47315931185286542</v>
      </c>
    </row>
    <row r="177" spans="1:25" x14ac:dyDescent="0.25">
      <c r="A177" s="66" t="s">
        <v>20</v>
      </c>
      <c r="B177">
        <v>-0.26813374894349812</v>
      </c>
      <c r="C177">
        <v>5.6908222740251887E-3</v>
      </c>
      <c r="D177">
        <v>2.2615575413983E-2</v>
      </c>
      <c r="H177" s="66" t="s">
        <v>72</v>
      </c>
      <c r="I177">
        <v>-0.17241624107478359</v>
      </c>
      <c r="J177">
        <v>0.2920649502978559</v>
      </c>
      <c r="K177">
        <v>0.26228835180101712</v>
      </c>
      <c r="O177" s="66" t="s">
        <v>73</v>
      </c>
      <c r="P177">
        <v>-0.1179549849143222</v>
      </c>
      <c r="Q177">
        <v>1.8967928118209649E-2</v>
      </c>
      <c r="W177" s="66" t="s">
        <v>29</v>
      </c>
      <c r="X177">
        <v>0.52661252396292557</v>
      </c>
      <c r="Y177">
        <v>0.5275876094278481</v>
      </c>
    </row>
    <row r="178" spans="1:25" x14ac:dyDescent="0.25">
      <c r="A178" s="66" t="s">
        <v>23</v>
      </c>
      <c r="B178">
        <v>-0.1222254492469671</v>
      </c>
      <c r="C178">
        <v>-7.7777838757405751E-2</v>
      </c>
      <c r="D178">
        <v>-5.1071097302994597E-2</v>
      </c>
      <c r="H178" s="66" t="s">
        <v>74</v>
      </c>
      <c r="I178">
        <v>6.0919126780264031E-2</v>
      </c>
      <c r="J178">
        <v>-0.1065395361266033</v>
      </c>
      <c r="K178">
        <v>-0.1170288757531088</v>
      </c>
      <c r="O178" s="66" t="s">
        <v>75</v>
      </c>
      <c r="P178">
        <v>0.37352186573624457</v>
      </c>
      <c r="Q178">
        <v>6.3899122679238335E-2</v>
      </c>
      <c r="W178" s="66" t="s">
        <v>31</v>
      </c>
      <c r="X178">
        <v>0.63139127187629862</v>
      </c>
      <c r="Y178">
        <v>0.62356418110703571</v>
      </c>
    </row>
    <row r="179" spans="1:25" x14ac:dyDescent="0.25">
      <c r="A179" s="66" t="s">
        <v>26</v>
      </c>
      <c r="B179">
        <v>-8.2517461027504152E-2</v>
      </c>
      <c r="C179">
        <v>-0.20456026068223099</v>
      </c>
      <c r="D179">
        <v>-0.2311648559379999</v>
      </c>
      <c r="H179" s="66" t="s">
        <v>76</v>
      </c>
      <c r="I179">
        <v>-0.27603418999973839</v>
      </c>
      <c r="J179">
        <v>2.1469755459140389E-2</v>
      </c>
      <c r="K179">
        <v>9.5270362135743969E-2</v>
      </c>
      <c r="O179" s="66" t="s">
        <v>77</v>
      </c>
      <c r="P179">
        <v>-4.2618132420157627E-2</v>
      </c>
      <c r="Q179">
        <v>0.1023781899591734</v>
      </c>
      <c r="W179" s="66" t="s">
        <v>32</v>
      </c>
      <c r="X179">
        <v>0.15054065608444819</v>
      </c>
      <c r="Y179">
        <v>0.13293836430530381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0.49683001563423052</v>
      </c>
      <c r="C184">
        <v>0.25045147461343931</v>
      </c>
      <c r="D184">
        <v>4.3461439239611217E-2</v>
      </c>
      <c r="H184" s="66" t="s">
        <v>70</v>
      </c>
      <c r="I184">
        <v>0.29745299845422662</v>
      </c>
      <c r="J184">
        <v>0.1644953512464449</v>
      </c>
      <c r="K184">
        <v>-9.876777789719117E-2</v>
      </c>
      <c r="O184" s="66" t="s">
        <v>71</v>
      </c>
      <c r="P184">
        <v>0.4175089970365839</v>
      </c>
      <c r="Q184">
        <v>0.42400911066171842</v>
      </c>
      <c r="W184" s="66" t="s">
        <v>18</v>
      </c>
      <c r="X184">
        <v>9.1116661255281672E-2</v>
      </c>
      <c r="Y184">
        <v>0.10974419047045091</v>
      </c>
    </row>
    <row r="185" spans="1:25" x14ac:dyDescent="0.25">
      <c r="A185" s="66" t="s">
        <v>20</v>
      </c>
      <c r="B185">
        <v>0.40813467937172521</v>
      </c>
      <c r="C185">
        <v>0.12931349519829</v>
      </c>
      <c r="D185">
        <v>2.1216746823114481E-2</v>
      </c>
      <c r="H185" s="66" t="s">
        <v>72</v>
      </c>
      <c r="I185">
        <v>0.48659757030349582</v>
      </c>
      <c r="J185">
        <v>0.15576212802290221</v>
      </c>
      <c r="K185">
        <v>-9.8550969154525755E-2</v>
      </c>
      <c r="O185" s="66" t="s">
        <v>73</v>
      </c>
      <c r="P185">
        <v>0.34650886041801687</v>
      </c>
      <c r="Q185">
        <v>0.21991529954076691</v>
      </c>
      <c r="W185" s="66" t="s">
        <v>21</v>
      </c>
      <c r="X185">
        <v>0.30170442377546258</v>
      </c>
      <c r="Y185">
        <v>0.18301338990388219</v>
      </c>
    </row>
    <row r="186" spans="1:25" x14ac:dyDescent="0.25">
      <c r="A186" s="66" t="s">
        <v>23</v>
      </c>
      <c r="B186">
        <v>0.36059050133670778</v>
      </c>
      <c r="C186">
        <v>0.19012858239841129</v>
      </c>
      <c r="D186">
        <v>2.4461357838501448E-2</v>
      </c>
      <c r="H186" s="66" t="s">
        <v>74</v>
      </c>
      <c r="I186">
        <v>0.60062381672049669</v>
      </c>
      <c r="J186">
        <v>0.15109139481824521</v>
      </c>
      <c r="K186">
        <v>-0.118902511995316</v>
      </c>
      <c r="O186" s="66" t="s">
        <v>75</v>
      </c>
      <c r="P186">
        <v>0.53323339808690517</v>
      </c>
      <c r="Q186">
        <v>0.59990850910364968</v>
      </c>
      <c r="W186" s="66" t="s">
        <v>24</v>
      </c>
      <c r="X186">
        <v>-0.1114522947353624</v>
      </c>
      <c r="Y186">
        <v>5.5675750235326969E-2</v>
      </c>
    </row>
    <row r="187" spans="1:25" x14ac:dyDescent="0.25">
      <c r="A187" s="66" t="s">
        <v>26</v>
      </c>
      <c r="B187">
        <v>0.420387395548385</v>
      </c>
      <c r="C187">
        <v>0.1613612096138945</v>
      </c>
      <c r="D187">
        <v>-6.1934696321184819E-2</v>
      </c>
      <c r="H187" s="66" t="s">
        <v>76</v>
      </c>
      <c r="I187">
        <v>0.19667239168954009</v>
      </c>
      <c r="J187">
        <v>0.2119066249652938</v>
      </c>
      <c r="K187">
        <v>4.156149626950368E-3</v>
      </c>
      <c r="O187" s="66" t="s">
        <v>77</v>
      </c>
      <c r="P187">
        <v>0.2052272483261359</v>
      </c>
      <c r="Q187">
        <v>0.27403435906320261</v>
      </c>
      <c r="W187" s="66" t="s">
        <v>27</v>
      </c>
      <c r="X187">
        <v>7.3644370041796053E-2</v>
      </c>
      <c r="Y187">
        <v>6.6101994861845995E-2</v>
      </c>
    </row>
    <row r="188" spans="1:25" x14ac:dyDescent="0.25">
      <c r="W188" s="66" t="s">
        <v>28</v>
      </c>
      <c r="X188">
        <v>3.050510404392686E-2</v>
      </c>
      <c r="Y188">
        <v>5.0398036907190108E-2</v>
      </c>
    </row>
    <row r="189" spans="1:25" x14ac:dyDescent="0.25">
      <c r="W189" s="66" t="s">
        <v>29</v>
      </c>
      <c r="X189">
        <v>-0.12935682935405199</v>
      </c>
      <c r="Y189">
        <v>-0.27239518407349872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0.20764808318590369</v>
      </c>
      <c r="Y190">
        <v>-6.9815924029479878E-2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2.9885391563185051E-2</v>
      </c>
      <c r="Y191">
        <v>-0.1835438217126647</v>
      </c>
    </row>
    <row r="192" spans="1:25" x14ac:dyDescent="0.25">
      <c r="A192" s="66" t="s">
        <v>17</v>
      </c>
      <c r="B192">
        <v>-5.859337458701689E-2</v>
      </c>
      <c r="C192">
        <v>5.2266285562395133E-2</v>
      </c>
      <c r="D192">
        <v>4.7439058146790627E-2</v>
      </c>
      <c r="H192" s="66" t="s">
        <v>70</v>
      </c>
      <c r="I192">
        <v>-6.2287376732506942E-2</v>
      </c>
      <c r="J192">
        <v>7.4632733016587571E-2</v>
      </c>
      <c r="K192">
        <v>5.9748174741016111E-2</v>
      </c>
      <c r="O192" s="66" t="s">
        <v>71</v>
      </c>
      <c r="P192">
        <v>-4.850230152526664E-2</v>
      </c>
      <c r="Q192">
        <v>-7.2783306011271656E-2</v>
      </c>
    </row>
    <row r="193" spans="1:25" x14ac:dyDescent="0.25">
      <c r="A193" s="66" t="s">
        <v>20</v>
      </c>
      <c r="B193">
        <v>4.1986845010217322E-2</v>
      </c>
      <c r="C193">
        <v>8.9793238030129854E-2</v>
      </c>
      <c r="D193">
        <v>8.5617814250438268E-2</v>
      </c>
      <c r="H193" s="66" t="s">
        <v>72</v>
      </c>
      <c r="I193">
        <v>-7.8156008502997157E-2</v>
      </c>
      <c r="J193">
        <v>2.3004407448450968E-2</v>
      </c>
      <c r="K193">
        <v>1.3762762963975789E-2</v>
      </c>
      <c r="O193" s="66" t="s">
        <v>73</v>
      </c>
      <c r="P193">
        <v>-5.1721122927574317E-2</v>
      </c>
      <c r="Q193">
        <v>-2.7014530225462199E-2</v>
      </c>
    </row>
    <row r="194" spans="1:25" x14ac:dyDescent="0.25">
      <c r="A194" s="66" t="s">
        <v>23</v>
      </c>
      <c r="B194">
        <v>-1.677126126009567E-2</v>
      </c>
      <c r="C194">
        <v>6.6297271277012779E-2</v>
      </c>
      <c r="D194">
        <v>6.4475950287078462E-2</v>
      </c>
      <c r="H194" s="66" t="s">
        <v>74</v>
      </c>
      <c r="I194">
        <v>-0.1206224754657613</v>
      </c>
      <c r="J194">
        <v>-3.000135561267793E-2</v>
      </c>
      <c r="K194">
        <v>-2.902706028913999E-2</v>
      </c>
      <c r="O194" s="66" t="s">
        <v>75</v>
      </c>
      <c r="P194">
        <v>-1.7909333276357998E-2</v>
      </c>
      <c r="Q194">
        <v>-0.13573978463722161</v>
      </c>
      <c r="W194" s="57" t="s">
        <v>84</v>
      </c>
    </row>
    <row r="195" spans="1:25" x14ac:dyDescent="0.25">
      <c r="A195" s="66" t="s">
        <v>26</v>
      </c>
      <c r="B195">
        <v>-9.600104759053564E-2</v>
      </c>
      <c r="C195">
        <v>-1.0984397444236261E-2</v>
      </c>
      <c r="D195">
        <v>-2.821384252855906E-3</v>
      </c>
      <c r="H195" s="66" t="s">
        <v>76</v>
      </c>
      <c r="I195">
        <v>6.0736084306666103E-3</v>
      </c>
      <c r="J195">
        <v>7.8583929446087178E-2</v>
      </c>
      <c r="K195">
        <v>6.4958675808578323E-2</v>
      </c>
      <c r="O195" s="66" t="s">
        <v>77</v>
      </c>
      <c r="P195">
        <v>3.4557807871711407E-2</v>
      </c>
      <c r="Q195">
        <v>1.1332250320429799E-2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0.46840199877727112</v>
      </c>
      <c r="Y196">
        <v>0.50003688641024291</v>
      </c>
    </row>
    <row r="197" spans="1:25" x14ac:dyDescent="0.25">
      <c r="W197" s="66" t="s">
        <v>21</v>
      </c>
      <c r="X197">
        <v>0.54218886597713367</v>
      </c>
      <c r="Y197">
        <v>0.59937473566987709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0.3351775314332478</v>
      </c>
      <c r="Y198">
        <v>0.20562168523909141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0.36123011314346049</v>
      </c>
      <c r="Y199">
        <v>0.25205482689292069</v>
      </c>
    </row>
    <row r="200" spans="1:25" x14ac:dyDescent="0.25">
      <c r="A200" s="66" t="s">
        <v>17</v>
      </c>
      <c r="B200">
        <v>0.16613055804180241</v>
      </c>
      <c r="C200">
        <v>3.2739500355818628E-3</v>
      </c>
      <c r="D200">
        <v>-4.0845185921013069E-3</v>
      </c>
      <c r="H200" s="66" t="s">
        <v>70</v>
      </c>
      <c r="I200">
        <v>0.1446912553036396</v>
      </c>
      <c r="J200">
        <v>8.6455781139380433E-2</v>
      </c>
      <c r="K200">
        <v>8.605199774569211E-2</v>
      </c>
      <c r="O200" s="66" t="s">
        <v>71</v>
      </c>
      <c r="P200">
        <v>0.1032967370477208</v>
      </c>
      <c r="Q200">
        <v>0.10721621989284701</v>
      </c>
      <c r="W200" s="66" t="s">
        <v>28</v>
      </c>
      <c r="X200">
        <v>0.35922975144111541</v>
      </c>
      <c r="Y200">
        <v>0.38675365503181791</v>
      </c>
    </row>
    <row r="201" spans="1:25" x14ac:dyDescent="0.25">
      <c r="A201" s="66" t="s">
        <v>20</v>
      </c>
      <c r="B201">
        <v>-3.8436813594445451E-2</v>
      </c>
      <c r="C201">
        <v>0.13597720039428801</v>
      </c>
      <c r="D201">
        <v>0.14215930271943181</v>
      </c>
      <c r="H201" s="66" t="s">
        <v>72</v>
      </c>
      <c r="I201">
        <v>0.106185066441413</v>
      </c>
      <c r="J201">
        <v>-4.5097343806641432E-2</v>
      </c>
      <c r="K201">
        <v>-4.944892964851872E-2</v>
      </c>
      <c r="O201" s="66" t="s">
        <v>73</v>
      </c>
      <c r="P201">
        <v>-3.0497820986979781E-2</v>
      </c>
      <c r="Q201">
        <v>6.6232020290877713E-2</v>
      </c>
      <c r="W201" s="66" t="s">
        <v>29</v>
      </c>
      <c r="X201">
        <v>0.32169906196586689</v>
      </c>
      <c r="Y201">
        <v>0.32382820345977892</v>
      </c>
    </row>
    <row r="202" spans="1:25" x14ac:dyDescent="0.25">
      <c r="A202" s="66" t="s">
        <v>23</v>
      </c>
      <c r="B202">
        <v>2.1737615875582719E-2</v>
      </c>
      <c r="C202">
        <v>2.5590511827166072E-2</v>
      </c>
      <c r="D202">
        <v>1.874965085783387E-2</v>
      </c>
      <c r="H202" s="66" t="s">
        <v>74</v>
      </c>
      <c r="I202">
        <v>0.35965389519171881</v>
      </c>
      <c r="J202">
        <v>2.3766922828888929E-2</v>
      </c>
      <c r="K202">
        <v>3.2508299151771877E-2</v>
      </c>
      <c r="O202" s="66" t="s">
        <v>75</v>
      </c>
      <c r="P202">
        <v>0.1131073110156984</v>
      </c>
      <c r="Q202">
        <v>0.30045107902226509</v>
      </c>
      <c r="W202" s="66" t="s">
        <v>31</v>
      </c>
      <c r="X202">
        <v>0.5030754251833317</v>
      </c>
      <c r="Y202">
        <v>0.46928503961717272</v>
      </c>
    </row>
    <row r="203" spans="1:25" x14ac:dyDescent="0.25">
      <c r="A203" s="66" t="s">
        <v>26</v>
      </c>
      <c r="B203">
        <v>9.8519559956213101E-3</v>
      </c>
      <c r="C203">
        <v>-4.4332551154419378E-2</v>
      </c>
      <c r="D203">
        <v>-4.032033020522853E-2</v>
      </c>
      <c r="H203" s="66" t="s">
        <v>76</v>
      </c>
      <c r="I203">
        <v>0.1542066273794841</v>
      </c>
      <c r="J203">
        <v>0.1496150853636268</v>
      </c>
      <c r="K203">
        <v>0.14557744811844919</v>
      </c>
      <c r="O203" s="66" t="s">
        <v>77</v>
      </c>
      <c r="P203">
        <v>0.17472586000050119</v>
      </c>
      <c r="Q203">
        <v>0.22665581027951789</v>
      </c>
      <c r="W203" s="66" t="s">
        <v>32</v>
      </c>
      <c r="X203">
        <v>0.49122895595014249</v>
      </c>
      <c r="Y203">
        <v>0.49885845079014068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0.49633414911465318</v>
      </c>
      <c r="C208">
        <v>0.3775655397028112</v>
      </c>
      <c r="D208">
        <v>0.36753385658479121</v>
      </c>
      <c r="H208" s="66" t="s">
        <v>70</v>
      </c>
      <c r="I208">
        <v>0.42820840909253188</v>
      </c>
      <c r="J208">
        <v>0.50595191446948251</v>
      </c>
      <c r="K208">
        <v>0.49119592045458638</v>
      </c>
      <c r="O208" s="66" t="s">
        <v>71</v>
      </c>
      <c r="P208">
        <v>0.47713792055550258</v>
      </c>
      <c r="Q208">
        <v>0.46020725544935898</v>
      </c>
      <c r="W208" s="66" t="s">
        <v>18</v>
      </c>
      <c r="X208">
        <v>-5.4278315642905868E-2</v>
      </c>
      <c r="Y208">
        <v>-4.195978895296025E-2</v>
      </c>
    </row>
    <row r="209" spans="1:25" x14ac:dyDescent="0.25">
      <c r="A209" s="66" t="s">
        <v>20</v>
      </c>
      <c r="B209">
        <v>-4.3213281994091128E-2</v>
      </c>
      <c r="C209">
        <v>6.1249386221178558E-2</v>
      </c>
      <c r="D209">
        <v>4.9497465479394522E-2</v>
      </c>
      <c r="H209" s="66" t="s">
        <v>72</v>
      </c>
      <c r="I209">
        <v>0.50586776615885898</v>
      </c>
      <c r="J209">
        <v>0.64604746433081062</v>
      </c>
      <c r="K209">
        <v>0.62531258510797116</v>
      </c>
      <c r="O209" s="66" t="s">
        <v>73</v>
      </c>
      <c r="P209">
        <v>0.50436073941729387</v>
      </c>
      <c r="Q209">
        <v>0.48610429372036329</v>
      </c>
      <c r="W209" s="66" t="s">
        <v>21</v>
      </c>
      <c r="X209">
        <v>-2.2836008333025279E-2</v>
      </c>
      <c r="Y209">
        <v>-0.1211746594762642</v>
      </c>
    </row>
    <row r="210" spans="1:25" x14ac:dyDescent="0.25">
      <c r="A210" s="66" t="s">
        <v>23</v>
      </c>
      <c r="B210">
        <v>0.3327251013156155</v>
      </c>
      <c r="C210">
        <v>0.3782897318462537</v>
      </c>
      <c r="D210">
        <v>0.37550131950600901</v>
      </c>
      <c r="H210" s="66" t="s">
        <v>74</v>
      </c>
      <c r="I210">
        <v>0.2612256978274588</v>
      </c>
      <c r="J210">
        <v>0.45817461223012901</v>
      </c>
      <c r="K210">
        <v>0.46138678545361639</v>
      </c>
      <c r="O210" s="66" t="s">
        <v>75</v>
      </c>
      <c r="P210">
        <v>0.3479824524693384</v>
      </c>
      <c r="Q210">
        <v>0.34837885994832368</v>
      </c>
      <c r="W210" s="66" t="s">
        <v>24</v>
      </c>
      <c r="X210">
        <v>-2.9837661592363611E-2</v>
      </c>
      <c r="Y210">
        <v>-9.513571373119073E-2</v>
      </c>
    </row>
    <row r="211" spans="1:25" x14ac:dyDescent="0.25">
      <c r="A211" s="66" t="s">
        <v>26</v>
      </c>
      <c r="B211">
        <v>0.349308231999161</v>
      </c>
      <c r="C211">
        <v>0.24006108885166269</v>
      </c>
      <c r="D211">
        <v>0.22712599049779439</v>
      </c>
      <c r="H211" s="66" t="s">
        <v>76</v>
      </c>
      <c r="I211">
        <v>-0.42135795973419088</v>
      </c>
      <c r="J211">
        <v>-0.47791241854665562</v>
      </c>
      <c r="K211">
        <v>-0.44699345231091442</v>
      </c>
      <c r="O211" s="66" t="s">
        <v>77</v>
      </c>
      <c r="P211">
        <v>-0.28531746592398283</v>
      </c>
      <c r="Q211">
        <v>-0.28288269440179559</v>
      </c>
      <c r="W211" s="66" t="s">
        <v>27</v>
      </c>
      <c r="X211">
        <v>6.6815024242581761E-2</v>
      </c>
      <c r="Y211">
        <v>3.7871479402380732E-2</v>
      </c>
    </row>
    <row r="212" spans="1:25" x14ac:dyDescent="0.25">
      <c r="W212" s="66" t="s">
        <v>28</v>
      </c>
      <c r="X212">
        <v>-4.2284990621153408E-2</v>
      </c>
      <c r="Y212">
        <v>-1.612769621287085E-2</v>
      </c>
    </row>
    <row r="213" spans="1:25" x14ac:dyDescent="0.25">
      <c r="W213" s="66" t="s">
        <v>29</v>
      </c>
      <c r="X213">
        <v>2.7956088879782289E-2</v>
      </c>
      <c r="Y213">
        <v>9.0253536882048714E-3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-1.4644232435240601E-2</v>
      </c>
      <c r="Y214">
        <v>-5.9992695230970689E-3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-3.7565591930299597E-2</v>
      </c>
      <c r="Y215">
        <v>-3.036150963901398E-3</v>
      </c>
    </row>
    <row r="216" spans="1:25" x14ac:dyDescent="0.25">
      <c r="A216" s="66" t="s">
        <v>17</v>
      </c>
      <c r="B216">
        <v>2.485756075107633E-2</v>
      </c>
      <c r="C216">
        <v>5.021832768947037E-2</v>
      </c>
      <c r="D216">
        <v>4.9707392589435517E-2</v>
      </c>
      <c r="H216" s="66" t="s">
        <v>70</v>
      </c>
      <c r="I216">
        <v>-7.6034789972947284E-2</v>
      </c>
      <c r="J216">
        <v>1.620497207433487E-2</v>
      </c>
      <c r="K216">
        <v>4.2684918912708147E-2</v>
      </c>
      <c r="O216" s="66" t="s">
        <v>71</v>
      </c>
      <c r="P216">
        <v>2.830913659125989E-2</v>
      </c>
      <c r="Q216">
        <v>2.2799682051667068E-3</v>
      </c>
    </row>
    <row r="217" spans="1:25" x14ac:dyDescent="0.25">
      <c r="A217" s="66" t="s">
        <v>20</v>
      </c>
      <c r="B217">
        <v>-3.3190232786203533E-2</v>
      </c>
      <c r="C217">
        <v>-4.6360819565717762E-2</v>
      </c>
      <c r="D217">
        <v>-2.6233368932965469E-2</v>
      </c>
      <c r="H217" s="66" t="s">
        <v>72</v>
      </c>
      <c r="I217">
        <v>0.1030984457492581</v>
      </c>
      <c r="J217">
        <v>7.8370060288740287E-2</v>
      </c>
      <c r="K217">
        <v>8.364755671689944E-2</v>
      </c>
      <c r="O217" s="66" t="s">
        <v>73</v>
      </c>
      <c r="P217">
        <v>2.8763602420444159E-3</v>
      </c>
      <c r="Q217">
        <v>1.5386223054157549E-2</v>
      </c>
    </row>
    <row r="218" spans="1:25" x14ac:dyDescent="0.25">
      <c r="A218" s="66" t="s">
        <v>23</v>
      </c>
      <c r="B218">
        <v>4.6788006865402847E-2</v>
      </c>
      <c r="C218">
        <v>1.241135288501681E-2</v>
      </c>
      <c r="D218">
        <v>-1.881995434702957E-3</v>
      </c>
      <c r="H218" s="66" t="s">
        <v>74</v>
      </c>
      <c r="I218">
        <v>-2.8957663441098892E-2</v>
      </c>
      <c r="J218">
        <v>-4.1053143490271587E-2</v>
      </c>
      <c r="K218">
        <v>-1.916564405751936E-2</v>
      </c>
      <c r="O218" s="66" t="s">
        <v>75</v>
      </c>
      <c r="P218">
        <v>7.7991032048321599E-2</v>
      </c>
      <c r="Q218">
        <v>3.2677887750326689E-3</v>
      </c>
      <c r="W218" s="57" t="s">
        <v>89</v>
      </c>
    </row>
    <row r="219" spans="1:25" x14ac:dyDescent="0.25">
      <c r="A219" s="66" t="s">
        <v>26</v>
      </c>
      <c r="B219">
        <v>7.7594322640568147E-2</v>
      </c>
      <c r="C219">
        <v>4.4256475789814842E-2</v>
      </c>
      <c r="D219">
        <v>4.9781230357744267E-2</v>
      </c>
      <c r="H219" s="66" t="s">
        <v>76</v>
      </c>
      <c r="I219">
        <v>-7.0192340473057682E-2</v>
      </c>
      <c r="J219">
        <v>-9.9218510954234909E-2</v>
      </c>
      <c r="K219">
        <v>-6.5980432448933674E-2</v>
      </c>
      <c r="O219" s="66" t="s">
        <v>77</v>
      </c>
      <c r="P219">
        <v>-6.8585156969364876E-3</v>
      </c>
      <c r="Q219">
        <v>-8.9062619694962791E-2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0.1031760897266728</v>
      </c>
      <c r="Y220">
        <v>6.9714798248557974E-2</v>
      </c>
    </row>
    <row r="221" spans="1:25" x14ac:dyDescent="0.25">
      <c r="W221" s="66" t="s">
        <v>21</v>
      </c>
      <c r="X221">
        <v>0.1644067714294061</v>
      </c>
      <c r="Y221">
        <v>0.25637095910036389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-0.20988229413795109</v>
      </c>
      <c r="Y222">
        <v>-0.23524602883607751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-6.7118977450225048E-2</v>
      </c>
      <c r="Y223">
        <v>-0.15570725345709899</v>
      </c>
    </row>
    <row r="224" spans="1:25" x14ac:dyDescent="0.25">
      <c r="A224" s="66" t="s">
        <v>17</v>
      </c>
      <c r="B224">
        <v>2.899178321926052E-2</v>
      </c>
      <c r="C224">
        <v>5.9300250065832838E-2</v>
      </c>
      <c r="D224">
        <v>5.8724010661318563E-2</v>
      </c>
      <c r="H224" s="66" t="s">
        <v>70</v>
      </c>
      <c r="I224">
        <v>-2.7851575121417199E-2</v>
      </c>
      <c r="J224">
        <v>-8.3544072639305342E-2</v>
      </c>
      <c r="K224">
        <v>-0.10773958239218009</v>
      </c>
      <c r="O224" s="66" t="s">
        <v>71</v>
      </c>
      <c r="P224">
        <v>-4.4195525412840067E-2</v>
      </c>
      <c r="Q224">
        <v>-1.384475808061209E-2</v>
      </c>
      <c r="W224" s="66" t="s">
        <v>28</v>
      </c>
      <c r="X224">
        <v>5.6550065334665757E-2</v>
      </c>
      <c r="Y224">
        <v>7.695915797838912E-2</v>
      </c>
    </row>
    <row r="225" spans="1:25" x14ac:dyDescent="0.25">
      <c r="A225" s="66" t="s">
        <v>20</v>
      </c>
      <c r="B225">
        <v>-5.6997159587739439E-2</v>
      </c>
      <c r="C225">
        <v>8.211187897517537E-2</v>
      </c>
      <c r="D225">
        <v>6.8218468520257494E-2</v>
      </c>
      <c r="H225" s="66" t="s">
        <v>72</v>
      </c>
      <c r="I225">
        <v>-4.3947856074696839E-2</v>
      </c>
      <c r="J225">
        <v>-1.211595469777329E-2</v>
      </c>
      <c r="K225">
        <v>-2.755176952079097E-2</v>
      </c>
      <c r="O225" s="66" t="s">
        <v>73</v>
      </c>
      <c r="P225">
        <v>-1.5657425769249139E-2</v>
      </c>
      <c r="Q225">
        <v>-3.3301604315041179E-2</v>
      </c>
      <c r="W225" s="66" t="s">
        <v>29</v>
      </c>
      <c r="X225">
        <v>6.9724195059513439E-2</v>
      </c>
      <c r="Y225">
        <v>0.1130842594802383</v>
      </c>
    </row>
    <row r="226" spans="1:25" x14ac:dyDescent="0.25">
      <c r="A226" s="66" t="s">
        <v>23</v>
      </c>
      <c r="B226">
        <v>4.448409362194569E-3</v>
      </c>
      <c r="C226">
        <v>1.0021384609503079E-2</v>
      </c>
      <c r="D226">
        <v>-4.4689768622878483E-3</v>
      </c>
      <c r="H226" s="66" t="s">
        <v>74</v>
      </c>
      <c r="I226">
        <v>5.1981440954096271E-2</v>
      </c>
      <c r="J226">
        <v>7.2962762246066792E-2</v>
      </c>
      <c r="K226">
        <v>5.846867009092406E-2</v>
      </c>
      <c r="O226" s="66" t="s">
        <v>75</v>
      </c>
      <c r="P226">
        <v>5.6866997653971033E-2</v>
      </c>
      <c r="Q226">
        <v>6.830275885158095E-2</v>
      </c>
      <c r="W226" s="66" t="s">
        <v>31</v>
      </c>
      <c r="X226">
        <v>0.15241824529605069</v>
      </c>
      <c r="Y226">
        <v>-7.5952577845948846E-2</v>
      </c>
    </row>
    <row r="227" spans="1:25" x14ac:dyDescent="0.25">
      <c r="A227" s="66" t="s">
        <v>26</v>
      </c>
      <c r="B227">
        <v>-5.6896916027676658E-2</v>
      </c>
      <c r="C227">
        <v>-4.2416524979413638E-3</v>
      </c>
      <c r="D227">
        <v>-1.203258231018178E-2</v>
      </c>
      <c r="H227" s="66" t="s">
        <v>76</v>
      </c>
      <c r="I227">
        <v>0.1248731516837272</v>
      </c>
      <c r="J227">
        <v>0.1064457666311389</v>
      </c>
      <c r="K227">
        <v>7.5302410042109205E-2</v>
      </c>
      <c r="O227" s="66" t="s">
        <v>77</v>
      </c>
      <c r="P227">
        <v>-2.783894911557384E-2</v>
      </c>
      <c r="Q227">
        <v>0.12138456823642869</v>
      </c>
      <c r="W227" s="66" t="s">
        <v>32</v>
      </c>
      <c r="X227">
        <v>7.3540793397087259E-2</v>
      </c>
      <c r="Y227">
        <v>-8.3822162590608974E-3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0.32825174279724162</v>
      </c>
      <c r="Y232">
        <v>0.32641025062361789</v>
      </c>
    </row>
    <row r="233" spans="1:25" x14ac:dyDescent="0.25">
      <c r="W233" s="66" t="s">
        <v>21</v>
      </c>
      <c r="X233">
        <v>0.48477784743816571</v>
      </c>
      <c r="Y233">
        <v>0.5055590884506751</v>
      </c>
    </row>
    <row r="234" spans="1:25" x14ac:dyDescent="0.25">
      <c r="W234" s="66" t="s">
        <v>24</v>
      </c>
      <c r="X234">
        <v>0.41778079971713222</v>
      </c>
      <c r="Y234">
        <v>0.3945714157807742</v>
      </c>
    </row>
    <row r="235" spans="1:25" x14ac:dyDescent="0.25">
      <c r="W235" s="66" t="s">
        <v>27</v>
      </c>
      <c r="X235">
        <v>0.50199926440050258</v>
      </c>
      <c r="Y235">
        <v>0.48167330214940229</v>
      </c>
    </row>
    <row r="236" spans="1:25" x14ac:dyDescent="0.25">
      <c r="W236" s="66" t="s">
        <v>28</v>
      </c>
      <c r="X236">
        <v>0.1363798973709307</v>
      </c>
      <c r="Y236">
        <v>0.11605566108514739</v>
      </c>
    </row>
    <row r="237" spans="1:25" x14ac:dyDescent="0.25">
      <c r="W237" s="66" t="s">
        <v>29</v>
      </c>
      <c r="X237">
        <v>0.54495262698879721</v>
      </c>
      <c r="Y237">
        <v>0.54395991998965043</v>
      </c>
    </row>
    <row r="238" spans="1:25" x14ac:dyDescent="0.25">
      <c r="W238" s="66" t="s">
        <v>31</v>
      </c>
      <c r="X238">
        <v>0.54870623883099767</v>
      </c>
      <c r="Y238">
        <v>0.53430404842243939</v>
      </c>
    </row>
    <row r="239" spans="1:25" x14ac:dyDescent="0.25">
      <c r="W239" s="66" t="s">
        <v>32</v>
      </c>
      <c r="X239">
        <v>0.50484896348900354</v>
      </c>
      <c r="Y239">
        <v>0.49174557466028168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2.884661162213074E-2</v>
      </c>
      <c r="Y244">
        <v>1.5319702568084291E-2</v>
      </c>
    </row>
    <row r="245" spans="1:25" x14ac:dyDescent="0.25">
      <c r="W245" s="66" t="s">
        <v>21</v>
      </c>
      <c r="X245">
        <v>6.0305794606273243E-2</v>
      </c>
      <c r="Y245">
        <v>3.3710643329347763E-2</v>
      </c>
    </row>
    <row r="246" spans="1:25" x14ac:dyDescent="0.25">
      <c r="W246" s="66" t="s">
        <v>24</v>
      </c>
      <c r="X246">
        <v>2.5990458955734669E-2</v>
      </c>
      <c r="Y246">
        <v>9.3088811317004791E-2</v>
      </c>
    </row>
    <row r="247" spans="1:25" x14ac:dyDescent="0.25">
      <c r="W247" s="66" t="s">
        <v>27</v>
      </c>
      <c r="X247">
        <v>6.7077920169380523E-2</v>
      </c>
      <c r="Y247">
        <v>9.9031463692352564E-2</v>
      </c>
    </row>
    <row r="248" spans="1:25" x14ac:dyDescent="0.25">
      <c r="W248" s="66" t="s">
        <v>28</v>
      </c>
      <c r="X248">
        <v>2.9909829300239481E-2</v>
      </c>
      <c r="Y248">
        <v>-4.938129241341415E-3</v>
      </c>
    </row>
    <row r="249" spans="1:25" x14ac:dyDescent="0.25">
      <c r="W249" s="66" t="s">
        <v>29</v>
      </c>
      <c r="X249">
        <v>-9.2424880166393057E-4</v>
      </c>
      <c r="Y249">
        <v>-4.648285471403972E-2</v>
      </c>
    </row>
    <row r="250" spans="1:25" x14ac:dyDescent="0.25">
      <c r="W250" s="66" t="s">
        <v>31</v>
      </c>
      <c r="X250">
        <v>-2.2208029022848089E-2</v>
      </c>
      <c r="Y250">
        <v>7.4591778197321559E-2</v>
      </c>
    </row>
    <row r="251" spans="1:25" x14ac:dyDescent="0.25">
      <c r="W251" s="6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2.508847842310187E-2</v>
      </c>
      <c r="Y256">
        <v>7.4142189921558674E-2</v>
      </c>
    </row>
    <row r="257" spans="1:25" x14ac:dyDescent="0.25">
      <c r="W257" s="66" t="s">
        <v>21</v>
      </c>
      <c r="X257">
        <v>6.6996245414594008E-2</v>
      </c>
      <c r="Y257">
        <v>7.2774637841438672E-2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-6.4429895101646234E-2</v>
      </c>
      <c r="Y258">
        <v>9.8544023523328942E-4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-6.4025490573751303E-3</v>
      </c>
      <c r="Y259">
        <v>-1.130128088664791E-2</v>
      </c>
    </row>
    <row r="260" spans="1:25" x14ac:dyDescent="0.25">
      <c r="A260" s="67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67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66" t="s">
        <v>28</v>
      </c>
      <c r="X260">
        <v>-1.6949113006667439E-2</v>
      </c>
      <c r="Y260">
        <v>9.4490962310520149E-2</v>
      </c>
    </row>
    <row r="261" spans="1:25" x14ac:dyDescent="0.25">
      <c r="A261" s="67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67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66" t="s">
        <v>29</v>
      </c>
      <c r="X261">
        <v>-4.3281105183646869E-2</v>
      </c>
      <c r="Y261">
        <v>0.1092762586379362</v>
      </c>
    </row>
    <row r="262" spans="1:25" x14ac:dyDescent="0.25">
      <c r="A262" s="67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66" t="s">
        <v>31</v>
      </c>
      <c r="X262">
        <v>4.2383619280826103E-2</v>
      </c>
      <c r="Y262">
        <v>5.2015837050348899E-3</v>
      </c>
    </row>
    <row r="263" spans="1:25" x14ac:dyDescent="0.25">
      <c r="A263" s="67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66" t="s">
        <v>32</v>
      </c>
      <c r="X263">
        <v>-3.348002519357967E-2</v>
      </c>
      <c r="Y263">
        <v>-1.185416137890259E-2</v>
      </c>
    </row>
    <row r="264" spans="1:25" x14ac:dyDescent="0.25">
      <c r="A264" s="67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67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67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67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67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67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67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67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67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67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67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67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67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67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67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67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67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67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67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67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67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67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67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67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67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67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67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67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67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67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67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67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67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67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67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67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67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67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67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67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67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67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67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67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67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67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67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67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67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67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67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67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67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67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67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67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67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67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67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67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67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67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67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67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67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67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67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67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67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67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72.836098532137939</v>
      </c>
      <c r="L409" s="69" t="s">
        <v>132</v>
      </c>
      <c r="M409">
        <v>0.99593943908804272</v>
      </c>
      <c r="N409">
        <v>0.91779665396793009</v>
      </c>
      <c r="O409">
        <v>0.99999999999999989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68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68" t="s">
        <v>133</v>
      </c>
      <c r="H410">
        <v>149.70138832628729</v>
      </c>
      <c r="L410" s="69" t="s">
        <v>133</v>
      </c>
      <c r="M410">
        <v>0.90731848124644998</v>
      </c>
      <c r="N410">
        <v>0.86555631099979702</v>
      </c>
      <c r="O410">
        <v>0.5971365120031954</v>
      </c>
      <c r="P410">
        <v>0.77927238497463036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68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68" t="s">
        <v>134</v>
      </c>
      <c r="H411">
        <v>50.901729026627663</v>
      </c>
      <c r="L411" s="69" t="s">
        <v>134</v>
      </c>
      <c r="M411">
        <v>0.92758421360284071</v>
      </c>
      <c r="N411">
        <v>0.87670154946684486</v>
      </c>
      <c r="O411">
        <v>0.73452907339041074</v>
      </c>
      <c r="P411">
        <v>0.64976292905342448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68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68" t="s">
        <v>135</v>
      </c>
      <c r="H412">
        <v>76.745677153314858</v>
      </c>
      <c r="L412" s="69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0.59526848884062877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68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68" t="s">
        <v>136</v>
      </c>
      <c r="H413">
        <v>66.055577397437617</v>
      </c>
      <c r="L413" s="69" t="s">
        <v>136</v>
      </c>
      <c r="M413">
        <v>0.97587183779940823</v>
      </c>
      <c r="N413">
        <v>1</v>
      </c>
      <c r="O413">
        <v>0.62197048160974733</v>
      </c>
      <c r="P413">
        <v>0.61899445365818462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68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68" t="s">
        <v>137</v>
      </c>
      <c r="H414">
        <v>40.934827786774157</v>
      </c>
      <c r="L414" s="69" t="s">
        <v>137</v>
      </c>
      <c r="M414">
        <v>0.88210986835692617</v>
      </c>
      <c r="N414">
        <v>0.84815106047160438</v>
      </c>
      <c r="O414">
        <v>0.50695363791417458</v>
      </c>
      <c r="P414">
        <v>0.59757707603447241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68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68" t="s">
        <v>138</v>
      </c>
      <c r="H415">
        <v>52.744745596711482</v>
      </c>
      <c r="L415" s="69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68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68" t="s">
        <v>139</v>
      </c>
      <c r="H416">
        <v>41.677849188190301</v>
      </c>
      <c r="L416" s="69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0.62075517533501656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68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68" t="s">
        <v>140</v>
      </c>
      <c r="H417">
        <v>72.806048445016771</v>
      </c>
      <c r="L417" s="69" t="s">
        <v>140</v>
      </c>
      <c r="M417">
        <v>0.8425261853967615</v>
      </c>
      <c r="N417">
        <v>0.90460675650667499</v>
      </c>
      <c r="O417">
        <v>0.92473053288033014</v>
      </c>
      <c r="P417">
        <v>0.64899601963511533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68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68" t="s">
        <v>141</v>
      </c>
      <c r="H418">
        <v>56.681006615863907</v>
      </c>
      <c r="L418" s="69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0.65474469627818332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68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68" t="s">
        <v>142</v>
      </c>
      <c r="H419">
        <v>103.5649949091988</v>
      </c>
      <c r="L419" s="69" t="s">
        <v>142</v>
      </c>
      <c r="M419">
        <v>1</v>
      </c>
      <c r="N419">
        <v>0.9352955044737552</v>
      </c>
      <c r="O419">
        <v>0.55264581745617058</v>
      </c>
      <c r="P419">
        <v>0.66339156868524007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68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68" t="s">
        <v>143</v>
      </c>
      <c r="H420">
        <v>56.337469205201863</v>
      </c>
      <c r="L420" s="69" t="s">
        <v>143</v>
      </c>
      <c r="M420">
        <v>0.81968496189047635</v>
      </c>
      <c r="N420">
        <v>0.86893280326985278</v>
      </c>
      <c r="O420">
        <v>0.57404870562831156</v>
      </c>
      <c r="P420">
        <v>0.52830876912862301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68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49.09482144145484</v>
      </c>
      <c r="L432" s="69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68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68" t="s">
        <v>133</v>
      </c>
      <c r="H433">
        <v>25.133045380009619</v>
      </c>
      <c r="L433" s="69" t="s">
        <v>147</v>
      </c>
      <c r="M433">
        <v>0.9899725914667945</v>
      </c>
      <c r="N433">
        <v>1</v>
      </c>
      <c r="O433">
        <v>0.85385397234492466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68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68" t="s">
        <v>134</v>
      </c>
      <c r="H434">
        <v>13.04569001620251</v>
      </c>
      <c r="L434" s="69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68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68" t="s">
        <v>135</v>
      </c>
      <c r="H435">
        <v>21.30526786814896</v>
      </c>
      <c r="L435" s="69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68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68" t="s">
        <v>136</v>
      </c>
      <c r="H436">
        <v>22.78942343577399</v>
      </c>
      <c r="L436" s="69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68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68" t="s">
        <v>137</v>
      </c>
      <c r="H437">
        <v>15.02569244949566</v>
      </c>
      <c r="L437" s="69" t="s">
        <v>151</v>
      </c>
      <c r="M437">
        <v>0.67453397469629273</v>
      </c>
      <c r="N437">
        <v>0.49515314123326992</v>
      </c>
      <c r="O437">
        <v>0.38383055107135389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68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68" t="s">
        <v>138</v>
      </c>
      <c r="H438">
        <v>15.94547301407143</v>
      </c>
      <c r="L438" s="69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68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68" t="s">
        <v>139</v>
      </c>
      <c r="H439">
        <v>7.0833301171340342</v>
      </c>
    </row>
    <row r="440" spans="1:20" x14ac:dyDescent="0.25">
      <c r="A440" s="68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68" t="s">
        <v>140</v>
      </c>
      <c r="H440">
        <v>10.6651285773168</v>
      </c>
    </row>
    <row r="441" spans="1:20" x14ac:dyDescent="0.25">
      <c r="A441" s="68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68" t="s">
        <v>141</v>
      </c>
      <c r="H441">
        <v>12.794260196363201</v>
      </c>
    </row>
    <row r="442" spans="1:20" x14ac:dyDescent="0.25">
      <c r="A442" s="68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68" t="s">
        <v>142</v>
      </c>
      <c r="H442">
        <v>10.516529089689</v>
      </c>
    </row>
    <row r="443" spans="1:20" x14ac:dyDescent="0.25">
      <c r="A443" s="68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68" t="s">
        <v>143</v>
      </c>
      <c r="H443">
        <v>8.7778897932470024</v>
      </c>
    </row>
    <row r="444" spans="1:20" x14ac:dyDescent="0.25">
      <c r="A444" s="68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469.14987834781448</v>
      </c>
      <c r="L455" s="69" t="s">
        <v>146</v>
      </c>
      <c r="M455">
        <v>0.726129879897775</v>
      </c>
      <c r="N455">
        <v>0.88537662679545903</v>
      </c>
      <c r="O455">
        <v>0.92346996539884663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68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68" t="s">
        <v>147</v>
      </c>
      <c r="H456">
        <v>749.23236031515341</v>
      </c>
      <c r="L456" s="69" t="s">
        <v>147</v>
      </c>
      <c r="M456">
        <v>0.75382534302527904</v>
      </c>
      <c r="N456">
        <v>0.85408493279670661</v>
      </c>
      <c r="O456">
        <v>1</v>
      </c>
      <c r="P456">
        <v>0.67747471568574924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68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68" t="s">
        <v>148</v>
      </c>
      <c r="H457">
        <v>667.70257561459266</v>
      </c>
      <c r="L457" s="69" t="s">
        <v>148</v>
      </c>
      <c r="M457">
        <v>0.90613057580075351</v>
      </c>
      <c r="N457">
        <v>0.89445014607654105</v>
      </c>
      <c r="O457">
        <v>0.76553074666482479</v>
      </c>
      <c r="P457">
        <v>0.61209301621945855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68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68" t="s">
        <v>149</v>
      </c>
      <c r="H458">
        <v>79.885845930168202</v>
      </c>
      <c r="L458" s="69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68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68" t="s">
        <v>150</v>
      </c>
      <c r="H459">
        <v>35.235410784467938</v>
      </c>
    </row>
    <row r="460" spans="1:20" x14ac:dyDescent="0.25">
      <c r="A460" s="68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68" t="s">
        <v>151</v>
      </c>
      <c r="H460">
        <v>8.6024118231523357</v>
      </c>
    </row>
    <row r="461" spans="1:20" x14ac:dyDescent="0.25">
      <c r="A461" s="68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68" t="s">
        <v>187</v>
      </c>
      <c r="H461">
        <v>17.199122785835559</v>
      </c>
    </row>
    <row r="462" spans="1:20" x14ac:dyDescent="0.25">
      <c r="A462" s="68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70.973067294987487</v>
      </c>
      <c r="L478" s="69" t="s">
        <v>132</v>
      </c>
      <c r="M478">
        <v>0.32523197507509699</v>
      </c>
      <c r="N478">
        <v>0.62505651503993909</v>
      </c>
      <c r="O478">
        <v>7.5075628372215833E-2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68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68" t="s">
        <v>147</v>
      </c>
      <c r="H479">
        <v>19.006892140893509</v>
      </c>
      <c r="L479" s="69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68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68" t="s">
        <v>148</v>
      </c>
      <c r="H480">
        <v>32.356920435343383</v>
      </c>
      <c r="L480" s="69" t="s">
        <v>134</v>
      </c>
      <c r="M480">
        <v>0.33496099422258169</v>
      </c>
      <c r="N480">
        <v>0.59917805485207165</v>
      </c>
      <c r="O480">
        <v>9.1526928000683141E-2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68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68" t="s">
        <v>149</v>
      </c>
      <c r="H481">
        <v>19.455034390077429</v>
      </c>
      <c r="L481" s="69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68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69" t="s">
        <v>136</v>
      </c>
      <c r="M482">
        <v>0.54900883635366549</v>
      </c>
      <c r="N482">
        <v>1</v>
      </c>
      <c r="O482">
        <v>0.47293592079327579</v>
      </c>
      <c r="P482">
        <v>0.98897878364044312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69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69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0.99632875792834019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69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69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69" t="s">
        <v>141</v>
      </c>
      <c r="M487">
        <v>0.32305553260573922</v>
      </c>
      <c r="N487">
        <v>0.59768700414602816</v>
      </c>
      <c r="O487">
        <v>8.6007721527792957E-2</v>
      </c>
      <c r="P487">
        <v>0.27253329212937549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69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0.2922435983967745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69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0.27555667982619669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358.35738547222297</v>
      </c>
      <c r="L501" s="69" t="s">
        <v>132</v>
      </c>
      <c r="M501">
        <v>0.81895487907516429</v>
      </c>
      <c r="N501">
        <v>0.99999999999999989</v>
      </c>
      <c r="O501">
        <v>0.83323325269671167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68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68" t="s">
        <v>133</v>
      </c>
      <c r="H502">
        <v>405.71556601569262</v>
      </c>
      <c r="L502" s="69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68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68" t="s">
        <v>134</v>
      </c>
      <c r="H503">
        <v>202.42449476146609</v>
      </c>
      <c r="L503" s="69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0.79705324793629961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68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68" t="s">
        <v>135</v>
      </c>
      <c r="H504">
        <v>611.86660404970917</v>
      </c>
      <c r="L504" s="69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68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68" t="s">
        <v>136</v>
      </c>
      <c r="H505">
        <v>2564.2162815633519</v>
      </c>
      <c r="L505" s="69" t="s">
        <v>136</v>
      </c>
      <c r="M505">
        <v>0.69450365566581262</v>
      </c>
      <c r="N505">
        <v>0.9381648660918217</v>
      </c>
      <c r="O505">
        <v>0.64936566261170292</v>
      </c>
      <c r="P505">
        <v>0.72209361879120137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68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68" t="s">
        <v>137</v>
      </c>
      <c r="H506">
        <v>3397.7563517193021</v>
      </c>
      <c r="L506" s="69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68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68" t="s">
        <v>138</v>
      </c>
      <c r="H507">
        <v>983.22474503275043</v>
      </c>
      <c r="L507" s="69" t="s">
        <v>138</v>
      </c>
      <c r="M507">
        <v>0.70226559962294388</v>
      </c>
      <c r="N507">
        <v>0.96988826841519804</v>
      </c>
      <c r="O507">
        <v>0.63862991875929442</v>
      </c>
      <c r="P507">
        <v>0.8551243099604634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68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68" t="s">
        <v>139</v>
      </c>
      <c r="H508">
        <v>1643.117225927331</v>
      </c>
      <c r="L508" s="69" t="s">
        <v>139</v>
      </c>
      <c r="M508">
        <v>0.69607789075601745</v>
      </c>
      <c r="N508">
        <v>0.94972508077304663</v>
      </c>
      <c r="O508">
        <v>0.84686803215899864</v>
      </c>
      <c r="P508">
        <v>0.99981603657381923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68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68" t="s">
        <v>140</v>
      </c>
      <c r="H509">
        <v>1198.7938935278039</v>
      </c>
      <c r="L509" s="69" t="s">
        <v>140</v>
      </c>
      <c r="M509">
        <v>0.76752394736794494</v>
      </c>
      <c r="N509">
        <v>0.89374808999998967</v>
      </c>
      <c r="O509">
        <v>0.6897767013387327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68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68" t="s">
        <v>141</v>
      </c>
      <c r="H510">
        <v>676.65299451460578</v>
      </c>
      <c r="L510" s="69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68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68" t="s">
        <v>142</v>
      </c>
      <c r="H511">
        <v>468.50524967918437</v>
      </c>
      <c r="L511" s="69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68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68" t="s">
        <v>143</v>
      </c>
      <c r="H512">
        <v>263.03703309273533</v>
      </c>
      <c r="L512" s="69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0.90307090585520644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68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20.626079506271541</v>
      </c>
      <c r="L524" s="69" t="s">
        <v>132</v>
      </c>
      <c r="M524">
        <v>1</v>
      </c>
      <c r="N524">
        <v>0.97135869182516832</v>
      </c>
      <c r="O524">
        <v>0.99999999999999989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68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68" t="s">
        <v>133</v>
      </c>
      <c r="H525">
        <v>9.9823808182124676</v>
      </c>
      <c r="L525" s="69" t="s">
        <v>133</v>
      </c>
      <c r="M525">
        <v>0.99033189838361979</v>
      </c>
      <c r="N525">
        <v>0.98025241744927727</v>
      </c>
      <c r="O525">
        <v>0.87219917108425826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68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68" t="s">
        <v>134</v>
      </c>
      <c r="H526">
        <v>11.577811397355219</v>
      </c>
      <c r="L526" s="69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68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68" t="s">
        <v>135</v>
      </c>
      <c r="H527">
        <v>14.600513423130939</v>
      </c>
      <c r="L527" s="69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68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68" t="s">
        <v>136</v>
      </c>
      <c r="H528">
        <v>16.69881666733276</v>
      </c>
      <c r="L528" s="69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0.82449435677154626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68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68" t="s">
        <v>137</v>
      </c>
      <c r="H529">
        <v>10.453930074107751</v>
      </c>
      <c r="L529" s="69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68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68" t="s">
        <v>138</v>
      </c>
      <c r="H530">
        <v>14.462323739774909</v>
      </c>
      <c r="L530" s="69" t="s">
        <v>138</v>
      </c>
      <c r="M530">
        <v>0.9100376622953269</v>
      </c>
      <c r="N530">
        <v>0.96711654702917249</v>
      </c>
      <c r="O530">
        <v>0.66678296815317639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68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68" t="s">
        <v>139</v>
      </c>
      <c r="H531">
        <v>12.30334655066472</v>
      </c>
      <c r="L531" s="69" t="s">
        <v>139</v>
      </c>
      <c r="M531">
        <v>0.98901941437090446</v>
      </c>
      <c r="N531">
        <v>1</v>
      </c>
      <c r="O531">
        <v>0.70890480771279152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68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68" t="s">
        <v>140</v>
      </c>
      <c r="H532">
        <v>12.756260126781189</v>
      </c>
      <c r="L532" s="69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68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68" t="s">
        <v>141</v>
      </c>
      <c r="H533">
        <v>13.952815036401891</v>
      </c>
      <c r="L533" s="69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68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68" t="s">
        <v>142</v>
      </c>
      <c r="H534">
        <v>36.774057014640782</v>
      </c>
      <c r="L534" s="69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0.83309819595136625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68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68" t="s">
        <v>143</v>
      </c>
      <c r="H535">
        <v>22.383128212731862</v>
      </c>
      <c r="L535" s="69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68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463.24112948515909</v>
      </c>
      <c r="L547" s="69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68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68" t="s">
        <v>133</v>
      </c>
      <c r="H548">
        <v>271.62879495915092</v>
      </c>
      <c r="L548" s="69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68" t="s">
        <v>134</v>
      </c>
      <c r="H549">
        <v>433.04362818746802</v>
      </c>
      <c r="L549" s="69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68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68" t="s">
        <v>135</v>
      </c>
      <c r="H550">
        <v>957.30507430913974</v>
      </c>
      <c r="L550" s="69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0.70302754500921627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68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68" t="s">
        <v>136</v>
      </c>
      <c r="H551">
        <v>923.97743019397501</v>
      </c>
      <c r="L551" s="69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68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68" t="s">
        <v>137</v>
      </c>
      <c r="H552">
        <v>604.62828417133699</v>
      </c>
      <c r="L552" s="69" t="s">
        <v>151</v>
      </c>
      <c r="M552">
        <v>0.75258296781653977</v>
      </c>
      <c r="N552">
        <v>0.8798153116896289</v>
      </c>
      <c r="O552">
        <v>0.33787273130149198</v>
      </c>
      <c r="P552">
        <v>0.63505469319024022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68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68" t="s">
        <v>138</v>
      </c>
      <c r="H553">
        <v>283.59899541058343</v>
      </c>
      <c r="L553" s="69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68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68" t="s">
        <v>139</v>
      </c>
      <c r="H554">
        <v>462.51928124296859</v>
      </c>
    </row>
    <row r="555" spans="1:20" x14ac:dyDescent="0.25">
      <c r="A555" s="68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68" t="s">
        <v>140</v>
      </c>
      <c r="H555">
        <v>299.55545618783719</v>
      </c>
    </row>
    <row r="556" spans="1:20" x14ac:dyDescent="0.25">
      <c r="A556" s="68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68" t="s">
        <v>141</v>
      </c>
      <c r="H556">
        <v>442.19231358011098</v>
      </c>
    </row>
    <row r="557" spans="1:20" x14ac:dyDescent="0.25">
      <c r="A557" s="68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68" t="s">
        <v>142</v>
      </c>
      <c r="H557">
        <v>947.01432640171436</v>
      </c>
    </row>
    <row r="558" spans="1:20" x14ac:dyDescent="0.25">
      <c r="A558" s="68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68" t="s">
        <v>143</v>
      </c>
      <c r="H558">
        <v>287.05815925141638</v>
      </c>
    </row>
    <row r="559" spans="1:20" x14ac:dyDescent="0.25">
      <c r="A559" s="68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178.21402936849</v>
      </c>
      <c r="L570" s="69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68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68" t="s">
        <v>133</v>
      </c>
      <c r="H571">
        <v>162.57960536152231</v>
      </c>
      <c r="L571" s="69" t="s">
        <v>133</v>
      </c>
      <c r="M571">
        <v>1</v>
      </c>
      <c r="N571">
        <v>0.93603808084347184</v>
      </c>
      <c r="O571">
        <v>0.99999999999999989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68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68" t="s">
        <v>134</v>
      </c>
      <c r="H572">
        <v>183.8662118221728</v>
      </c>
      <c r="L572" s="69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0.89718073814304689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68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68" t="s">
        <v>135</v>
      </c>
      <c r="H573">
        <v>140.57575067869459</v>
      </c>
      <c r="L573" s="69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68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68" t="s">
        <v>136</v>
      </c>
      <c r="H574">
        <v>127.20065988553679</v>
      </c>
      <c r="L574" s="69" t="s">
        <v>136</v>
      </c>
      <c r="M574">
        <v>0.94113712637851676</v>
      </c>
      <c r="N574">
        <v>0.90631216309137763</v>
      </c>
      <c r="O574">
        <v>0.74771346319328891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68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68" t="s">
        <v>137</v>
      </c>
      <c r="H575">
        <v>99.250653022941151</v>
      </c>
      <c r="L575" s="69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0.82603667093703614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68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68" t="s">
        <v>138</v>
      </c>
      <c r="H576">
        <v>133.32880635989119</v>
      </c>
      <c r="L576" s="69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68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68" t="s">
        <v>139</v>
      </c>
      <c r="H577">
        <v>102.0319658888543</v>
      </c>
      <c r="L577" s="69" t="s">
        <v>139</v>
      </c>
      <c r="M577">
        <v>0.82757959512029333</v>
      </c>
      <c r="N577">
        <v>0.80962627817054622</v>
      </c>
      <c r="O577">
        <v>0.5955793255045424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68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68" t="s">
        <v>140</v>
      </c>
      <c r="H578">
        <v>99.760579139226749</v>
      </c>
      <c r="L578" s="69" t="s">
        <v>140</v>
      </c>
      <c r="M578">
        <v>0.83902775814951369</v>
      </c>
      <c r="N578">
        <v>0.85414164772535384</v>
      </c>
      <c r="O578">
        <v>0.68956275880725082</v>
      </c>
      <c r="P578">
        <v>1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68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68" t="s">
        <v>141</v>
      </c>
      <c r="H579">
        <v>151.45917624968649</v>
      </c>
      <c r="L579" s="69" t="s">
        <v>141</v>
      </c>
      <c r="M579">
        <v>0.81603097693289917</v>
      </c>
      <c r="N579">
        <v>0.96864793936233451</v>
      </c>
      <c r="O579">
        <v>0.73446614345519956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68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68" t="s">
        <v>142</v>
      </c>
      <c r="H580">
        <v>161.38389110715389</v>
      </c>
      <c r="L580" s="69" t="s">
        <v>142</v>
      </c>
      <c r="M580">
        <v>0.89031668290160404</v>
      </c>
      <c r="N580">
        <v>0.94240388617685722</v>
      </c>
      <c r="O580">
        <v>0.70648549706286223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68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68" t="s">
        <v>143</v>
      </c>
      <c r="H581">
        <v>82.908087567262953</v>
      </c>
      <c r="L581" s="69" t="s">
        <v>143</v>
      </c>
      <c r="M581">
        <v>0.92557337638801718</v>
      </c>
      <c r="N581">
        <v>1</v>
      </c>
      <c r="O581">
        <v>0.66013914053572997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68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60.569488622547397</v>
      </c>
      <c r="L593" s="69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68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68" t="s">
        <v>147</v>
      </c>
      <c r="H594">
        <v>294.75809227907212</v>
      </c>
      <c r="L594" s="69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68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68" t="s">
        <v>148</v>
      </c>
      <c r="H595">
        <v>484.48031186227132</v>
      </c>
      <c r="L595" s="69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0.34696314932839112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68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68" t="s">
        <v>149</v>
      </c>
      <c r="H596">
        <v>288.94586711729892</v>
      </c>
      <c r="L596" s="69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68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68" t="s">
        <v>150</v>
      </c>
      <c r="H597">
        <v>65.403160052578741</v>
      </c>
      <c r="L597" s="69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68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68" t="s">
        <v>151</v>
      </c>
      <c r="H598">
        <v>22.634619702711412</v>
      </c>
      <c r="L598" s="69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68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68" t="s">
        <v>187</v>
      </c>
      <c r="H599">
        <v>31.15921316878395</v>
      </c>
      <c r="L599" s="69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68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69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69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69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0.77583697698931464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69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69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3.02636532158053</v>
      </c>
      <c r="C616">
        <v>1.8355110151770599</v>
      </c>
    </row>
    <row r="617" spans="1:3" x14ac:dyDescent="0.25">
      <c r="A617" s="57" t="s">
        <v>20</v>
      </c>
      <c r="B617">
        <v>6.2628596338452276</v>
      </c>
      <c r="C617">
        <v>12.026360449477689</v>
      </c>
    </row>
    <row r="618" spans="1:3" x14ac:dyDescent="0.25">
      <c r="A618" s="57" t="s">
        <v>23</v>
      </c>
      <c r="B618">
        <v>2.4647458033997571</v>
      </c>
      <c r="C618">
        <v>2.8106543909317958</v>
      </c>
    </row>
    <row r="619" spans="1:3" x14ac:dyDescent="0.25">
      <c r="A619" s="57" t="s">
        <v>26</v>
      </c>
      <c r="B619">
        <v>1.7816870285758379</v>
      </c>
      <c r="C619">
        <v>1.2753759978706221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2.6346306620618449</v>
      </c>
      <c r="C629">
        <v>1.619828710583437</v>
      </c>
    </row>
    <row r="630" spans="1:3" x14ac:dyDescent="0.25">
      <c r="A630" s="57" t="s">
        <v>20</v>
      </c>
      <c r="B630">
        <v>5.4091440315127786</v>
      </c>
      <c r="C630">
        <v>9.7755684162674292</v>
      </c>
    </row>
    <row r="631" spans="1:3" x14ac:dyDescent="0.25">
      <c r="A631" s="57" t="s">
        <v>23</v>
      </c>
      <c r="B631">
        <v>3.0676707765871059</v>
      </c>
      <c r="C631">
        <v>2.6377902354340059</v>
      </c>
    </row>
    <row r="632" spans="1:3" x14ac:dyDescent="0.25">
      <c r="A632" s="57" t="s">
        <v>26</v>
      </c>
      <c r="B632">
        <v>1.7166533606485901</v>
      </c>
      <c r="C632">
        <v>1.724524617127712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3.0024661071413701</v>
      </c>
      <c r="C642">
        <v>2.0136137475020202</v>
      </c>
    </row>
    <row r="643" spans="1:3" x14ac:dyDescent="0.25">
      <c r="A643" s="57" t="s">
        <v>20</v>
      </c>
      <c r="B643">
        <v>7.5022452615456423</v>
      </c>
      <c r="C643">
        <v>17.285595320465109</v>
      </c>
    </row>
    <row r="644" spans="1:3" x14ac:dyDescent="0.25">
      <c r="A644" s="57" t="s">
        <v>23</v>
      </c>
      <c r="B644">
        <v>11.25305540450405</v>
      </c>
      <c r="C644">
        <v>7.0278279431930466</v>
      </c>
    </row>
    <row r="645" spans="1:3" x14ac:dyDescent="0.25">
      <c r="A645" s="57" t="s">
        <v>26</v>
      </c>
      <c r="B645">
        <v>3.8631868002063552</v>
      </c>
      <c r="C645">
        <v>4.2510585494177544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2.3560434792150509</v>
      </c>
      <c r="C655">
        <v>1.6286081992648509</v>
      </c>
    </row>
    <row r="656" spans="1:3" x14ac:dyDescent="0.25">
      <c r="A656" s="57" t="s">
        <v>20</v>
      </c>
      <c r="B656">
        <v>5.3761975521201144</v>
      </c>
      <c r="C656">
        <v>9.7814794876681788</v>
      </c>
    </row>
    <row r="657" spans="1:3" x14ac:dyDescent="0.25">
      <c r="A657" s="57" t="s">
        <v>23</v>
      </c>
      <c r="B657">
        <v>20.24543923297454</v>
      </c>
      <c r="C657">
        <v>5.5563885238847348</v>
      </c>
    </row>
    <row r="658" spans="1:3" x14ac:dyDescent="0.25">
      <c r="A658" s="57" t="s">
        <v>26</v>
      </c>
      <c r="B658">
        <v>2.8491934846782119</v>
      </c>
      <c r="C658">
        <v>4.0864819370859973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4.1857827925986797</v>
      </c>
      <c r="C668">
        <v>2.5506467437537061</v>
      </c>
    </row>
    <row r="669" spans="1:3" x14ac:dyDescent="0.25">
      <c r="A669" s="57" t="s">
        <v>20</v>
      </c>
      <c r="B669">
        <v>17.133616055014269</v>
      </c>
      <c r="C669">
        <v>26.3873955933744</v>
      </c>
    </row>
    <row r="670" spans="1:3" x14ac:dyDescent="0.25">
      <c r="A670" s="57" t="s">
        <v>23</v>
      </c>
      <c r="B670">
        <v>15.36342371581269</v>
      </c>
      <c r="C670">
        <v>8.5984775818471704</v>
      </c>
    </row>
    <row r="671" spans="1:3" x14ac:dyDescent="0.25">
      <c r="A671" s="57" t="s">
        <v>26</v>
      </c>
      <c r="B671">
        <v>5.5796123487520157</v>
      </c>
      <c r="C671">
        <v>4.0380878769544744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2.4726895843777759</v>
      </c>
      <c r="C681">
        <v>1.576896339619255</v>
      </c>
    </row>
    <row r="682" spans="1:3" x14ac:dyDescent="0.25">
      <c r="A682" s="57" t="s">
        <v>20</v>
      </c>
      <c r="B682">
        <v>5.0544534694634056</v>
      </c>
      <c r="C682">
        <v>9.6272935543589337</v>
      </c>
    </row>
    <row r="683" spans="1:3" x14ac:dyDescent="0.25">
      <c r="A683" s="57" t="s">
        <v>23</v>
      </c>
      <c r="B683">
        <v>3.5157354023162699</v>
      </c>
      <c r="C683">
        <v>2.761019347629436</v>
      </c>
    </row>
    <row r="684" spans="1:3" x14ac:dyDescent="0.25">
      <c r="A684" s="57" t="s">
        <v>26</v>
      </c>
      <c r="B684">
        <v>1.9853536438074211</v>
      </c>
      <c r="C684">
        <v>1.8401377606181579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4.3736106505705532</v>
      </c>
      <c r="C694">
        <v>2.7480838216672039</v>
      </c>
    </row>
    <row r="695" spans="1:3" x14ac:dyDescent="0.25">
      <c r="A695" s="57" t="s">
        <v>20</v>
      </c>
      <c r="B695">
        <v>13.793377945741231</v>
      </c>
      <c r="C695">
        <v>45.500631654257162</v>
      </c>
    </row>
    <row r="696" spans="1:3" x14ac:dyDescent="0.25">
      <c r="A696" s="57" t="s">
        <v>23</v>
      </c>
      <c r="B696">
        <v>17.560967306693051</v>
      </c>
      <c r="C696">
        <v>12.771275154702289</v>
      </c>
    </row>
    <row r="697" spans="1:3" x14ac:dyDescent="0.25">
      <c r="A697" s="57" t="s">
        <v>26</v>
      </c>
      <c r="B697">
        <v>5.2838504460468512</v>
      </c>
      <c r="C697">
        <v>9.4313766526514957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3.363688425655428</v>
      </c>
      <c r="C707">
        <v>2.0222534348685142</v>
      </c>
    </row>
    <row r="708" spans="1:3" x14ac:dyDescent="0.25">
      <c r="A708" s="57" t="s">
        <v>20</v>
      </c>
      <c r="B708">
        <v>7.198965884332936</v>
      </c>
      <c r="C708">
        <v>21.811455569790041</v>
      </c>
    </row>
    <row r="709" spans="1:3" x14ac:dyDescent="0.25">
      <c r="A709" s="57" t="s">
        <v>23</v>
      </c>
      <c r="B709">
        <v>2.150202246044389</v>
      </c>
      <c r="C709">
        <v>2.985077226051629</v>
      </c>
    </row>
    <row r="710" spans="1:3" x14ac:dyDescent="0.25">
      <c r="A710" s="57" t="s">
        <v>26</v>
      </c>
      <c r="B710">
        <v>0.9851725354714217</v>
      </c>
      <c r="C710">
        <v>2.0688732294326622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3.133961608821306</v>
      </c>
      <c r="C720">
        <v>1.818136897116172</v>
      </c>
    </row>
    <row r="721" spans="1:3" x14ac:dyDescent="0.25">
      <c r="A721" s="57" t="s">
        <v>20</v>
      </c>
      <c r="B721">
        <v>7.2723041955501389</v>
      </c>
      <c r="C721">
        <v>14.086366819657259</v>
      </c>
    </row>
    <row r="722" spans="1:3" x14ac:dyDescent="0.25">
      <c r="A722" s="57" t="s">
        <v>23</v>
      </c>
      <c r="B722">
        <v>7.7097343157429057</v>
      </c>
      <c r="C722">
        <v>8.0798642889674532</v>
      </c>
    </row>
    <row r="723" spans="1:3" x14ac:dyDescent="0.25">
      <c r="A723" s="57" t="s">
        <v>26</v>
      </c>
      <c r="B723">
        <v>5.1188319060064416</v>
      </c>
      <c r="C723">
        <v>6.2556827961028389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3.1372032029907668</v>
      </c>
      <c r="C736">
        <v>1.7085511457015641</v>
      </c>
    </row>
    <row r="737" spans="1:3" x14ac:dyDescent="0.25">
      <c r="A737" s="57" t="s">
        <v>20</v>
      </c>
      <c r="B737">
        <v>7.3466847005548148</v>
      </c>
      <c r="C737">
        <v>11.12301147598003</v>
      </c>
    </row>
    <row r="738" spans="1:3" x14ac:dyDescent="0.25">
      <c r="A738" s="57" t="s">
        <v>23</v>
      </c>
      <c r="B738">
        <v>235.28987447786969</v>
      </c>
      <c r="C738">
        <v>4.352957767224221</v>
      </c>
    </row>
    <row r="739" spans="1:3" x14ac:dyDescent="0.25">
      <c r="A739" s="57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A73" workbookViewId="0">
      <selection activeCell="M409" sqref="M409"/>
    </sheetView>
  </sheetViews>
  <sheetFormatPr defaultColWidth="11.42578125" defaultRowHeight="15" x14ac:dyDescent="0.25"/>
  <cols>
    <col min="3" max="3" width="15.42578125" style="56" bestFit="1" customWidth="1"/>
    <col min="5" max="5" width="15.42578125" style="56" bestFit="1" customWidth="1"/>
    <col min="24" max="24" width="15.42578125" style="56" bestFit="1" customWidth="1"/>
    <col min="26" max="26" width="15.42578125" style="56" bestFit="1" customWidth="1"/>
  </cols>
  <sheetData>
    <row r="1" spans="1:42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42" x14ac:dyDescent="0.25">
      <c r="A2" s="57" t="s">
        <v>3</v>
      </c>
      <c r="B2" s="59">
        <v>27</v>
      </c>
      <c r="C2" s="57" t="s">
        <v>4</v>
      </c>
      <c r="D2" s="59">
        <v>56</v>
      </c>
      <c r="H2" s="30" t="s">
        <v>199</v>
      </c>
      <c r="I2" s="30"/>
      <c r="J2" s="30"/>
      <c r="K2" s="30"/>
      <c r="L2" s="30"/>
      <c r="M2" s="30"/>
      <c r="N2" s="30"/>
      <c r="O2" s="30"/>
      <c r="P2" s="30"/>
    </row>
    <row r="3" spans="1:42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42" x14ac:dyDescent="0.25">
      <c r="A4" s="57" t="s">
        <v>9</v>
      </c>
      <c r="B4" s="59" t="s">
        <v>10</v>
      </c>
      <c r="V4" s="57"/>
    </row>
    <row r="5" spans="1:42" x14ac:dyDescent="0.25">
      <c r="V5" s="57"/>
      <c r="W5" s="57"/>
      <c r="X5" s="57"/>
    </row>
    <row r="6" spans="1:42" x14ac:dyDescent="0.25">
      <c r="B6" s="57" t="s">
        <v>11</v>
      </c>
      <c r="H6" s="57" t="s">
        <v>12</v>
      </c>
      <c r="P6" s="57" t="s">
        <v>13</v>
      </c>
      <c r="V6" s="57"/>
      <c r="W6" s="57"/>
      <c r="X6" s="57"/>
      <c r="Z6" s="57"/>
      <c r="AF6" s="57"/>
      <c r="AH6" s="57"/>
    </row>
    <row r="7" spans="1:42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57"/>
      <c r="W7" s="84"/>
      <c r="X7" s="84"/>
      <c r="Y7" s="84"/>
      <c r="Z7" s="84"/>
      <c r="AA7" s="57"/>
      <c r="AB7" s="57"/>
      <c r="AC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</row>
    <row r="8" spans="1:42" x14ac:dyDescent="0.25">
      <c r="A8" s="57" t="s">
        <v>17</v>
      </c>
      <c r="B8">
        <v>8.2871130008297342</v>
      </c>
      <c r="C8">
        <v>5.750598475409249</v>
      </c>
      <c r="H8" s="65" t="s">
        <v>18</v>
      </c>
      <c r="I8">
        <v>0.10186477664975339</v>
      </c>
      <c r="J8">
        <v>9.015478347551642E-2</v>
      </c>
      <c r="P8" s="65" t="s">
        <v>19</v>
      </c>
      <c r="Q8">
        <v>0.1901319465527638</v>
      </c>
      <c r="R8">
        <v>-7.2534406518343586E-2</v>
      </c>
      <c r="V8" s="57"/>
      <c r="W8" s="57"/>
      <c r="X8" s="57"/>
      <c r="Y8" s="57"/>
      <c r="Z8" s="57"/>
      <c r="AA8" s="57"/>
      <c r="AB8" s="57"/>
      <c r="AC8" s="57"/>
      <c r="AD8" s="57"/>
      <c r="AF8" s="57"/>
      <c r="AH8" s="57"/>
    </row>
    <row r="9" spans="1:42" x14ac:dyDescent="0.25">
      <c r="A9" s="57" t="s">
        <v>20</v>
      </c>
      <c r="B9">
        <v>22.242888574575471</v>
      </c>
      <c r="C9">
        <v>11.054170399055121</v>
      </c>
      <c r="H9" s="65" t="s">
        <v>21</v>
      </c>
      <c r="I9">
        <v>0.24781529118430479</v>
      </c>
      <c r="J9">
        <v>0.19107296535498111</v>
      </c>
      <c r="P9" s="65" t="s">
        <v>22</v>
      </c>
      <c r="Q9">
        <v>4.2974671942488492</v>
      </c>
      <c r="R9">
        <v>6.0491105858933087</v>
      </c>
      <c r="V9" s="57"/>
      <c r="AB9" s="57"/>
      <c r="AF9" s="57"/>
      <c r="AH9" s="57"/>
    </row>
    <row r="10" spans="1:42" x14ac:dyDescent="0.25">
      <c r="A10" s="57" t="s">
        <v>23</v>
      </c>
      <c r="B10">
        <v>4.5437615847049768</v>
      </c>
      <c r="C10">
        <v>4.3350674924642592</v>
      </c>
      <c r="H10" s="65" t="s">
        <v>24</v>
      </c>
      <c r="I10">
        <v>7.7013080958530641E-2</v>
      </c>
      <c r="J10">
        <v>0.13924777068347161</v>
      </c>
      <c r="P10" s="65" t="s">
        <v>25</v>
      </c>
      <c r="Q10">
        <v>25.314064620542489</v>
      </c>
      <c r="R10">
        <v>36.255039330334107</v>
      </c>
      <c r="V10" s="57"/>
      <c r="AB10" s="57"/>
      <c r="AF10" s="57"/>
      <c r="AH10" s="57"/>
    </row>
    <row r="11" spans="1:42" x14ac:dyDescent="0.25">
      <c r="A11" s="57" t="s">
        <v>26</v>
      </c>
      <c r="B11">
        <v>3.1591964253075568</v>
      </c>
      <c r="C11">
        <v>6.1914504109550252</v>
      </c>
      <c r="H11" s="65" t="s">
        <v>27</v>
      </c>
      <c r="I11">
        <v>0.1028818300176034</v>
      </c>
      <c r="J11">
        <v>9.8816348249758351E-2</v>
      </c>
      <c r="V11" s="57"/>
      <c r="AB11" s="57"/>
      <c r="AF11" s="57"/>
      <c r="AH11" s="57"/>
    </row>
    <row r="12" spans="1:42" x14ac:dyDescent="0.25">
      <c r="H12" s="65" t="s">
        <v>28</v>
      </c>
      <c r="I12">
        <v>7.2648540562194677E-2</v>
      </c>
      <c r="J12">
        <v>8.6720823621253287E-2</v>
      </c>
      <c r="V12" s="57"/>
      <c r="AB12" s="57"/>
      <c r="AF12" s="57"/>
      <c r="AH12" s="57"/>
    </row>
    <row r="13" spans="1:42" x14ac:dyDescent="0.25">
      <c r="H13" s="65" t="s">
        <v>29</v>
      </c>
      <c r="I13">
        <v>0.17384344712882749</v>
      </c>
      <c r="J13">
        <v>0.102565634381673</v>
      </c>
      <c r="P13" s="65" t="s">
        <v>30</v>
      </c>
      <c r="Q13">
        <v>389.42324632288802</v>
      </c>
      <c r="V13" s="57"/>
      <c r="AB13" s="57"/>
      <c r="AF13" s="57"/>
      <c r="AH13" s="57"/>
    </row>
    <row r="14" spans="1:42" x14ac:dyDescent="0.25">
      <c r="H14" s="65" t="s">
        <v>31</v>
      </c>
      <c r="I14">
        <v>0.10033297141307231</v>
      </c>
      <c r="J14">
        <v>7.4160589609085434E-2</v>
      </c>
      <c r="V14" s="57"/>
      <c r="AB14" s="57"/>
      <c r="AF14" s="57"/>
      <c r="AH14" s="57"/>
    </row>
    <row r="15" spans="1:42" x14ac:dyDescent="0.25">
      <c r="H15" s="65" t="s">
        <v>32</v>
      </c>
      <c r="I15">
        <v>4.7373044469886577E-2</v>
      </c>
      <c r="J15">
        <v>5.4319061321292272E-2</v>
      </c>
      <c r="V15" s="57"/>
      <c r="AB15" s="57"/>
      <c r="AF15" s="57"/>
      <c r="AH15" s="57"/>
    </row>
    <row r="16" spans="1:42" x14ac:dyDescent="0.25">
      <c r="V16" s="57"/>
      <c r="AB16" s="57"/>
      <c r="AF16" s="57"/>
      <c r="AH16" s="57"/>
    </row>
    <row r="17" spans="1:42" x14ac:dyDescent="0.25">
      <c r="V17" s="57"/>
      <c r="AB17" s="57"/>
      <c r="AF17" s="57"/>
      <c r="AH17" s="57"/>
    </row>
    <row r="18" spans="1:42" x14ac:dyDescent="0.25">
      <c r="V18" s="57"/>
      <c r="AB18" s="57"/>
      <c r="AF18" s="57"/>
      <c r="AH18" s="57"/>
    </row>
    <row r="19" spans="1:42" x14ac:dyDescent="0.25">
      <c r="B19" s="57" t="s">
        <v>33</v>
      </c>
      <c r="H19" s="57" t="s">
        <v>34</v>
      </c>
      <c r="P19" s="57" t="s">
        <v>35</v>
      </c>
      <c r="V19" s="57"/>
      <c r="AB19" s="57"/>
      <c r="AF19" s="57"/>
      <c r="AH19" s="57"/>
    </row>
    <row r="20" spans="1:42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  <c r="V20" s="57"/>
      <c r="AF20" s="57"/>
    </row>
    <row r="21" spans="1:42" x14ac:dyDescent="0.25">
      <c r="A21" s="57" t="s">
        <v>17</v>
      </c>
      <c r="B21">
        <v>7.0025870490328588</v>
      </c>
      <c r="C21">
        <v>5.5506824593743556</v>
      </c>
      <c r="H21" s="65" t="s">
        <v>18</v>
      </c>
      <c r="I21">
        <v>0.24633331712620549</v>
      </c>
      <c r="J21">
        <v>0.2079796599297567</v>
      </c>
      <c r="P21" s="65" t="s">
        <v>19</v>
      </c>
      <c r="Q21">
        <v>-0.591931659940796</v>
      </c>
      <c r="R21">
        <v>0.52498676612857198</v>
      </c>
      <c r="V21" s="57"/>
    </row>
    <row r="22" spans="1:42" x14ac:dyDescent="0.25">
      <c r="A22" s="57" t="s">
        <v>20</v>
      </c>
      <c r="B22">
        <v>20.393309857336671</v>
      </c>
      <c r="C22">
        <v>8.9349347731885711</v>
      </c>
      <c r="H22" s="65" t="s">
        <v>21</v>
      </c>
      <c r="I22">
        <v>0.27277413124818012</v>
      </c>
      <c r="J22">
        <v>0.26030978330564508</v>
      </c>
      <c r="P22" s="65" t="s">
        <v>22</v>
      </c>
      <c r="Q22">
        <v>3.3364179041024</v>
      </c>
      <c r="R22">
        <v>3.7304991662980709</v>
      </c>
      <c r="V22" s="57"/>
      <c r="W22" s="57"/>
      <c r="X22" s="57"/>
    </row>
    <row r="23" spans="1:42" x14ac:dyDescent="0.25">
      <c r="A23" s="57" t="s">
        <v>23</v>
      </c>
      <c r="B23">
        <v>1.71174167444565</v>
      </c>
      <c r="C23">
        <v>2.4076992100391541</v>
      </c>
      <c r="H23" s="65" t="s">
        <v>24</v>
      </c>
      <c r="I23">
        <v>0.53518381431997541</v>
      </c>
      <c r="J23">
        <v>0.31876594124643309</v>
      </c>
      <c r="P23" s="65" t="s">
        <v>25</v>
      </c>
      <c r="Q23">
        <v>24.09585252221601</v>
      </c>
      <c r="R23">
        <v>25.64117575790296</v>
      </c>
      <c r="V23" s="57"/>
      <c r="AF23" s="57"/>
    </row>
    <row r="24" spans="1:42" x14ac:dyDescent="0.25">
      <c r="A24" s="57" t="s">
        <v>26</v>
      </c>
      <c r="B24">
        <v>1.7275470296270801</v>
      </c>
      <c r="C24">
        <v>3.4429017142904739</v>
      </c>
      <c r="H24" s="65" t="s">
        <v>27</v>
      </c>
      <c r="I24">
        <v>0.45389342103440061</v>
      </c>
      <c r="J24">
        <v>0.58076271411936087</v>
      </c>
      <c r="V24" s="57"/>
      <c r="W24" s="84"/>
      <c r="X24" s="84"/>
      <c r="Y24" s="84"/>
      <c r="Z24" s="84"/>
      <c r="AB24" s="57"/>
      <c r="AC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spans="1:42" x14ac:dyDescent="0.25">
      <c r="H25" s="65" t="s">
        <v>28</v>
      </c>
      <c r="I25">
        <v>0.1946598838414613</v>
      </c>
      <c r="J25">
        <v>0.30173609957610681</v>
      </c>
      <c r="V25" s="57"/>
      <c r="W25" s="57"/>
      <c r="X25" s="57"/>
      <c r="Y25" s="57"/>
      <c r="Z25" s="57"/>
      <c r="AB25" s="57"/>
      <c r="AF25" s="57"/>
    </row>
    <row r="26" spans="1:42" x14ac:dyDescent="0.25">
      <c r="H26" s="65" t="s">
        <v>29</v>
      </c>
      <c r="I26">
        <v>0.3236336621173686</v>
      </c>
      <c r="J26">
        <v>0.28789644871122327</v>
      </c>
      <c r="P26" s="65" t="s">
        <v>30</v>
      </c>
      <c r="Q26">
        <v>155.25903322089999</v>
      </c>
      <c r="V26" s="57"/>
      <c r="AB26" s="57"/>
      <c r="AF26" s="57"/>
    </row>
    <row r="27" spans="1:42" x14ac:dyDescent="0.25">
      <c r="H27" s="65" t="s">
        <v>31</v>
      </c>
      <c r="I27">
        <v>0.55182438658952537</v>
      </c>
      <c r="J27">
        <v>0.43032886741090709</v>
      </c>
      <c r="V27" s="57"/>
      <c r="AB27" s="57"/>
      <c r="AF27" s="57"/>
    </row>
    <row r="28" spans="1:42" x14ac:dyDescent="0.25">
      <c r="H28" s="65" t="s">
        <v>32</v>
      </c>
      <c r="I28">
        <v>0.37636575545965878</v>
      </c>
      <c r="J28">
        <v>0.3554068608295306</v>
      </c>
      <c r="V28" s="57"/>
      <c r="AB28" s="57"/>
    </row>
    <row r="29" spans="1:42" x14ac:dyDescent="0.25">
      <c r="V29" s="57"/>
      <c r="Z29" s="57"/>
      <c r="AB29" s="57"/>
      <c r="AH29" s="57"/>
    </row>
    <row r="30" spans="1:42" x14ac:dyDescent="0.25">
      <c r="V30" s="57"/>
      <c r="Z30" s="57"/>
      <c r="AA30" s="57"/>
      <c r="AB30" s="57"/>
      <c r="AC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</row>
    <row r="31" spans="1:42" x14ac:dyDescent="0.25">
      <c r="V31" s="57"/>
      <c r="Z31" s="57"/>
      <c r="AA31" s="57"/>
      <c r="AB31" s="57"/>
      <c r="AC31" s="57"/>
      <c r="AD31" s="57"/>
      <c r="AH31" s="57"/>
    </row>
    <row r="32" spans="1:42" x14ac:dyDescent="0.25">
      <c r="B32" s="57" t="s">
        <v>36</v>
      </c>
      <c r="H32" s="57" t="s">
        <v>37</v>
      </c>
      <c r="P32" s="57" t="s">
        <v>38</v>
      </c>
      <c r="V32" s="57"/>
      <c r="AB32" s="57"/>
      <c r="AH32" s="57"/>
    </row>
    <row r="33" spans="1:40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  <c r="V33" s="57"/>
      <c r="AB33" s="57"/>
    </row>
    <row r="34" spans="1:40" x14ac:dyDescent="0.25">
      <c r="A34" s="57" t="s">
        <v>17</v>
      </c>
      <c r="B34">
        <v>5.7722188469111444</v>
      </c>
      <c r="C34">
        <v>6.1260071072926037</v>
      </c>
      <c r="H34" s="65" t="s">
        <v>18</v>
      </c>
      <c r="I34">
        <v>0.45408309369249372</v>
      </c>
      <c r="J34">
        <v>0.36902325500169941</v>
      </c>
      <c r="P34" s="65" t="s">
        <v>19</v>
      </c>
      <c r="Q34">
        <v>-0.79319013649106085</v>
      </c>
      <c r="R34">
        <v>1.257197597386998</v>
      </c>
      <c r="V34" s="57"/>
      <c r="AB34" s="57"/>
    </row>
    <row r="35" spans="1:40" x14ac:dyDescent="0.25">
      <c r="A35" s="57" t="s">
        <v>20</v>
      </c>
      <c r="B35">
        <v>17.84978343968276</v>
      </c>
      <c r="C35">
        <v>22.63503361924645</v>
      </c>
      <c r="H35" s="65" t="s">
        <v>21</v>
      </c>
      <c r="I35">
        <v>0.4092723511827428</v>
      </c>
      <c r="J35">
        <v>0.31994701275163001</v>
      </c>
      <c r="P35" s="65" t="s">
        <v>22</v>
      </c>
      <c r="Q35">
        <v>25.225415461315979</v>
      </c>
      <c r="R35">
        <v>22.781237251776641</v>
      </c>
      <c r="V35" s="57"/>
      <c r="AB35" s="57"/>
    </row>
    <row r="36" spans="1:40" x14ac:dyDescent="0.25">
      <c r="A36" s="57" t="s">
        <v>23</v>
      </c>
      <c r="B36">
        <v>30.890946599134669</v>
      </c>
      <c r="C36">
        <v>33.562124406458423</v>
      </c>
      <c r="H36" s="65" t="s">
        <v>24</v>
      </c>
      <c r="I36">
        <v>0.66994070498149738</v>
      </c>
      <c r="J36">
        <v>0.76943357264109247</v>
      </c>
      <c r="P36" s="65" t="s">
        <v>25</v>
      </c>
      <c r="Q36">
        <v>88.100921636975372</v>
      </c>
      <c r="R36">
        <v>86.043145617541541</v>
      </c>
      <c r="V36" s="57"/>
      <c r="AB36" s="57"/>
    </row>
    <row r="37" spans="1:40" x14ac:dyDescent="0.25">
      <c r="A37" s="57" t="s">
        <v>26</v>
      </c>
      <c r="B37">
        <v>12.15303067285592</v>
      </c>
      <c r="C37">
        <v>17.321565706600079</v>
      </c>
      <c r="H37" s="65" t="s">
        <v>27</v>
      </c>
      <c r="I37">
        <v>0.67328639256971534</v>
      </c>
      <c r="J37">
        <v>0.79097513510027495</v>
      </c>
      <c r="V37" s="57"/>
      <c r="AB37" s="57"/>
    </row>
    <row r="38" spans="1:40" x14ac:dyDescent="0.25">
      <c r="H38" s="65" t="s">
        <v>28</v>
      </c>
      <c r="I38">
        <v>0.3818301665620768</v>
      </c>
      <c r="J38">
        <v>0.49966412468374888</v>
      </c>
      <c r="V38" s="57"/>
      <c r="AB38" s="57"/>
    </row>
    <row r="39" spans="1:40" x14ac:dyDescent="0.25">
      <c r="H39" s="65" t="s">
        <v>29</v>
      </c>
      <c r="I39">
        <v>0.4008248777054888</v>
      </c>
      <c r="J39">
        <v>0.43555762856516123</v>
      </c>
      <c r="P39" s="65" t="s">
        <v>30</v>
      </c>
      <c r="Q39">
        <v>1240.451391954163</v>
      </c>
      <c r="V39" s="57"/>
      <c r="AB39" s="57"/>
    </row>
    <row r="40" spans="1:40" x14ac:dyDescent="0.25">
      <c r="H40" s="65" t="s">
        <v>31</v>
      </c>
      <c r="I40">
        <v>0.58931388056856715</v>
      </c>
      <c r="J40">
        <v>0.54635878323000775</v>
      </c>
      <c r="V40" s="57"/>
      <c r="AB40" s="57"/>
      <c r="AF40" s="57"/>
    </row>
    <row r="41" spans="1:40" x14ac:dyDescent="0.25">
      <c r="H41" s="65" t="s">
        <v>32</v>
      </c>
      <c r="I41">
        <v>0.56916673388507855</v>
      </c>
      <c r="J41">
        <v>0.67445508421090716</v>
      </c>
      <c r="V41" s="57"/>
      <c r="W41" s="84"/>
      <c r="X41" s="84"/>
      <c r="Y41" s="84"/>
      <c r="Z41" s="84"/>
      <c r="AB41" s="57"/>
      <c r="AC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spans="1:40" x14ac:dyDescent="0.25">
      <c r="V42" s="57"/>
      <c r="W42" s="57"/>
      <c r="X42" s="57"/>
      <c r="Y42" s="57"/>
      <c r="Z42" s="57"/>
      <c r="AB42" s="57"/>
      <c r="AF42" s="57"/>
    </row>
    <row r="43" spans="1:40" x14ac:dyDescent="0.25">
      <c r="V43" s="57"/>
      <c r="AB43" s="57"/>
      <c r="AF43" s="57"/>
    </row>
    <row r="44" spans="1:40" x14ac:dyDescent="0.25">
      <c r="V44" s="57"/>
      <c r="AB44" s="57"/>
      <c r="AF44" s="57"/>
    </row>
    <row r="45" spans="1:40" x14ac:dyDescent="0.25">
      <c r="B45" s="57" t="s">
        <v>39</v>
      </c>
      <c r="H45" s="57" t="s">
        <v>40</v>
      </c>
      <c r="P45" s="57" t="s">
        <v>41</v>
      </c>
      <c r="V45" s="57"/>
      <c r="W45" s="57"/>
      <c r="X45" s="57"/>
    </row>
    <row r="46" spans="1:40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  <c r="V46" s="57"/>
      <c r="W46" s="57"/>
      <c r="X46" s="57"/>
    </row>
    <row r="47" spans="1:40" x14ac:dyDescent="0.25">
      <c r="A47" s="57" t="s">
        <v>17</v>
      </c>
      <c r="B47">
        <v>6.4034928640577924</v>
      </c>
      <c r="C47">
        <v>6.9783430670631708</v>
      </c>
      <c r="H47" s="65" t="s">
        <v>18</v>
      </c>
      <c r="I47">
        <v>4.5957986093295128E-2</v>
      </c>
      <c r="J47">
        <v>4.9771589094654241E-2</v>
      </c>
      <c r="P47" s="65" t="s">
        <v>19</v>
      </c>
      <c r="Q47">
        <v>-1.189132878486163</v>
      </c>
      <c r="R47">
        <v>2.916154123791197</v>
      </c>
      <c r="V47" s="57"/>
      <c r="W47" s="57"/>
      <c r="X47" s="57"/>
    </row>
    <row r="48" spans="1:40" x14ac:dyDescent="0.25">
      <c r="A48" s="57" t="s">
        <v>20</v>
      </c>
      <c r="B48">
        <v>23.25639954383178</v>
      </c>
      <c r="C48">
        <v>12.237169821602579</v>
      </c>
      <c r="H48" s="65" t="s">
        <v>21</v>
      </c>
      <c r="I48">
        <v>0.25218857987986387</v>
      </c>
      <c r="J48">
        <v>0.15056715594536449</v>
      </c>
      <c r="P48" s="65" t="s">
        <v>22</v>
      </c>
      <c r="Q48">
        <v>8.1033749171469172</v>
      </c>
      <c r="R48">
        <v>26.182876218313879</v>
      </c>
      <c r="V48" s="57"/>
    </row>
    <row r="49" spans="1:42" x14ac:dyDescent="0.25">
      <c r="A49" s="57" t="s">
        <v>23</v>
      </c>
      <c r="B49">
        <v>38.827244370365037</v>
      </c>
      <c r="C49">
        <v>18.788661639132531</v>
      </c>
      <c r="H49" s="65" t="s">
        <v>24</v>
      </c>
      <c r="I49">
        <v>9.5101039696021211E-2</v>
      </c>
      <c r="J49">
        <v>0.1229820125599307</v>
      </c>
      <c r="P49" s="65" t="s">
        <v>25</v>
      </c>
      <c r="Q49">
        <v>37.535229329330321</v>
      </c>
      <c r="R49">
        <v>94.080140207890395</v>
      </c>
      <c r="V49" s="57"/>
    </row>
    <row r="50" spans="1:42" x14ac:dyDescent="0.25">
      <c r="A50" s="57" t="s">
        <v>26</v>
      </c>
      <c r="B50">
        <v>17.704879078774571</v>
      </c>
      <c r="C50">
        <v>9.8472760028484227</v>
      </c>
      <c r="H50" s="65" t="s">
        <v>27</v>
      </c>
      <c r="I50">
        <v>6.9393037339092647E-2</v>
      </c>
      <c r="J50">
        <v>7.0817136903567543E-2</v>
      </c>
      <c r="V50" s="57"/>
    </row>
    <row r="51" spans="1:42" x14ac:dyDescent="0.25">
      <c r="H51" s="65" t="s">
        <v>28</v>
      </c>
      <c r="I51">
        <v>6.2889919906344155E-2</v>
      </c>
      <c r="J51">
        <v>0.14411020890769929</v>
      </c>
      <c r="V51" s="57"/>
    </row>
    <row r="52" spans="1:42" x14ac:dyDescent="0.25">
      <c r="H52" s="65" t="s">
        <v>29</v>
      </c>
      <c r="I52">
        <v>0.26166440636665877</v>
      </c>
      <c r="J52">
        <v>0.1232293221976639</v>
      </c>
      <c r="P52" s="65" t="s">
        <v>30</v>
      </c>
      <c r="Q52">
        <v>1509.2315435835051</v>
      </c>
      <c r="V52" s="57"/>
      <c r="W52" s="57"/>
      <c r="X52" s="57"/>
      <c r="Z52" s="57"/>
      <c r="AH52" s="57"/>
    </row>
    <row r="53" spans="1:42" x14ac:dyDescent="0.25">
      <c r="H53" s="65" t="s">
        <v>31</v>
      </c>
      <c r="I53">
        <v>7.9436100614612759E-2</v>
      </c>
      <c r="J53">
        <v>0.1219442945143322</v>
      </c>
      <c r="V53" s="57"/>
      <c r="Z53" s="57"/>
      <c r="AA53" s="57"/>
      <c r="AC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</row>
    <row r="54" spans="1:42" x14ac:dyDescent="0.25">
      <c r="H54" s="65" t="s">
        <v>32</v>
      </c>
      <c r="I54">
        <v>0.18353898619911979</v>
      </c>
      <c r="J54">
        <v>8.9655999284074292E-2</v>
      </c>
      <c r="V54" s="57"/>
      <c r="Z54" s="57"/>
      <c r="AA54" s="57"/>
      <c r="AB54" s="57"/>
      <c r="AC54" s="57"/>
      <c r="AD54" s="57"/>
      <c r="AH54" s="57"/>
    </row>
    <row r="55" spans="1:42" x14ac:dyDescent="0.25">
      <c r="V55" s="57"/>
      <c r="AB55" s="57"/>
      <c r="AH55" s="57"/>
    </row>
    <row r="56" spans="1:42" x14ac:dyDescent="0.25">
      <c r="V56" s="57"/>
    </row>
    <row r="57" spans="1:42" x14ac:dyDescent="0.25">
      <c r="V57" s="57"/>
      <c r="W57" s="57"/>
      <c r="X57" s="57"/>
      <c r="AF57" s="57"/>
    </row>
    <row r="58" spans="1:42" x14ac:dyDescent="0.25">
      <c r="B58" s="57" t="s">
        <v>42</v>
      </c>
      <c r="H58" s="57" t="s">
        <v>43</v>
      </c>
      <c r="P58" s="57" t="s">
        <v>44</v>
      </c>
      <c r="V58" s="57"/>
      <c r="W58" s="84"/>
      <c r="X58" s="84"/>
      <c r="Y58" s="84"/>
      <c r="Z58" s="84"/>
      <c r="AB58" s="57"/>
      <c r="AC58" s="57"/>
      <c r="AF58" s="57"/>
      <c r="AG58" s="57"/>
      <c r="AH58" s="57"/>
      <c r="AI58" s="57"/>
      <c r="AJ58" s="57"/>
      <c r="AK58" s="57"/>
      <c r="AL58" s="57"/>
      <c r="AM58" s="57"/>
      <c r="AN58" s="57"/>
    </row>
    <row r="59" spans="1:42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  <c r="V59" s="57"/>
      <c r="W59" s="57"/>
      <c r="X59" s="57"/>
      <c r="Y59" s="57"/>
      <c r="Z59" s="57"/>
      <c r="AB59" s="57"/>
      <c r="AF59" s="57"/>
    </row>
    <row r="60" spans="1:42" x14ac:dyDescent="0.25">
      <c r="A60" s="57" t="s">
        <v>17</v>
      </c>
      <c r="B60">
        <v>9.0949044918527573</v>
      </c>
      <c r="C60">
        <v>8.2549348762612329</v>
      </c>
      <c r="H60" s="65" t="s">
        <v>18</v>
      </c>
      <c r="I60">
        <v>6.1653894502224443E-2</v>
      </c>
      <c r="J60">
        <v>9.647739708906039E-2</v>
      </c>
      <c r="P60" s="65" t="s">
        <v>19</v>
      </c>
      <c r="Q60">
        <v>-1.076181153170706</v>
      </c>
      <c r="R60">
        <v>1.661438580534536</v>
      </c>
      <c r="V60" s="57"/>
      <c r="AB60" s="57"/>
      <c r="AF60" s="57"/>
    </row>
    <row r="61" spans="1:42" x14ac:dyDescent="0.25">
      <c r="A61" s="57" t="s">
        <v>20</v>
      </c>
      <c r="B61">
        <v>41.265847570407239</v>
      </c>
      <c r="C61">
        <v>16.705245359546829</v>
      </c>
      <c r="H61" s="65" t="s">
        <v>21</v>
      </c>
      <c r="I61">
        <v>7.0111490554513684E-2</v>
      </c>
      <c r="J61">
        <v>0.11046537941468661</v>
      </c>
      <c r="P61" s="65" t="s">
        <v>22</v>
      </c>
      <c r="Q61">
        <v>9.2827665295128252</v>
      </c>
      <c r="R61">
        <v>13.25757224900434</v>
      </c>
      <c r="V61" s="57"/>
      <c r="AB61" s="57"/>
      <c r="AF61" s="57"/>
    </row>
    <row r="62" spans="1:42" x14ac:dyDescent="0.25">
      <c r="A62" s="57" t="s">
        <v>23</v>
      </c>
      <c r="B62">
        <v>5.1946877278136601</v>
      </c>
      <c r="C62">
        <v>9.1444642195540684</v>
      </c>
      <c r="H62" s="65" t="s">
        <v>24</v>
      </c>
      <c r="I62">
        <v>0.1149174771562544</v>
      </c>
      <c r="J62">
        <v>8.2093235710852946E-2</v>
      </c>
      <c r="P62" s="65" t="s">
        <v>25</v>
      </c>
      <c r="Q62">
        <v>43.392213160514068</v>
      </c>
      <c r="R62">
        <v>68.069849523148491</v>
      </c>
      <c r="V62" s="57"/>
      <c r="AF62" s="57"/>
    </row>
    <row r="63" spans="1:42" x14ac:dyDescent="0.25">
      <c r="A63" s="57" t="s">
        <v>26</v>
      </c>
      <c r="B63">
        <v>6.2414555448432392</v>
      </c>
      <c r="C63">
        <v>13.46248834433162</v>
      </c>
      <c r="H63" s="65" t="s">
        <v>27</v>
      </c>
      <c r="I63">
        <v>8.2975226085239565E-2</v>
      </c>
      <c r="J63">
        <v>8.4486095134292574E-2</v>
      </c>
      <c r="V63" s="57"/>
      <c r="AF63" s="57"/>
    </row>
    <row r="64" spans="1:42" x14ac:dyDescent="0.25">
      <c r="H64" s="65" t="s">
        <v>28</v>
      </c>
      <c r="I64">
        <v>4.7702776593831611E-2</v>
      </c>
      <c r="J64">
        <v>7.533978261850717E-2</v>
      </c>
      <c r="V64" s="57"/>
      <c r="AF64" s="57"/>
    </row>
    <row r="65" spans="1:42" x14ac:dyDescent="0.25">
      <c r="H65" s="65" t="s">
        <v>29</v>
      </c>
      <c r="I65">
        <v>0.23522280436347739</v>
      </c>
      <c r="J65">
        <v>0.22773439708010379</v>
      </c>
      <c r="P65" s="65" t="s">
        <v>30</v>
      </c>
      <c r="Q65">
        <v>1080.574646787041</v>
      </c>
      <c r="V65" s="57"/>
      <c r="AF65" s="57"/>
    </row>
    <row r="66" spans="1:42" x14ac:dyDescent="0.25">
      <c r="H66" s="65" t="s">
        <v>31</v>
      </c>
      <c r="I66">
        <v>0.10216429835717659</v>
      </c>
      <c r="J66">
        <v>0.16268850200690341</v>
      </c>
      <c r="V66" s="57"/>
      <c r="AF66" s="57"/>
    </row>
    <row r="67" spans="1:42" x14ac:dyDescent="0.25">
      <c r="H67" s="65" t="s">
        <v>32</v>
      </c>
      <c r="I67">
        <v>0.1611479124958847</v>
      </c>
      <c r="J67">
        <v>7.3671708191924132E-2</v>
      </c>
      <c r="V67" s="57"/>
      <c r="W67" s="57"/>
      <c r="X67" s="57"/>
      <c r="AF67" s="57"/>
    </row>
    <row r="68" spans="1:42" x14ac:dyDescent="0.25">
      <c r="V68" s="57"/>
      <c r="AF68" s="57"/>
    </row>
    <row r="69" spans="1:42" x14ac:dyDescent="0.25">
      <c r="V69" s="57"/>
      <c r="AF69" s="57"/>
    </row>
    <row r="70" spans="1:42" x14ac:dyDescent="0.25">
      <c r="V70" s="57"/>
      <c r="W70" s="57"/>
      <c r="X70" s="57"/>
      <c r="AF70" s="57"/>
    </row>
    <row r="71" spans="1:42" x14ac:dyDescent="0.25">
      <c r="B71" s="57" t="s">
        <v>45</v>
      </c>
      <c r="H71" s="57" t="s">
        <v>46</v>
      </c>
      <c r="P71" s="57" t="s">
        <v>47</v>
      </c>
      <c r="V71" s="57"/>
      <c r="W71" s="57"/>
      <c r="X71" s="57"/>
      <c r="AF71" s="57"/>
    </row>
    <row r="72" spans="1:42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  <c r="V72" s="57"/>
      <c r="W72" s="57"/>
      <c r="X72" s="57"/>
    </row>
    <row r="73" spans="1:42" x14ac:dyDescent="0.25">
      <c r="A73" s="57" t="s">
        <v>17</v>
      </c>
      <c r="B73">
        <v>6.9833572953718406</v>
      </c>
      <c r="C73">
        <v>5.901463727443625</v>
      </c>
      <c r="H73" s="65" t="s">
        <v>18</v>
      </c>
      <c r="I73">
        <v>0.12151785628005241</v>
      </c>
      <c r="J73">
        <v>0.12819976344036221</v>
      </c>
      <c r="P73" s="65" t="s">
        <v>19</v>
      </c>
      <c r="Q73">
        <v>-1.5609875019833141E-2</v>
      </c>
      <c r="R73">
        <v>-5.572735284918523E-2</v>
      </c>
      <c r="V73" s="57"/>
    </row>
    <row r="74" spans="1:42" x14ac:dyDescent="0.25">
      <c r="A74" s="57" t="s">
        <v>20</v>
      </c>
      <c r="B74">
        <v>16.01931888135001</v>
      </c>
      <c r="C74">
        <v>9.8771801188124737</v>
      </c>
      <c r="H74" s="65" t="s">
        <v>21</v>
      </c>
      <c r="I74">
        <v>4.2138969564491827E-2</v>
      </c>
      <c r="J74">
        <v>4.9220304237564502E-2</v>
      </c>
      <c r="P74" s="65" t="s">
        <v>22</v>
      </c>
      <c r="Q74">
        <v>2.0168995687766569</v>
      </c>
      <c r="R74">
        <v>4.3893729588169501</v>
      </c>
      <c r="V74" s="57"/>
      <c r="AF74" s="57"/>
    </row>
    <row r="75" spans="1:42" x14ac:dyDescent="0.25">
      <c r="A75" s="57" t="s">
        <v>23</v>
      </c>
      <c r="B75">
        <v>2.1041584223833611</v>
      </c>
      <c r="C75">
        <v>2.707122904504482</v>
      </c>
      <c r="H75" s="65" t="s">
        <v>24</v>
      </c>
      <c r="I75">
        <v>9.0009771987017678E-2</v>
      </c>
      <c r="J75">
        <v>0.10650670095521191</v>
      </c>
      <c r="P75" s="65" t="s">
        <v>25</v>
      </c>
      <c r="Q75">
        <v>11.281966710479431</v>
      </c>
      <c r="R75">
        <v>24.21756641478277</v>
      </c>
      <c r="V75" s="57"/>
      <c r="W75" s="84"/>
      <c r="X75" s="84"/>
      <c r="Y75" s="84"/>
      <c r="Z75" s="84"/>
      <c r="AB75" s="57"/>
      <c r="AC75" s="57"/>
      <c r="AF75" s="57"/>
      <c r="AG75" s="57"/>
      <c r="AH75" s="57"/>
      <c r="AI75" s="57"/>
      <c r="AJ75" s="57"/>
      <c r="AK75" s="57"/>
      <c r="AL75" s="57"/>
      <c r="AM75" s="57"/>
      <c r="AN75" s="57"/>
    </row>
    <row r="76" spans="1:42" x14ac:dyDescent="0.25">
      <c r="A76" s="57" t="s">
        <v>26</v>
      </c>
      <c r="B76">
        <v>2.4840539164335951</v>
      </c>
      <c r="C76">
        <v>4.2558225044936364</v>
      </c>
      <c r="H76" s="65" t="s">
        <v>27</v>
      </c>
      <c r="I76">
        <v>0.16959581598770079</v>
      </c>
      <c r="J76">
        <v>0.13174770580071471</v>
      </c>
      <c r="V76" s="57"/>
      <c r="W76" s="57"/>
      <c r="X76" s="57"/>
      <c r="Y76" s="57"/>
      <c r="Z76" s="57"/>
      <c r="AA76" s="57"/>
      <c r="AB76" s="57"/>
      <c r="AC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</row>
    <row r="77" spans="1:42" x14ac:dyDescent="0.25">
      <c r="H77" s="65" t="s">
        <v>28</v>
      </c>
      <c r="I77">
        <v>0.22445363776052191</v>
      </c>
      <c r="J77">
        <v>0.19084683917523471</v>
      </c>
      <c r="V77" s="57"/>
      <c r="Z77" s="57"/>
      <c r="AA77" s="57"/>
      <c r="AB77" s="57"/>
      <c r="AC77" s="57"/>
      <c r="AD77" s="57"/>
      <c r="AF77" s="57"/>
      <c r="AH77" s="57"/>
    </row>
    <row r="78" spans="1:42" x14ac:dyDescent="0.25">
      <c r="H78" s="65" t="s">
        <v>29</v>
      </c>
      <c r="I78">
        <v>0.11101314594738849</v>
      </c>
      <c r="J78">
        <v>0.10365375947517649</v>
      </c>
      <c r="P78" s="65" t="s">
        <v>30</v>
      </c>
      <c r="Q78">
        <v>124.8734597207644</v>
      </c>
      <c r="V78" s="57"/>
      <c r="AB78" s="57"/>
      <c r="AF78" s="57"/>
      <c r="AH78" s="57"/>
    </row>
    <row r="79" spans="1:42" x14ac:dyDescent="0.25">
      <c r="H79" s="65" t="s">
        <v>31</v>
      </c>
      <c r="I79">
        <v>9.8203139455295158E-2</v>
      </c>
      <c r="J79">
        <v>0.1074670118317526</v>
      </c>
      <c r="V79" s="57"/>
      <c r="AB79" s="57"/>
      <c r="AF79" s="57"/>
      <c r="AH79" s="57"/>
    </row>
    <row r="80" spans="1:42" x14ac:dyDescent="0.25">
      <c r="H80" s="65" t="s">
        <v>32</v>
      </c>
      <c r="I80">
        <v>9.372138201353894E-2</v>
      </c>
      <c r="J80">
        <v>0.16949228451944959</v>
      </c>
      <c r="V80" s="57"/>
      <c r="AB80" s="57"/>
      <c r="AF80" s="57"/>
      <c r="AH80" s="57"/>
    </row>
    <row r="81" spans="1:40" x14ac:dyDescent="0.25">
      <c r="V81" s="57"/>
      <c r="AB81" s="57"/>
      <c r="AF81" s="57"/>
      <c r="AH81" s="57"/>
    </row>
    <row r="82" spans="1:40" x14ac:dyDescent="0.25">
      <c r="V82" s="57"/>
      <c r="AB82" s="57"/>
      <c r="AF82" s="57"/>
      <c r="AH82" s="57"/>
    </row>
    <row r="83" spans="1:40" x14ac:dyDescent="0.25">
      <c r="V83" s="57"/>
      <c r="AB83" s="57"/>
      <c r="AF83" s="57"/>
      <c r="AH83" s="57"/>
    </row>
    <row r="84" spans="1:40" x14ac:dyDescent="0.25">
      <c r="B84" s="57" t="s">
        <v>48</v>
      </c>
      <c r="H84" s="57" t="s">
        <v>49</v>
      </c>
      <c r="P84" s="57" t="s">
        <v>50</v>
      </c>
      <c r="V84" s="57"/>
      <c r="AB84" s="57"/>
      <c r="AF84" s="57"/>
      <c r="AH84" s="57"/>
    </row>
    <row r="85" spans="1:40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  <c r="V85" s="57"/>
      <c r="AB85" s="57"/>
      <c r="AF85" s="57"/>
      <c r="AH85" s="57"/>
    </row>
    <row r="86" spans="1:40" x14ac:dyDescent="0.25">
      <c r="A86" s="57" t="s">
        <v>17</v>
      </c>
      <c r="B86">
        <v>32.435987943376908</v>
      </c>
      <c r="C86">
        <v>17.906799735019881</v>
      </c>
      <c r="H86" s="65" t="s">
        <v>18</v>
      </c>
      <c r="I86">
        <v>0.34091088848655149</v>
      </c>
      <c r="J86">
        <v>0.32072078265740739</v>
      </c>
      <c r="P86" s="65" t="s">
        <v>19</v>
      </c>
      <c r="Q86">
        <v>1.8899921930142021</v>
      </c>
      <c r="R86">
        <v>-2.486038398126575</v>
      </c>
      <c r="V86" s="57"/>
      <c r="AB86" s="57"/>
      <c r="AF86" s="57"/>
      <c r="AH86" s="57"/>
    </row>
    <row r="87" spans="1:40" x14ac:dyDescent="0.25">
      <c r="A87" s="57" t="s">
        <v>20</v>
      </c>
      <c r="B87">
        <v>192.14092618239181</v>
      </c>
      <c r="C87">
        <v>246.943379940315</v>
      </c>
      <c r="H87" s="65" t="s">
        <v>21</v>
      </c>
      <c r="I87">
        <v>0.61442144467074633</v>
      </c>
      <c r="J87">
        <v>0.33782637344788902</v>
      </c>
      <c r="P87" s="65" t="s">
        <v>22</v>
      </c>
      <c r="Q87">
        <v>27.99615192859623</v>
      </c>
      <c r="R87">
        <v>37.028183142501142</v>
      </c>
      <c r="V87" s="57"/>
      <c r="AB87" s="57"/>
      <c r="AF87" s="57"/>
      <c r="AH87" s="57"/>
    </row>
    <row r="88" spans="1:40" x14ac:dyDescent="0.25">
      <c r="A88" s="57" t="s">
        <v>23</v>
      </c>
      <c r="B88">
        <v>42.107556165588612</v>
      </c>
      <c r="C88">
        <v>101.27183544527129</v>
      </c>
      <c r="H88" s="65" t="s">
        <v>24</v>
      </c>
      <c r="I88">
        <v>0.39570062931867511</v>
      </c>
      <c r="J88">
        <v>0.58803942273209631</v>
      </c>
      <c r="P88" s="65" t="s">
        <v>25</v>
      </c>
      <c r="Q88">
        <v>185.5834130724883</v>
      </c>
      <c r="R88">
        <v>191.61321384249129</v>
      </c>
      <c r="V88" s="57"/>
      <c r="AB88" s="57"/>
      <c r="AF88" s="57"/>
      <c r="AH88" s="57"/>
    </row>
    <row r="89" spans="1:40" x14ac:dyDescent="0.25">
      <c r="A89" s="57" t="s">
        <v>26</v>
      </c>
      <c r="B89">
        <v>48.140192235953712</v>
      </c>
      <c r="C89" s="26">
        <v>633.58398538514405</v>
      </c>
      <c r="H89" s="65" t="s">
        <v>27</v>
      </c>
      <c r="I89">
        <v>0.3605699305019236</v>
      </c>
      <c r="J89">
        <v>0.41021623264510748</v>
      </c>
      <c r="V89" s="57"/>
      <c r="W89" s="57"/>
      <c r="X89" s="57"/>
    </row>
    <row r="90" spans="1:40" x14ac:dyDescent="0.25">
      <c r="H90" s="65" t="s">
        <v>28</v>
      </c>
      <c r="I90">
        <v>0.36576379488998462</v>
      </c>
      <c r="J90">
        <v>0.50631719725639923</v>
      </c>
      <c r="V90" s="57"/>
    </row>
    <row r="91" spans="1:40" x14ac:dyDescent="0.25">
      <c r="H91" s="65" t="s">
        <v>29</v>
      </c>
      <c r="I91">
        <v>0.32637814663971371</v>
      </c>
      <c r="J91">
        <v>0.32596956506261521</v>
      </c>
      <c r="P91" s="65" t="s">
        <v>30</v>
      </c>
      <c r="Q91">
        <v>14553.95009839542</v>
      </c>
      <c r="V91" s="57"/>
      <c r="AF91" s="57"/>
    </row>
    <row r="92" spans="1:40" x14ac:dyDescent="0.25">
      <c r="H92" s="65" t="s">
        <v>31</v>
      </c>
      <c r="I92">
        <v>0.56576113484786461</v>
      </c>
      <c r="J92">
        <v>0.66500145696500967</v>
      </c>
      <c r="V92" s="57"/>
      <c r="W92" s="84"/>
      <c r="X92" s="84"/>
      <c r="Y92" s="84"/>
      <c r="Z92" s="84"/>
      <c r="AB92" s="57"/>
      <c r="AC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40" x14ac:dyDescent="0.25">
      <c r="H93" s="65" t="s">
        <v>32</v>
      </c>
      <c r="I93">
        <v>0.42212500814223608</v>
      </c>
      <c r="J93">
        <v>0.55187669370039083</v>
      </c>
      <c r="V93" s="57"/>
      <c r="W93" s="57"/>
      <c r="X93" s="57"/>
      <c r="Y93" s="57"/>
      <c r="Z93" s="57"/>
      <c r="AB93" s="57"/>
      <c r="AF93" s="57"/>
    </row>
    <row r="94" spans="1:40" x14ac:dyDescent="0.25">
      <c r="V94" s="57"/>
      <c r="AB94" s="57"/>
      <c r="AF94" s="57"/>
    </row>
    <row r="95" spans="1:40" x14ac:dyDescent="0.25">
      <c r="V95" s="57"/>
      <c r="AB95" s="57"/>
      <c r="AF95" s="57"/>
    </row>
    <row r="96" spans="1:40" x14ac:dyDescent="0.25">
      <c r="V96" s="57"/>
      <c r="AB96" s="57"/>
      <c r="AF96" s="57"/>
    </row>
    <row r="97" spans="1:42" x14ac:dyDescent="0.25">
      <c r="B97" s="57" t="s">
        <v>51</v>
      </c>
      <c r="H97" s="57" t="s">
        <v>52</v>
      </c>
      <c r="P97" s="57" t="s">
        <v>53</v>
      </c>
      <c r="V97" s="57"/>
      <c r="AB97" s="57"/>
      <c r="AF97" s="57"/>
    </row>
    <row r="98" spans="1:42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  <c r="V98" s="57"/>
      <c r="Z98" s="57"/>
      <c r="AB98" s="57"/>
      <c r="AF98" s="57"/>
      <c r="AH98" s="57"/>
    </row>
    <row r="99" spans="1:42" x14ac:dyDescent="0.25">
      <c r="A99" s="57" t="s">
        <v>17</v>
      </c>
      <c r="B99">
        <v>7.1400631341779004</v>
      </c>
      <c r="C99">
        <v>5.708481863964014</v>
      </c>
      <c r="H99" s="65" t="s">
        <v>18</v>
      </c>
      <c r="I99">
        <v>0.1134598835192053</v>
      </c>
      <c r="J99">
        <v>0.1091594963143693</v>
      </c>
      <c r="P99" s="65" t="s">
        <v>19</v>
      </c>
      <c r="Q99">
        <v>-0.2397522537025171</v>
      </c>
      <c r="R99">
        <v>0.56097840175000913</v>
      </c>
      <c r="V99" s="57"/>
      <c r="Z99" s="57"/>
      <c r="AA99" s="57"/>
      <c r="AB99" s="57"/>
      <c r="AC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</row>
    <row r="100" spans="1:42" x14ac:dyDescent="0.25">
      <c r="A100" s="57" t="s">
        <v>20</v>
      </c>
      <c r="B100">
        <v>18.22671833242406</v>
      </c>
      <c r="C100">
        <v>13.854959031246571</v>
      </c>
      <c r="H100" s="65" t="s">
        <v>21</v>
      </c>
      <c r="I100">
        <v>0.1059598066706941</v>
      </c>
      <c r="J100">
        <v>0.11143058039163679</v>
      </c>
      <c r="P100" s="65" t="s">
        <v>22</v>
      </c>
      <c r="Q100">
        <v>3.4439826391681332</v>
      </c>
      <c r="R100">
        <v>5.2944938382504283</v>
      </c>
      <c r="V100" s="57"/>
      <c r="Z100" s="57"/>
      <c r="AA100" s="57"/>
      <c r="AB100" s="57"/>
      <c r="AC100" s="57"/>
      <c r="AD100" s="57"/>
      <c r="AF100" s="57"/>
      <c r="AH100" s="57"/>
    </row>
    <row r="101" spans="1:42" x14ac:dyDescent="0.25">
      <c r="A101" s="57" t="s">
        <v>23</v>
      </c>
      <c r="B101">
        <v>4.5948899711141449</v>
      </c>
      <c r="C101">
        <v>6.6319548329177413</v>
      </c>
      <c r="H101" s="65" t="s">
        <v>24</v>
      </c>
      <c r="I101">
        <v>8.8630852464900378E-2</v>
      </c>
      <c r="J101">
        <v>8.346897965595268E-2</v>
      </c>
      <c r="P101" s="65" t="s">
        <v>25</v>
      </c>
      <c r="Q101">
        <v>23.65111020861216</v>
      </c>
      <c r="R101">
        <v>30.862799590916399</v>
      </c>
      <c r="V101" s="57"/>
      <c r="AB101" s="57"/>
      <c r="AF101" s="57"/>
      <c r="AH101" s="57"/>
    </row>
    <row r="102" spans="1:42" x14ac:dyDescent="0.25">
      <c r="A102" s="57" t="s">
        <v>26</v>
      </c>
      <c r="B102">
        <v>2.924246059703528</v>
      </c>
      <c r="C102" s="26">
        <v>468.78119867173473</v>
      </c>
      <c r="H102" s="65" t="s">
        <v>27</v>
      </c>
      <c r="I102">
        <v>9.2105786266298464E-2</v>
      </c>
      <c r="J102">
        <v>0.125575859193855</v>
      </c>
      <c r="V102" s="57"/>
      <c r="AB102" s="57"/>
      <c r="AF102" s="57"/>
      <c r="AH102" s="57"/>
    </row>
    <row r="103" spans="1:42" x14ac:dyDescent="0.25">
      <c r="H103" s="65" t="s">
        <v>28</v>
      </c>
      <c r="I103">
        <v>9.4151763144639258E-2</v>
      </c>
      <c r="J103">
        <v>8.93879396140628E-2</v>
      </c>
      <c r="V103" s="57"/>
      <c r="AB103" s="57"/>
      <c r="AF103" s="57"/>
      <c r="AH103" s="57"/>
    </row>
    <row r="104" spans="1:42" x14ac:dyDescent="0.25">
      <c r="H104" s="65" t="s">
        <v>29</v>
      </c>
      <c r="I104">
        <v>0.1060770887002814</v>
      </c>
      <c r="J104">
        <v>5.445437700605623E-2</v>
      </c>
      <c r="P104" s="65" t="s">
        <v>30</v>
      </c>
      <c r="Q104">
        <v>318.77041984888803</v>
      </c>
      <c r="V104" s="57"/>
      <c r="AB104" s="57"/>
      <c r="AF104" s="57"/>
      <c r="AH104" s="57"/>
    </row>
    <row r="105" spans="1:42" x14ac:dyDescent="0.25">
      <c r="H105" s="65" t="s">
        <v>31</v>
      </c>
      <c r="I105">
        <v>9.0889692479296777E-2</v>
      </c>
      <c r="J105">
        <v>7.9303165402158371E-2</v>
      </c>
      <c r="V105" s="57"/>
      <c r="AB105" s="57"/>
      <c r="AF105" s="57"/>
      <c r="AH105" s="57"/>
    </row>
    <row r="106" spans="1:42" x14ac:dyDescent="0.25">
      <c r="H106" s="65" t="s">
        <v>32</v>
      </c>
      <c r="I106">
        <v>8.4068627995202677E-2</v>
      </c>
      <c r="J106">
        <v>8.1654271715561513E-2</v>
      </c>
      <c r="V106" s="57"/>
      <c r="AB106" s="57"/>
      <c r="AH106" s="57"/>
    </row>
    <row r="107" spans="1:42" x14ac:dyDescent="0.25">
      <c r="V107" s="57"/>
      <c r="AB107" s="57"/>
      <c r="AH107" s="57"/>
    </row>
    <row r="108" spans="1:42" x14ac:dyDescent="0.25">
      <c r="V108" s="57"/>
      <c r="AB108" s="57"/>
      <c r="AF108" s="57"/>
      <c r="AH108" s="57"/>
    </row>
    <row r="109" spans="1:42" x14ac:dyDescent="0.25">
      <c r="V109" s="57"/>
      <c r="W109" s="84"/>
      <c r="X109" s="84"/>
      <c r="Y109" s="84"/>
      <c r="Z109" s="84"/>
      <c r="AB109" s="57"/>
      <c r="AC109" s="57"/>
      <c r="AF109" s="57"/>
      <c r="AG109" s="57"/>
      <c r="AH109" s="57"/>
      <c r="AI109" s="57"/>
      <c r="AJ109" s="57"/>
      <c r="AK109" s="57"/>
      <c r="AL109" s="57"/>
      <c r="AM109" s="57"/>
      <c r="AN109" s="57"/>
    </row>
    <row r="110" spans="1:42" x14ac:dyDescent="0.25">
      <c r="B110" s="57" t="s">
        <v>54</v>
      </c>
      <c r="H110" s="57" t="s">
        <v>55</v>
      </c>
      <c r="P110" s="57" t="s">
        <v>56</v>
      </c>
      <c r="V110" s="57"/>
      <c r="W110" s="57"/>
      <c r="X110" s="57"/>
      <c r="Y110" s="57"/>
      <c r="Z110" s="57"/>
      <c r="AB110" s="57"/>
      <c r="AF110" s="57"/>
      <c r="AH110" s="57"/>
    </row>
    <row r="111" spans="1:42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  <c r="V111" s="57"/>
      <c r="AB111" s="57"/>
      <c r="AF111" s="57"/>
      <c r="AH111" s="57"/>
    </row>
    <row r="112" spans="1:42" x14ac:dyDescent="0.25">
      <c r="A112" s="57" t="s">
        <v>17</v>
      </c>
      <c r="B112">
        <v>6.8777920405768302</v>
      </c>
      <c r="C112">
        <v>6.5610495952050041</v>
      </c>
      <c r="H112" s="65" t="s">
        <v>18</v>
      </c>
      <c r="I112">
        <v>0.18233714644398291</v>
      </c>
      <c r="J112">
        <v>0.25619530193353762</v>
      </c>
      <c r="P112" s="65" t="s">
        <v>19</v>
      </c>
      <c r="Q112">
        <v>-1.6794528590269631</v>
      </c>
      <c r="R112">
        <v>-0.31665947147834012</v>
      </c>
      <c r="V112" s="57"/>
      <c r="AB112" s="57"/>
      <c r="AF112" s="57"/>
    </row>
    <row r="113" spans="1:42" x14ac:dyDescent="0.25">
      <c r="A113" s="57" t="s">
        <v>20</v>
      </c>
      <c r="B113">
        <v>38.177869364874383</v>
      </c>
      <c r="C113">
        <v>6.2748100845274379</v>
      </c>
      <c r="H113" s="65" t="s">
        <v>21</v>
      </c>
      <c r="I113">
        <v>0.223175517169976</v>
      </c>
      <c r="J113">
        <v>0.2551578663584953</v>
      </c>
      <c r="P113" s="65" t="s">
        <v>22</v>
      </c>
      <c r="Q113">
        <v>5.3284974928651057</v>
      </c>
      <c r="R113">
        <v>21.190454692036599</v>
      </c>
      <c r="V113" s="57"/>
      <c r="AB113" s="57"/>
    </row>
    <row r="114" spans="1:42" x14ac:dyDescent="0.25">
      <c r="A114" s="57" t="s">
        <v>23</v>
      </c>
      <c r="B114">
        <v>39.780258040674191</v>
      </c>
      <c r="C114">
        <v>37.829569263627931</v>
      </c>
      <c r="H114" s="65" t="s">
        <v>24</v>
      </c>
      <c r="I114">
        <v>0.227453823112584</v>
      </c>
      <c r="J114">
        <v>0.26787928418450802</v>
      </c>
      <c r="P114" s="65" t="s">
        <v>25</v>
      </c>
      <c r="Q114">
        <v>28.360882858980151</v>
      </c>
      <c r="R114">
        <v>86.013202533875955</v>
      </c>
      <c r="V114" s="57"/>
      <c r="AB114" s="57"/>
    </row>
    <row r="115" spans="1:42" x14ac:dyDescent="0.25">
      <c r="A115" s="57" t="s">
        <v>26</v>
      </c>
      <c r="B115">
        <v>16.145525356829811</v>
      </c>
      <c r="C115">
        <v>22.326331761966259</v>
      </c>
      <c r="H115" s="65" t="s">
        <v>27</v>
      </c>
      <c r="I115">
        <v>0.2014000429609602</v>
      </c>
      <c r="J115">
        <v>0.25601880048690279</v>
      </c>
      <c r="V115" s="57"/>
      <c r="AB115" s="57"/>
    </row>
    <row r="116" spans="1:42" x14ac:dyDescent="0.25">
      <c r="H116" s="65" t="s">
        <v>28</v>
      </c>
      <c r="I116">
        <v>0.20416519083054641</v>
      </c>
      <c r="J116">
        <v>0.35613330977870122</v>
      </c>
      <c r="V116" s="57"/>
      <c r="AB116" s="57"/>
    </row>
    <row r="117" spans="1:42" x14ac:dyDescent="0.25">
      <c r="H117" s="65" t="s">
        <v>29</v>
      </c>
      <c r="I117">
        <v>0.27332944107708779</v>
      </c>
      <c r="J117">
        <v>0.2980175543560919</v>
      </c>
      <c r="P117" s="65" t="s">
        <v>30</v>
      </c>
      <c r="Q117">
        <v>1126.389584056313</v>
      </c>
      <c r="V117" s="57"/>
      <c r="AB117" s="57"/>
    </row>
    <row r="118" spans="1:42" x14ac:dyDescent="0.25">
      <c r="H118" s="65" t="s">
        <v>31</v>
      </c>
      <c r="I118">
        <v>0.2058351548435185</v>
      </c>
      <c r="J118">
        <v>0.3707323126086145</v>
      </c>
      <c r="V118" s="57"/>
      <c r="AB118" s="57"/>
    </row>
    <row r="119" spans="1:42" x14ac:dyDescent="0.25">
      <c r="H119" s="65" t="s">
        <v>32</v>
      </c>
      <c r="I119">
        <v>0.11777525112749419</v>
      </c>
      <c r="J119">
        <v>0.13020928676356389</v>
      </c>
      <c r="V119" s="57"/>
      <c r="AB119" s="57"/>
    </row>
    <row r="120" spans="1:42" x14ac:dyDescent="0.25">
      <c r="V120" s="57"/>
      <c r="AB120" s="57"/>
    </row>
    <row r="121" spans="1:42" x14ac:dyDescent="0.25">
      <c r="V121" s="57"/>
      <c r="Z121" s="57"/>
      <c r="AB121" s="57"/>
      <c r="AH121" s="57"/>
    </row>
    <row r="122" spans="1:42" x14ac:dyDescent="0.25">
      <c r="V122" s="57"/>
      <c r="Z122" s="57"/>
      <c r="AA122" s="57"/>
      <c r="AB122" s="57"/>
      <c r="AC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</row>
    <row r="123" spans="1:42" x14ac:dyDescent="0.25">
      <c r="V123" s="57"/>
      <c r="Z123" s="57"/>
      <c r="AA123" s="57"/>
      <c r="AB123" s="57"/>
      <c r="AC123" s="57"/>
      <c r="AD123" s="57"/>
      <c r="AH123" s="57"/>
    </row>
    <row r="124" spans="1:42" x14ac:dyDescent="0.25">
      <c r="V124" s="57"/>
      <c r="AB124" s="57"/>
      <c r="AH124" s="57"/>
    </row>
    <row r="125" spans="1:42" x14ac:dyDescent="0.25">
      <c r="V125" s="57"/>
      <c r="AB125" s="57"/>
      <c r="AF125" s="57"/>
      <c r="AH125" s="57"/>
    </row>
    <row r="126" spans="1:42" x14ac:dyDescent="0.25">
      <c r="V126" s="57"/>
      <c r="W126" s="84"/>
      <c r="X126" s="84"/>
      <c r="Y126" s="84"/>
      <c r="Z126" s="84"/>
      <c r="AB126" s="57"/>
      <c r="AC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42" x14ac:dyDescent="0.25">
      <c r="V127" s="57"/>
      <c r="W127" s="57"/>
      <c r="X127" s="57"/>
      <c r="Y127" s="57"/>
      <c r="Z127" s="57"/>
      <c r="AB127" s="57"/>
      <c r="AF127" s="57"/>
      <c r="AH127" s="57"/>
    </row>
    <row r="128" spans="1:42" x14ac:dyDescent="0.25">
      <c r="V128" s="57"/>
      <c r="AB128" s="57"/>
      <c r="AF128" s="57"/>
      <c r="AH128" s="57"/>
    </row>
    <row r="129" spans="2:40" x14ac:dyDescent="0.25">
      <c r="V129" s="57"/>
      <c r="AB129" s="57"/>
      <c r="AF129" s="57"/>
      <c r="AH129" s="57"/>
    </row>
    <row r="130" spans="2:40" x14ac:dyDescent="0.25">
      <c r="V130" s="57"/>
      <c r="AB130" s="57"/>
      <c r="AF130" s="57"/>
      <c r="AH130" s="57"/>
    </row>
    <row r="131" spans="2:40" x14ac:dyDescent="0.25">
      <c r="V131" s="57"/>
      <c r="AB131" s="57"/>
      <c r="AF131" s="57"/>
      <c r="AH131" s="57"/>
    </row>
    <row r="132" spans="2:40" x14ac:dyDescent="0.25">
      <c r="V132" s="57"/>
      <c r="AB132" s="57"/>
      <c r="AF132" s="57"/>
      <c r="AH132" s="57"/>
    </row>
    <row r="133" spans="2:40" x14ac:dyDescent="0.25">
      <c r="V133" s="57"/>
      <c r="AB133" s="57"/>
      <c r="AF133" s="57"/>
      <c r="AH133" s="57"/>
    </row>
    <row r="134" spans="2:40" x14ac:dyDescent="0.25">
      <c r="V134" s="57"/>
      <c r="AB134" s="57"/>
      <c r="AF134" s="57"/>
      <c r="AH134" s="57"/>
    </row>
    <row r="135" spans="2:40" x14ac:dyDescent="0.25">
      <c r="V135" s="57"/>
      <c r="AB135" s="57"/>
      <c r="AF135" s="57"/>
    </row>
    <row r="136" spans="2:40" x14ac:dyDescent="0.25">
      <c r="V136" s="57"/>
      <c r="AB136" s="57"/>
      <c r="AF136" s="57"/>
    </row>
    <row r="137" spans="2:40" x14ac:dyDescent="0.25">
      <c r="V137" s="57"/>
      <c r="AB137" s="57"/>
      <c r="AF137" s="57"/>
    </row>
    <row r="138" spans="2:40" x14ac:dyDescent="0.25">
      <c r="V138" s="57"/>
      <c r="AB138" s="57"/>
      <c r="AF138" s="57"/>
    </row>
    <row r="139" spans="2:40" x14ac:dyDescent="0.25">
      <c r="V139" s="57"/>
      <c r="AB139" s="57"/>
      <c r="AF139" s="57"/>
    </row>
    <row r="142" spans="2:40" x14ac:dyDescent="0.25">
      <c r="V142" s="57"/>
      <c r="AF142" s="57"/>
    </row>
    <row r="143" spans="2:40" x14ac:dyDescent="0.25">
      <c r="V143" s="57"/>
      <c r="W143" s="84"/>
      <c r="X143" s="84"/>
      <c r="Y143" s="84"/>
      <c r="Z143" s="84"/>
      <c r="AB143" s="57"/>
      <c r="AC143" s="57"/>
      <c r="AF143" s="57"/>
      <c r="AG143" s="57"/>
      <c r="AH143" s="57"/>
      <c r="AI143" s="57"/>
      <c r="AJ143" s="57"/>
      <c r="AK143" s="57"/>
      <c r="AL143" s="57"/>
      <c r="AM143" s="57"/>
      <c r="AN143" s="57"/>
    </row>
    <row r="144" spans="2:40" x14ac:dyDescent="0.25">
      <c r="B144" s="57" t="s">
        <v>57</v>
      </c>
      <c r="V144" s="57"/>
      <c r="W144" s="57"/>
      <c r="X144" s="57"/>
      <c r="Y144" s="57"/>
      <c r="Z144" s="57"/>
      <c r="AB144" s="57"/>
      <c r="AF144" s="57"/>
      <c r="AH144" s="57"/>
    </row>
    <row r="145" spans="1:42" x14ac:dyDescent="0.25">
      <c r="A145" s="57"/>
      <c r="B145" s="57" t="s">
        <v>14</v>
      </c>
      <c r="C145" s="57" t="s">
        <v>10</v>
      </c>
      <c r="V145" s="57"/>
      <c r="Z145" s="57"/>
      <c r="AA145" s="57"/>
      <c r="AB145" s="57"/>
      <c r="AC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</row>
    <row r="146" spans="1:42" x14ac:dyDescent="0.25">
      <c r="A146" s="57" t="s">
        <v>17</v>
      </c>
      <c r="B146">
        <v>8.3914944754229719</v>
      </c>
      <c r="C146">
        <v>4.8500727265520824</v>
      </c>
      <c r="V146" s="57"/>
      <c r="Z146" s="57"/>
      <c r="AA146" s="57"/>
      <c r="AB146" s="57"/>
      <c r="AC146" s="57"/>
      <c r="AD146" s="57"/>
      <c r="AF146" s="57"/>
      <c r="AH146" s="57"/>
    </row>
    <row r="147" spans="1:42" x14ac:dyDescent="0.25">
      <c r="A147" s="57" t="s">
        <v>20</v>
      </c>
      <c r="B147">
        <v>17.34428910469417</v>
      </c>
      <c r="C147">
        <v>4.7003558459598169</v>
      </c>
      <c r="V147" s="57"/>
      <c r="AB147" s="57"/>
      <c r="AF147" s="57"/>
      <c r="AH147" s="57"/>
    </row>
    <row r="148" spans="1:42" x14ac:dyDescent="0.25">
      <c r="A148" s="57" t="s">
        <v>23</v>
      </c>
      <c r="B148">
        <v>7.4329342603736626</v>
      </c>
      <c r="C148">
        <v>5.893570258167431</v>
      </c>
      <c r="V148" s="57"/>
      <c r="AB148" s="57"/>
      <c r="AF148" s="57"/>
    </row>
    <row r="149" spans="1:42" x14ac:dyDescent="0.25">
      <c r="A149" s="57" t="s">
        <v>26</v>
      </c>
      <c r="B149">
        <v>2.2732109603535879</v>
      </c>
      <c r="C149">
        <v>3.939579121815286</v>
      </c>
      <c r="V149" s="57"/>
      <c r="AB149" s="57"/>
      <c r="AF149" s="57"/>
    </row>
    <row r="150" spans="1:42" x14ac:dyDescent="0.25">
      <c r="V150" s="57"/>
      <c r="AB150" s="57"/>
      <c r="AF150" s="57"/>
    </row>
    <row r="151" spans="1:42" x14ac:dyDescent="0.25">
      <c r="A151" s="57" t="s">
        <v>58</v>
      </c>
      <c r="V151" s="57"/>
      <c r="AB151" s="57"/>
      <c r="AF151" s="57"/>
    </row>
    <row r="152" spans="1:42" x14ac:dyDescent="0.25">
      <c r="V152" s="57"/>
      <c r="AB152" s="57"/>
      <c r="AF152" s="57"/>
    </row>
    <row r="153" spans="1:42" x14ac:dyDescent="0.25">
      <c r="V153" s="57"/>
      <c r="AB153" s="57"/>
      <c r="AF153" s="57"/>
    </row>
    <row r="154" spans="1:42" x14ac:dyDescent="0.25">
      <c r="A154" t="s">
        <v>59</v>
      </c>
      <c r="H154" t="s">
        <v>60</v>
      </c>
      <c r="O154" t="s">
        <v>61</v>
      </c>
      <c r="V154" s="57"/>
      <c r="AB154" s="57"/>
      <c r="AF154" s="57"/>
    </row>
    <row r="155" spans="1:42" x14ac:dyDescent="0.25">
      <c r="A155" t="s">
        <v>62</v>
      </c>
      <c r="H155" t="s">
        <v>63</v>
      </c>
      <c r="O155" t="s">
        <v>63</v>
      </c>
      <c r="V155" s="57"/>
      <c r="AB155" s="57"/>
      <c r="AF155" s="57"/>
    </row>
    <row r="156" spans="1:42" x14ac:dyDescent="0.25">
      <c r="V156" s="57"/>
      <c r="AB156" s="57"/>
      <c r="AF156" s="57"/>
    </row>
    <row r="157" spans="1:42" x14ac:dyDescent="0.25">
      <c r="V157" s="57"/>
      <c r="AB157" s="57"/>
    </row>
    <row r="158" spans="1:42" x14ac:dyDescent="0.25">
      <c r="A158" s="57" t="s">
        <v>64</v>
      </c>
      <c r="H158" s="57" t="s">
        <v>64</v>
      </c>
      <c r="O158" s="57" t="s">
        <v>64</v>
      </c>
      <c r="V158" s="57"/>
      <c r="W158" s="57" t="s">
        <v>65</v>
      </c>
    </row>
    <row r="159" spans="1:42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42" x14ac:dyDescent="0.25">
      <c r="A160" s="66" t="s">
        <v>17</v>
      </c>
      <c r="B160">
        <v>1.801473587872604E-2</v>
      </c>
      <c r="C160">
        <v>7.0118600835573766E-2</v>
      </c>
      <c r="D160">
        <v>5.7273290674659999E-2</v>
      </c>
      <c r="H160" s="66" t="s">
        <v>70</v>
      </c>
      <c r="I160">
        <v>-0.1353933198217552</v>
      </c>
      <c r="J160">
        <v>-2.548883177050025E-2</v>
      </c>
      <c r="K160">
        <v>-2.7419516742485911E-2</v>
      </c>
      <c r="O160" s="66" t="s">
        <v>71</v>
      </c>
      <c r="P160">
        <v>-9.7564832189898903E-3</v>
      </c>
      <c r="Q160">
        <v>-0.1030542021321849</v>
      </c>
      <c r="W160" s="66" t="s">
        <v>18</v>
      </c>
      <c r="X160">
        <v>-2.3428207708844909E-2</v>
      </c>
      <c r="Y160">
        <v>-0.1053293222300215</v>
      </c>
    </row>
    <row r="161" spans="1:42" x14ac:dyDescent="0.25">
      <c r="A161" s="66" t="s">
        <v>20</v>
      </c>
      <c r="B161">
        <v>0.12923551073468409</v>
      </c>
      <c r="C161">
        <v>-6.777443344168628E-2</v>
      </c>
      <c r="D161">
        <v>-7.1747357880044757E-2</v>
      </c>
      <c r="H161" s="66" t="s">
        <v>72</v>
      </c>
      <c r="I161">
        <v>-4.8367939871326822E-2</v>
      </c>
      <c r="J161">
        <v>2.7000599578491619E-2</v>
      </c>
      <c r="K161">
        <v>2.462491625324387E-2</v>
      </c>
      <c r="O161" s="66" t="s">
        <v>73</v>
      </c>
      <c r="P161">
        <v>-4.955550795784823E-2</v>
      </c>
      <c r="Q161">
        <v>-6.2224704820322559E-2</v>
      </c>
      <c r="W161" s="66" t="s">
        <v>21</v>
      </c>
      <c r="X161">
        <v>0.1110156033487756</v>
      </c>
      <c r="Y161">
        <v>0.1233449484236214</v>
      </c>
    </row>
    <row r="162" spans="1:42" x14ac:dyDescent="0.25">
      <c r="A162" s="66" t="s">
        <v>23</v>
      </c>
      <c r="B162">
        <v>1.2299356709445529E-2</v>
      </c>
      <c r="C162">
        <v>2.0970088285188052E-2</v>
      </c>
      <c r="D162">
        <v>2.7569743454055141E-2</v>
      </c>
      <c r="H162" s="66" t="s">
        <v>74</v>
      </c>
      <c r="I162">
        <v>0.1153157680799389</v>
      </c>
      <c r="J162">
        <v>-5.5818881636204222E-2</v>
      </c>
      <c r="K162">
        <v>-6.0585587901253457E-2</v>
      </c>
      <c r="O162" s="66" t="s">
        <v>75</v>
      </c>
      <c r="P162">
        <v>0.1237030072194462</v>
      </c>
      <c r="Q162">
        <v>0.1406550658688854</v>
      </c>
      <c r="W162" s="66" t="s">
        <v>24</v>
      </c>
      <c r="X162">
        <v>0.13798351803180861</v>
      </c>
      <c r="Y162">
        <v>0.16922705294114701</v>
      </c>
    </row>
    <row r="163" spans="1:42" x14ac:dyDescent="0.25">
      <c r="A163" s="66" t="s">
        <v>26</v>
      </c>
      <c r="B163">
        <v>-1.9209872628560141E-2</v>
      </c>
      <c r="C163">
        <v>-1.1470616911308171E-2</v>
      </c>
      <c r="D163">
        <v>-7.8212690901151485E-3</v>
      </c>
      <c r="H163" s="66" t="s">
        <v>76</v>
      </c>
      <c r="I163">
        <v>-1.8081199189663159E-2</v>
      </c>
      <c r="J163">
        <v>-4.2893888009949317E-2</v>
      </c>
      <c r="K163">
        <v>-2.975811200872696E-2</v>
      </c>
      <c r="O163" s="66" t="s">
        <v>77</v>
      </c>
      <c r="P163">
        <v>5.0696263065282054E-3</v>
      </c>
      <c r="Q163">
        <v>-2.0638674599313751E-2</v>
      </c>
      <c r="W163" s="66" t="s">
        <v>27</v>
      </c>
      <c r="X163">
        <v>-4.1956927627355603E-2</v>
      </c>
      <c r="Y163">
        <v>1.6243428810810909E-2</v>
      </c>
    </row>
    <row r="164" spans="1:42" x14ac:dyDescent="0.25">
      <c r="W164" s="66" t="s">
        <v>28</v>
      </c>
      <c r="X164">
        <v>-4.1466456801367457E-2</v>
      </c>
      <c r="Y164">
        <v>-3.1064090652750929E-2</v>
      </c>
    </row>
    <row r="165" spans="1:42" x14ac:dyDescent="0.25">
      <c r="W165" s="66" t="s">
        <v>29</v>
      </c>
      <c r="X165">
        <v>7.6044245591566197E-3</v>
      </c>
      <c r="Y165">
        <v>3.1449950219038791E-3</v>
      </c>
    </row>
    <row r="166" spans="1:42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9.8817956489151201E-3</v>
      </c>
      <c r="Y166">
        <v>5.5504165066610579E-2</v>
      </c>
    </row>
    <row r="167" spans="1:42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-6.406590768057728E-2</v>
      </c>
      <c r="Y167">
        <v>-5.5992637381331908E-2</v>
      </c>
      <c r="Z167" s="57" t="s">
        <v>162</v>
      </c>
      <c r="AH167" s="57"/>
    </row>
    <row r="168" spans="1:42" x14ac:dyDescent="0.25">
      <c r="A168" s="66" t="s">
        <v>17</v>
      </c>
      <c r="B168">
        <v>-0.2033912605550614</v>
      </c>
      <c r="C168">
        <v>-1.6362498129544111E-2</v>
      </c>
      <c r="D168">
        <v>-9.4398816079222288E-3</v>
      </c>
      <c r="H168" s="66" t="s">
        <v>70</v>
      </c>
      <c r="I168">
        <v>0.5557424562942761</v>
      </c>
      <c r="J168">
        <v>-0.47779528448124409</v>
      </c>
      <c r="K168">
        <v>-0.45831359783293529</v>
      </c>
      <c r="O168" s="66" t="s">
        <v>71</v>
      </c>
      <c r="P168">
        <v>0.82922122362014972</v>
      </c>
      <c r="Q168">
        <v>0.82958144513035303</v>
      </c>
      <c r="Z168" s="57"/>
      <c r="AA168" s="57"/>
      <c r="AC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</row>
    <row r="169" spans="1:42" x14ac:dyDescent="0.25">
      <c r="A169" s="66" t="s">
        <v>20</v>
      </c>
      <c r="B169">
        <v>-1.486615809164826E-3</v>
      </c>
      <c r="C169">
        <v>-1.251440638324388E-2</v>
      </c>
      <c r="D169">
        <v>-3.789134448984531E-3</v>
      </c>
      <c r="H169" s="66" t="s">
        <v>72</v>
      </c>
      <c r="I169">
        <v>0.82074180864393298</v>
      </c>
      <c r="J169">
        <v>-0.56832433242997149</v>
      </c>
      <c r="K169">
        <v>-0.55622475655141368</v>
      </c>
      <c r="O169" s="66" t="s">
        <v>73</v>
      </c>
      <c r="P169">
        <v>0.55783706730910643</v>
      </c>
      <c r="Q169">
        <v>0.56266614291472472</v>
      </c>
      <c r="Z169" s="57"/>
      <c r="AA169" s="57"/>
      <c r="AB169" s="57"/>
      <c r="AC169" s="57"/>
      <c r="AD169" s="57"/>
      <c r="AH169" s="57"/>
    </row>
    <row r="170" spans="1:42" x14ac:dyDescent="0.25">
      <c r="A170" s="66" t="s">
        <v>23</v>
      </c>
      <c r="B170">
        <v>0.6993440877392646</v>
      </c>
      <c r="C170">
        <v>-0.49785919930473532</v>
      </c>
      <c r="D170">
        <v>-0.50461545982370426</v>
      </c>
      <c r="H170" s="66" t="s">
        <v>74</v>
      </c>
      <c r="I170">
        <v>0.30920289081449442</v>
      </c>
      <c r="J170">
        <v>-0.33308119640972011</v>
      </c>
      <c r="K170">
        <v>-0.3130984120301491</v>
      </c>
      <c r="O170" s="66" t="s">
        <v>75</v>
      </c>
      <c r="P170">
        <v>0.74470759509119777</v>
      </c>
      <c r="Q170">
        <v>0.755717120278522</v>
      </c>
      <c r="V170" s="57"/>
      <c r="W170" s="57" t="s">
        <v>79</v>
      </c>
      <c r="AB170" s="57"/>
      <c r="AH170" s="57"/>
    </row>
    <row r="171" spans="1:42" x14ac:dyDescent="0.25">
      <c r="A171" s="66" t="s">
        <v>26</v>
      </c>
      <c r="B171">
        <v>0.73117839863489453</v>
      </c>
      <c r="C171">
        <v>-0.52024666150243781</v>
      </c>
      <c r="D171">
        <v>-0.52115656601108828</v>
      </c>
      <c r="H171" s="66" t="s">
        <v>76</v>
      </c>
      <c r="I171">
        <v>0.89458602489721795</v>
      </c>
      <c r="J171">
        <v>-0.58215990921222915</v>
      </c>
      <c r="K171">
        <v>-0.56220330408375041</v>
      </c>
      <c r="O171" s="66" t="s">
        <v>77</v>
      </c>
      <c r="P171">
        <v>0.6700856259904121</v>
      </c>
      <c r="Q171">
        <v>0.692529862356147</v>
      </c>
      <c r="V171" s="57"/>
      <c r="W171" s="66"/>
      <c r="X171" s="66" t="s">
        <v>15</v>
      </c>
      <c r="Y171" s="66" t="s">
        <v>16</v>
      </c>
      <c r="AB171" s="57"/>
      <c r="AH171" s="57"/>
    </row>
    <row r="172" spans="1:42" x14ac:dyDescent="0.25">
      <c r="V172" s="57"/>
      <c r="W172" s="66" t="s">
        <v>18</v>
      </c>
      <c r="X172">
        <v>-0.1310639381793389</v>
      </c>
      <c r="Y172">
        <v>-0.14182701586252741</v>
      </c>
      <c r="AB172" s="57"/>
      <c r="AH172" s="57"/>
    </row>
    <row r="173" spans="1:42" x14ac:dyDescent="0.25">
      <c r="V173" s="57"/>
      <c r="W173" s="66" t="s">
        <v>21</v>
      </c>
      <c r="X173">
        <v>-6.8582589830121415E-2</v>
      </c>
      <c r="Y173">
        <v>-7.4425060589771205E-2</v>
      </c>
      <c r="AB173" s="57"/>
      <c r="AH173" s="57"/>
    </row>
    <row r="174" spans="1:42" x14ac:dyDescent="0.25">
      <c r="A174" s="57" t="s">
        <v>80</v>
      </c>
      <c r="H174" s="57" t="s">
        <v>80</v>
      </c>
      <c r="O174" s="57" t="s">
        <v>80</v>
      </c>
      <c r="V174" s="57"/>
      <c r="W174" s="66" t="s">
        <v>24</v>
      </c>
      <c r="X174">
        <v>0.76846289360390074</v>
      </c>
      <c r="Y174">
        <v>0.77377550530922634</v>
      </c>
      <c r="AB174" s="57"/>
      <c r="AH174" s="57"/>
    </row>
    <row r="175" spans="1:42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V175" s="57"/>
      <c r="W175" s="66" t="s">
        <v>27</v>
      </c>
      <c r="X175">
        <v>0.76385388246740404</v>
      </c>
      <c r="Y175">
        <v>0.76226367799632411</v>
      </c>
      <c r="AB175" s="57"/>
      <c r="AH175" s="57"/>
    </row>
    <row r="176" spans="1:42" x14ac:dyDescent="0.25">
      <c r="A176" s="66" t="s">
        <v>17</v>
      </c>
      <c r="B176">
        <v>-0.18958210084309951</v>
      </c>
      <c r="C176">
        <v>9.5000971690596375E-2</v>
      </c>
      <c r="D176">
        <v>0.1202087950127798</v>
      </c>
      <c r="H176" s="66" t="s">
        <v>70</v>
      </c>
      <c r="I176">
        <v>0.75787506950104588</v>
      </c>
      <c r="J176">
        <v>7.6790149537713376E-2</v>
      </c>
      <c r="K176">
        <v>3.5180419024022309E-2</v>
      </c>
      <c r="O176" s="66" t="s">
        <v>71</v>
      </c>
      <c r="P176">
        <v>0.65171118667352645</v>
      </c>
      <c r="Q176">
        <v>0.6614620358444282</v>
      </c>
      <c r="V176" s="57"/>
      <c r="W176" s="66" t="s">
        <v>28</v>
      </c>
      <c r="X176">
        <v>9.6793939857632946E-2</v>
      </c>
      <c r="Y176">
        <v>9.9563642933058499E-2</v>
      </c>
      <c r="AB176" s="57"/>
      <c r="AH176" s="57"/>
    </row>
    <row r="177" spans="1:42" x14ac:dyDescent="0.25">
      <c r="A177" s="66" t="s">
        <v>20</v>
      </c>
      <c r="B177">
        <v>-5.203883678826051E-2</v>
      </c>
      <c r="C177">
        <v>-0.1267660157795896</v>
      </c>
      <c r="D177">
        <v>-0.1031297542345706</v>
      </c>
      <c r="H177" s="66" t="s">
        <v>72</v>
      </c>
      <c r="I177">
        <v>0.64493260785290474</v>
      </c>
      <c r="J177">
        <v>0.12586566381096231</v>
      </c>
      <c r="K177">
        <v>7.3285934714790155E-2</v>
      </c>
      <c r="O177" s="66" t="s">
        <v>73</v>
      </c>
      <c r="P177">
        <v>0.7152055362056412</v>
      </c>
      <c r="Q177">
        <v>0.78372550806975694</v>
      </c>
      <c r="V177" s="57"/>
      <c r="W177" s="66" t="s">
        <v>29</v>
      </c>
      <c r="X177">
        <v>0.29075768288591641</v>
      </c>
      <c r="Y177">
        <v>0.24789129879332</v>
      </c>
      <c r="AB177" s="57"/>
      <c r="AH177" s="57"/>
    </row>
    <row r="178" spans="1:42" x14ac:dyDescent="0.25">
      <c r="A178" s="66" t="s">
        <v>23</v>
      </c>
      <c r="B178">
        <v>0.32619884510023139</v>
      </c>
      <c r="C178">
        <v>0.1917851688409819</v>
      </c>
      <c r="D178">
        <v>0.1688654484172786</v>
      </c>
      <c r="H178" s="66" t="s">
        <v>74</v>
      </c>
      <c r="I178">
        <v>0.26398566948818242</v>
      </c>
      <c r="J178">
        <v>5.3689168745219222E-2</v>
      </c>
      <c r="K178">
        <v>2.4290004860634751E-2</v>
      </c>
      <c r="O178" s="66" t="s">
        <v>75</v>
      </c>
      <c r="P178">
        <v>-0.1068073210963125</v>
      </c>
      <c r="Q178">
        <v>-0.156623933442707</v>
      </c>
      <c r="V178" s="57"/>
      <c r="W178" s="66" t="s">
        <v>31</v>
      </c>
      <c r="X178">
        <v>0.81559368807922272</v>
      </c>
      <c r="Y178">
        <v>0.80337108863548967</v>
      </c>
      <c r="AB178" s="57"/>
      <c r="AH178" s="57"/>
    </row>
    <row r="179" spans="1:42" x14ac:dyDescent="0.25">
      <c r="A179" s="66" t="s">
        <v>26</v>
      </c>
      <c r="B179">
        <v>0.38942665215999228</v>
      </c>
      <c r="C179">
        <v>-0.15455821781144499</v>
      </c>
      <c r="D179">
        <v>-0.18817460561749499</v>
      </c>
      <c r="H179" s="66" t="s">
        <v>76</v>
      </c>
      <c r="I179">
        <v>0.76194161271215766</v>
      </c>
      <c r="J179">
        <v>-4.6105284869522402E-2</v>
      </c>
      <c r="K179">
        <v>-8.1024490884096662E-2</v>
      </c>
      <c r="O179" s="66" t="s">
        <v>77</v>
      </c>
      <c r="P179">
        <v>0.6342939330939168</v>
      </c>
      <c r="Q179">
        <v>0.79931072324584973</v>
      </c>
      <c r="V179" s="57"/>
      <c r="W179" s="66" t="s">
        <v>32</v>
      </c>
      <c r="X179">
        <v>0.82704776659065038</v>
      </c>
      <c r="Y179">
        <v>0.82403029934219463</v>
      </c>
      <c r="AB179" s="57"/>
      <c r="AH179" s="57"/>
    </row>
    <row r="180" spans="1:42" x14ac:dyDescent="0.25">
      <c r="V180" s="57"/>
      <c r="AB180" s="57"/>
      <c r="AH180" s="57"/>
    </row>
    <row r="181" spans="1:42" x14ac:dyDescent="0.25">
      <c r="V181" s="57"/>
    </row>
    <row r="182" spans="1:42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42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42" x14ac:dyDescent="0.25">
      <c r="A184" s="66" t="s">
        <v>17</v>
      </c>
      <c r="B184">
        <v>0.26037842114730397</v>
      </c>
      <c r="C184">
        <v>-9.6086316340229551E-3</v>
      </c>
      <c r="D184">
        <v>2.3130875096149049E-2</v>
      </c>
      <c r="H184" s="66" t="s">
        <v>70</v>
      </c>
      <c r="I184">
        <v>0.2237771414923353</v>
      </c>
      <c r="J184">
        <v>-2.5009599822511649E-2</v>
      </c>
      <c r="K184">
        <v>-2.929437443764869E-3</v>
      </c>
      <c r="O184" s="66" t="s">
        <v>71</v>
      </c>
      <c r="P184">
        <v>-9.297305847725576E-2</v>
      </c>
      <c r="Q184">
        <v>-0.15233540257973169</v>
      </c>
      <c r="W184" s="66" t="s">
        <v>18</v>
      </c>
      <c r="X184">
        <v>-0.13690566018142411</v>
      </c>
      <c r="Y184">
        <v>-0.1033916093495308</v>
      </c>
    </row>
    <row r="185" spans="1:42" x14ac:dyDescent="0.25">
      <c r="A185" s="66" t="s">
        <v>20</v>
      </c>
      <c r="B185">
        <v>0.31209785842635129</v>
      </c>
      <c r="C185">
        <v>-2.7328064291753069E-2</v>
      </c>
      <c r="D185">
        <v>1.5357799466932181E-3</v>
      </c>
      <c r="H185" s="66" t="s">
        <v>72</v>
      </c>
      <c r="I185">
        <v>-0.1127197893050837</v>
      </c>
      <c r="J185">
        <v>2.7706776550001751E-2</v>
      </c>
      <c r="K185">
        <v>2.7748408059748649E-2</v>
      </c>
      <c r="O185" s="66" t="s">
        <v>73</v>
      </c>
      <c r="P185">
        <v>4.0205426946825273E-2</v>
      </c>
      <c r="Q185">
        <v>3.0189329070185629E-2</v>
      </c>
      <c r="W185" s="66" t="s">
        <v>21</v>
      </c>
      <c r="X185">
        <v>-0.23537226885658441</v>
      </c>
      <c r="Y185">
        <v>-0.26021197524300749</v>
      </c>
    </row>
    <row r="186" spans="1:42" x14ac:dyDescent="0.25">
      <c r="A186" s="66" t="s">
        <v>23</v>
      </c>
      <c r="B186">
        <v>0.13106395629374551</v>
      </c>
      <c r="C186">
        <v>3.7588513248242472E-2</v>
      </c>
      <c r="D186">
        <v>3.3849235714842683E-2</v>
      </c>
      <c r="H186" s="66" t="s">
        <v>74</v>
      </c>
      <c r="I186">
        <v>0.13329684500704619</v>
      </c>
      <c r="J186">
        <v>-2.7083747770489369E-3</v>
      </c>
      <c r="K186">
        <v>9.9043476960925057E-3</v>
      </c>
      <c r="O186" s="66" t="s">
        <v>75</v>
      </c>
      <c r="P186">
        <v>0.33050175986720531</v>
      </c>
      <c r="Q186">
        <v>0.13088319884831681</v>
      </c>
      <c r="W186" s="66" t="s">
        <v>24</v>
      </c>
      <c r="X186">
        <v>0.58771833443182986</v>
      </c>
      <c r="Y186">
        <v>0.74495426509042006</v>
      </c>
    </row>
    <row r="187" spans="1:42" x14ac:dyDescent="0.25">
      <c r="A187" s="66" t="s">
        <v>26</v>
      </c>
      <c r="B187">
        <v>-5.817073738886977E-2</v>
      </c>
      <c r="C187">
        <v>-2.4497692685732049E-2</v>
      </c>
      <c r="D187">
        <v>-1.8479296831013362E-2</v>
      </c>
      <c r="H187" s="66" t="s">
        <v>76</v>
      </c>
      <c r="I187">
        <v>5.0435800785379077E-2</v>
      </c>
      <c r="J187">
        <v>5.6328674363213017E-2</v>
      </c>
      <c r="K187">
        <v>6.2369909538843173E-2</v>
      </c>
      <c r="O187" s="66" t="s">
        <v>77</v>
      </c>
      <c r="P187">
        <v>0.14634321534009931</v>
      </c>
      <c r="Q187">
        <v>8.3942722741492726E-2</v>
      </c>
      <c r="W187" s="66" t="s">
        <v>27</v>
      </c>
      <c r="X187">
        <v>0.72381319772520358</v>
      </c>
      <c r="Y187">
        <v>0.81984334943687964</v>
      </c>
    </row>
    <row r="188" spans="1:42" x14ac:dyDescent="0.25">
      <c r="W188" s="66" t="s">
        <v>28</v>
      </c>
      <c r="X188">
        <v>7.3108588163531898E-2</v>
      </c>
      <c r="Y188">
        <v>0.17446018663762461</v>
      </c>
    </row>
    <row r="189" spans="1:42" x14ac:dyDescent="0.25">
      <c r="W189" s="66" t="s">
        <v>29</v>
      </c>
      <c r="X189">
        <v>-0.29667302320945899</v>
      </c>
      <c r="Y189">
        <v>-8.826668045677416E-2</v>
      </c>
    </row>
    <row r="190" spans="1:42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0.71562174898007958</v>
      </c>
      <c r="Y190">
        <v>0.8314625433263696</v>
      </c>
      <c r="Z190" s="57" t="s">
        <v>164</v>
      </c>
      <c r="AH190" s="57"/>
    </row>
    <row r="191" spans="1:42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0.64970026916191292</v>
      </c>
      <c r="Y191">
        <v>0.71029249764140412</v>
      </c>
      <c r="Z191" s="57"/>
      <c r="AA191" s="57"/>
      <c r="AC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</row>
    <row r="192" spans="1:42" x14ac:dyDescent="0.25">
      <c r="A192" s="66" t="s">
        <v>17</v>
      </c>
      <c r="B192">
        <v>-7.1853227163817465E-2</v>
      </c>
      <c r="C192">
        <v>7.396151407182092E-3</v>
      </c>
      <c r="D192">
        <v>2.4362438801986019E-2</v>
      </c>
      <c r="H192" s="66" t="s">
        <v>70</v>
      </c>
      <c r="I192">
        <v>3.1734248863727887E-2</v>
      </c>
      <c r="J192">
        <v>-2.033779548876739E-2</v>
      </c>
      <c r="K192">
        <v>-1.3315763772016251E-2</v>
      </c>
      <c r="O192" s="66" t="s">
        <v>71</v>
      </c>
      <c r="P192">
        <v>2.121545675433827E-2</v>
      </c>
      <c r="Q192">
        <v>5.3614418534311627E-2</v>
      </c>
      <c r="Z192" s="57"/>
      <c r="AA192" s="57"/>
      <c r="AB192" s="57"/>
      <c r="AC192" s="57"/>
      <c r="AD192" s="57"/>
      <c r="AH192" s="57"/>
    </row>
    <row r="193" spans="1:34" x14ac:dyDescent="0.25">
      <c r="A193" s="66" t="s">
        <v>20</v>
      </c>
      <c r="B193">
        <v>-7.9992519618706133E-3</v>
      </c>
      <c r="C193">
        <v>-5.2366934636741157E-2</v>
      </c>
      <c r="D193">
        <v>-3.9559019931768108E-2</v>
      </c>
      <c r="H193" s="66" t="s">
        <v>72</v>
      </c>
      <c r="I193">
        <v>5.3736319546987293E-2</v>
      </c>
      <c r="J193">
        <v>-2.1691640812895401E-3</v>
      </c>
      <c r="K193">
        <v>-1.7558016184726601E-2</v>
      </c>
      <c r="O193" s="66" t="s">
        <v>73</v>
      </c>
      <c r="P193">
        <v>1.9466625665699911E-3</v>
      </c>
      <c r="Q193">
        <v>1.2519663558005189E-2</v>
      </c>
      <c r="V193" s="57"/>
      <c r="AB193" s="57"/>
      <c r="AH193" s="57"/>
    </row>
    <row r="194" spans="1:34" x14ac:dyDescent="0.25">
      <c r="A194" s="66" t="s">
        <v>23</v>
      </c>
      <c r="B194">
        <v>0.13455003888692491</v>
      </c>
      <c r="C194">
        <v>-3.9856902619840109E-3</v>
      </c>
      <c r="D194">
        <v>-7.9998040589532964E-3</v>
      </c>
      <c r="H194" s="66" t="s">
        <v>74</v>
      </c>
      <c r="I194">
        <v>9.2807832209544069E-2</v>
      </c>
      <c r="J194">
        <v>-1.4949475574783849E-2</v>
      </c>
      <c r="K194">
        <v>-1.098886611411759E-2</v>
      </c>
      <c r="O194" s="66" t="s">
        <v>75</v>
      </c>
      <c r="P194">
        <v>-4.0769145053188238E-2</v>
      </c>
      <c r="Q194">
        <v>9.5783692974561949E-2</v>
      </c>
      <c r="V194" s="57"/>
      <c r="W194" s="57" t="s">
        <v>84</v>
      </c>
      <c r="AH194" s="57"/>
    </row>
    <row r="195" spans="1:34" x14ac:dyDescent="0.25">
      <c r="A195" s="66" t="s">
        <v>26</v>
      </c>
      <c r="B195">
        <v>2.0704141381731649E-2</v>
      </c>
      <c r="C195">
        <v>-1.025963303485224E-2</v>
      </c>
      <c r="D195">
        <v>2.8947495368253601E-3</v>
      </c>
      <c r="H195" s="66" t="s">
        <v>76</v>
      </c>
      <c r="I195">
        <v>3.9196015647126867E-2</v>
      </c>
      <c r="J195">
        <v>-6.9090037555736186E-2</v>
      </c>
      <c r="K195">
        <v>-6.2773159808340098E-2</v>
      </c>
      <c r="O195" s="66" t="s">
        <v>77</v>
      </c>
      <c r="P195">
        <v>-8.4745339819597421E-3</v>
      </c>
      <c r="Q195">
        <v>2.036520969249201E-2</v>
      </c>
      <c r="W195" s="66"/>
      <c r="X195" s="66" t="s">
        <v>15</v>
      </c>
      <c r="Y195" s="66" t="s">
        <v>16</v>
      </c>
      <c r="AH195" s="57"/>
    </row>
    <row r="196" spans="1:34" x14ac:dyDescent="0.25">
      <c r="W196" s="66" t="s">
        <v>18</v>
      </c>
      <c r="X196">
        <v>0.13008949796911831</v>
      </c>
      <c r="Y196">
        <v>0.1540539468331289</v>
      </c>
      <c r="AH196" s="57"/>
    </row>
    <row r="197" spans="1:34" x14ac:dyDescent="0.25">
      <c r="W197" s="66" t="s">
        <v>21</v>
      </c>
      <c r="X197">
        <v>0.30239400731914923</v>
      </c>
      <c r="Y197">
        <v>0.1087478029413919</v>
      </c>
      <c r="AH197" s="57"/>
    </row>
    <row r="198" spans="1:34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-0.1777984504858135</v>
      </c>
      <c r="Y198">
        <v>-0.1335271599115756</v>
      </c>
      <c r="AH198" s="57"/>
    </row>
    <row r="199" spans="1:34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-0.1491193096849211</v>
      </c>
      <c r="Y199">
        <v>-0.10909988161439819</v>
      </c>
      <c r="AH199" s="57"/>
    </row>
    <row r="200" spans="1:34" x14ac:dyDescent="0.25">
      <c r="A200" s="66" t="s">
        <v>17</v>
      </c>
      <c r="B200">
        <v>5.8479338936869071E-3</v>
      </c>
      <c r="C200">
        <v>2.1743021806151699E-2</v>
      </c>
      <c r="D200">
        <v>-1.407247809879322E-3</v>
      </c>
      <c r="H200" s="66" t="s">
        <v>70</v>
      </c>
      <c r="I200">
        <v>-0.1030946679656088</v>
      </c>
      <c r="J200">
        <v>2.8802828439154389E-2</v>
      </c>
      <c r="K200">
        <v>1.613949114561531E-2</v>
      </c>
      <c r="O200" s="66" t="s">
        <v>71</v>
      </c>
      <c r="P200">
        <v>3.9601674104027991E-2</v>
      </c>
      <c r="Q200">
        <v>-0.1167250347773469</v>
      </c>
      <c r="W200" s="66" t="s">
        <v>28</v>
      </c>
      <c r="X200">
        <v>-9.4310796555591297E-3</v>
      </c>
      <c r="Y200">
        <v>3.1121024934550938E-4</v>
      </c>
      <c r="AH200" s="57"/>
    </row>
    <row r="201" spans="1:34" x14ac:dyDescent="0.25">
      <c r="A201" s="66" t="s">
        <v>20</v>
      </c>
      <c r="B201">
        <v>0.1055528623919217</v>
      </c>
      <c r="C201">
        <v>7.11619241597191E-2</v>
      </c>
      <c r="D201">
        <v>7.1544215443712991E-2</v>
      </c>
      <c r="H201" s="66" t="s">
        <v>72</v>
      </c>
      <c r="I201">
        <v>5.4723932840630138E-2</v>
      </c>
      <c r="J201">
        <v>2.1313705345347039E-3</v>
      </c>
      <c r="K201">
        <v>1.6659769267175231E-2</v>
      </c>
      <c r="O201" s="66" t="s">
        <v>73</v>
      </c>
      <c r="P201">
        <v>9.0765868690072013E-2</v>
      </c>
      <c r="Q201">
        <v>3.6943306115779707E-2</v>
      </c>
      <c r="W201" s="66" t="s">
        <v>29</v>
      </c>
      <c r="X201">
        <v>0.1039742662076653</v>
      </c>
      <c r="Y201">
        <v>5.1803940266001339E-2</v>
      </c>
      <c r="AH201" s="57"/>
    </row>
    <row r="202" spans="1:34" x14ac:dyDescent="0.25">
      <c r="A202" s="66" t="s">
        <v>23</v>
      </c>
      <c r="B202">
        <v>-7.5599204760757072E-2</v>
      </c>
      <c r="C202">
        <v>-7.4277454960640808E-3</v>
      </c>
      <c r="D202">
        <v>-1.349973542083625E-2</v>
      </c>
      <c r="H202" s="66" t="s">
        <v>74</v>
      </c>
      <c r="I202">
        <v>-1.5950533848792348E-2</v>
      </c>
      <c r="J202">
        <v>3.9115471713796063E-2</v>
      </c>
      <c r="K202">
        <v>2.8877721884121792E-2</v>
      </c>
      <c r="O202" s="66" t="s">
        <v>75</v>
      </c>
      <c r="P202">
        <v>9.9156968404652032E-2</v>
      </c>
      <c r="Q202">
        <v>-1.7180398458403301E-2</v>
      </c>
      <c r="W202" s="66" t="s">
        <v>31</v>
      </c>
      <c r="X202">
        <v>-7.9467495191575584E-3</v>
      </c>
      <c r="Y202">
        <v>-6.5808711700837325E-2</v>
      </c>
      <c r="AH202" s="57"/>
    </row>
    <row r="203" spans="1:34" x14ac:dyDescent="0.25">
      <c r="A203" s="66" t="s">
        <v>26</v>
      </c>
      <c r="B203">
        <v>6.4962290021026436E-2</v>
      </c>
      <c r="C203">
        <v>-4.5193330045260147E-2</v>
      </c>
      <c r="D203">
        <v>-4.8565189529087387E-2</v>
      </c>
      <c r="H203" s="66" t="s">
        <v>76</v>
      </c>
      <c r="I203">
        <v>-1.4972697299701909E-2</v>
      </c>
      <c r="J203">
        <v>4.0423179216414647E-2</v>
      </c>
      <c r="K203">
        <v>2.045516541015114E-2</v>
      </c>
      <c r="O203" s="66" t="s">
        <v>77</v>
      </c>
      <c r="P203">
        <v>-1.399750309479421E-2</v>
      </c>
      <c r="Q203">
        <v>-1.526570677055099E-2</v>
      </c>
      <c r="W203" s="66" t="s">
        <v>32</v>
      </c>
      <c r="X203">
        <v>-9.5349525258164286E-2</v>
      </c>
      <c r="Y203">
        <v>-0.12970250109632611</v>
      </c>
      <c r="AH203" s="57"/>
    </row>
    <row r="206" spans="1:34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34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34" x14ac:dyDescent="0.25">
      <c r="A208" s="66" t="s">
        <v>17</v>
      </c>
      <c r="B208">
        <v>0.39025732035453509</v>
      </c>
      <c r="C208">
        <v>0.19806312919462499</v>
      </c>
      <c r="D208">
        <v>0.1763686461542974</v>
      </c>
      <c r="H208" s="66" t="s">
        <v>70</v>
      </c>
      <c r="I208">
        <v>0.85250936993896587</v>
      </c>
      <c r="J208">
        <v>0.43931504438447577</v>
      </c>
      <c r="K208">
        <v>0.43511679169344841</v>
      </c>
      <c r="O208" s="66" t="s">
        <v>71</v>
      </c>
      <c r="P208">
        <v>0.23384896069832389</v>
      </c>
      <c r="Q208">
        <v>0.84289460118204551</v>
      </c>
      <c r="W208" s="66" t="s">
        <v>18</v>
      </c>
      <c r="X208">
        <v>-1.8678503324851499E-2</v>
      </c>
      <c r="Y208">
        <v>1.731148892918264E-2</v>
      </c>
    </row>
    <row r="209" spans="1:25" x14ac:dyDescent="0.25">
      <c r="A209" s="66" t="s">
        <v>20</v>
      </c>
      <c r="B209">
        <v>0.65057034085226095</v>
      </c>
      <c r="C209">
        <v>0.22075903429404611</v>
      </c>
      <c r="D209">
        <v>0.19566399453877939</v>
      </c>
      <c r="H209" s="66" t="s">
        <v>72</v>
      </c>
      <c r="I209">
        <v>0.85537592190430345</v>
      </c>
      <c r="J209">
        <v>0.53369035270233001</v>
      </c>
      <c r="K209">
        <v>0.52477496779462918</v>
      </c>
      <c r="O209" s="66" t="s">
        <v>73</v>
      </c>
      <c r="P209">
        <v>0.35692278112806369</v>
      </c>
      <c r="Q209">
        <v>0.85085047509936262</v>
      </c>
      <c r="W209" s="66" t="s">
        <v>21</v>
      </c>
      <c r="X209">
        <v>6.3413054920045573E-4</v>
      </c>
      <c r="Y209">
        <v>8.4620367212989669E-2</v>
      </c>
    </row>
    <row r="210" spans="1:25" x14ac:dyDescent="0.25">
      <c r="A210" s="66" t="s">
        <v>23</v>
      </c>
      <c r="B210">
        <v>0.1905220141990997</v>
      </c>
      <c r="C210">
        <v>0.1023340411821984</v>
      </c>
      <c r="D210">
        <v>0.1071808308771466</v>
      </c>
      <c r="H210" s="66" t="s">
        <v>74</v>
      </c>
      <c r="I210">
        <v>0.14105706770159351</v>
      </c>
      <c r="J210">
        <v>-0.26561265816119428</v>
      </c>
      <c r="K210">
        <v>-0.2736171862667407</v>
      </c>
      <c r="O210" s="66" t="s">
        <v>75</v>
      </c>
      <c r="P210">
        <v>-0.16722850708559969</v>
      </c>
      <c r="Q210">
        <v>8.8983454292127367E-2</v>
      </c>
      <c r="W210" s="66" t="s">
        <v>24</v>
      </c>
      <c r="X210">
        <v>0.15601498108079079</v>
      </c>
      <c r="Y210">
        <v>1.552521868576001E-2</v>
      </c>
    </row>
    <row r="211" spans="1:25" x14ac:dyDescent="0.25">
      <c r="A211" s="66" t="s">
        <v>26</v>
      </c>
      <c r="B211">
        <v>8.304484969381877E-2</v>
      </c>
      <c r="C211">
        <v>0.2687244837800688</v>
      </c>
      <c r="D211">
        <v>0.2757626124714338</v>
      </c>
      <c r="H211" s="66" t="s">
        <v>76</v>
      </c>
      <c r="I211">
        <v>0.81445761580694642</v>
      </c>
      <c r="J211">
        <v>0.61905972364570594</v>
      </c>
      <c r="K211">
        <v>0.59872547471219584</v>
      </c>
      <c r="O211" s="66" t="s">
        <v>77</v>
      </c>
      <c r="P211">
        <v>0.52823454894967037</v>
      </c>
      <c r="Q211">
        <v>0.79512352518825291</v>
      </c>
      <c r="W211" s="66" t="s">
        <v>27</v>
      </c>
      <c r="X211">
        <v>1.2493936631894929E-2</v>
      </c>
      <c r="Y211">
        <v>-1.086462488274937E-2</v>
      </c>
    </row>
    <row r="212" spans="1:25" x14ac:dyDescent="0.25">
      <c r="W212" s="66" t="s">
        <v>28</v>
      </c>
      <c r="X212">
        <v>2.62624193852994E-3</v>
      </c>
      <c r="Y212">
        <v>4.5944236797830287E-3</v>
      </c>
    </row>
    <row r="213" spans="1:25" x14ac:dyDescent="0.25">
      <c r="W213" s="66" t="s">
        <v>29</v>
      </c>
      <c r="X213">
        <v>-5.6835825664270532E-3</v>
      </c>
      <c r="Y213">
        <v>2.7221750736965061E-2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0.1159961189308351</v>
      </c>
      <c r="Y214">
        <v>-1.0625440748760611E-2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2.03547511966275E-2</v>
      </c>
      <c r="Y215">
        <v>5.2867513132057488E-2</v>
      </c>
    </row>
    <row r="216" spans="1:25" x14ac:dyDescent="0.25">
      <c r="A216" s="66" t="s">
        <v>17</v>
      </c>
      <c r="B216">
        <v>-8.0594827786479764E-2</v>
      </c>
      <c r="C216">
        <v>-0.1158115501702305</v>
      </c>
      <c r="D216">
        <v>-9.5226236018261023E-2</v>
      </c>
      <c r="H216" s="66" t="s">
        <v>70</v>
      </c>
      <c r="I216">
        <v>-6.7621538189739316E-2</v>
      </c>
      <c r="J216">
        <v>1.9565591098207769E-2</v>
      </c>
      <c r="K216">
        <v>3.014266698020375E-2</v>
      </c>
      <c r="O216" s="66" t="s">
        <v>71</v>
      </c>
      <c r="P216">
        <v>-4.5206177479139742E-2</v>
      </c>
      <c r="Q216">
        <v>-1.500502536222992E-2</v>
      </c>
    </row>
    <row r="217" spans="1:25" x14ac:dyDescent="0.25">
      <c r="A217" s="66" t="s">
        <v>20</v>
      </c>
      <c r="B217">
        <v>1.0972750566115019E-2</v>
      </c>
      <c r="C217">
        <v>7.0776030190431063E-2</v>
      </c>
      <c r="D217">
        <v>7.1766790924670046E-2</v>
      </c>
      <c r="H217" s="66" t="s">
        <v>72</v>
      </c>
      <c r="I217">
        <v>-6.0279572869530998E-3</v>
      </c>
      <c r="J217">
        <v>8.1243009921033796E-2</v>
      </c>
      <c r="K217">
        <v>8.5372936176975084E-2</v>
      </c>
      <c r="O217" s="66" t="s">
        <v>73</v>
      </c>
      <c r="P217">
        <v>-8.7560003988840609E-4</v>
      </c>
      <c r="Q217">
        <v>-1.8223405050085489E-2</v>
      </c>
    </row>
    <row r="218" spans="1:25" x14ac:dyDescent="0.25">
      <c r="A218" s="66" t="s">
        <v>23</v>
      </c>
      <c r="B218">
        <v>-2.514493986175971E-2</v>
      </c>
      <c r="C218">
        <v>5.1375705704251193E-2</v>
      </c>
      <c r="D218">
        <v>5.1258375653181289E-2</v>
      </c>
      <c r="H218" s="66" t="s">
        <v>74</v>
      </c>
      <c r="I218">
        <v>7.3788340255293905E-2</v>
      </c>
      <c r="J218">
        <v>-1.2675052619726049E-2</v>
      </c>
      <c r="K218">
        <v>-8.9420281834079653E-3</v>
      </c>
      <c r="O218" s="66" t="s">
        <v>75</v>
      </c>
      <c r="P218">
        <v>9.3562230918862715E-3</v>
      </c>
      <c r="Q218">
        <v>8.010291024328095E-2</v>
      </c>
      <c r="W218" s="57" t="s">
        <v>89</v>
      </c>
    </row>
    <row r="219" spans="1:25" x14ac:dyDescent="0.25">
      <c r="A219" s="66" t="s">
        <v>26</v>
      </c>
      <c r="B219">
        <v>-5.3862253735992557E-2</v>
      </c>
      <c r="C219">
        <v>-2.362290246618216E-2</v>
      </c>
      <c r="D219">
        <v>-3.0544394895907871E-2</v>
      </c>
      <c r="H219" s="66" t="s">
        <v>76</v>
      </c>
      <c r="I219">
        <v>-4.654333173196748E-2</v>
      </c>
      <c r="J219">
        <v>-0.1104497006279076</v>
      </c>
      <c r="K219">
        <v>-0.104443272115105</v>
      </c>
      <c r="O219" s="66" t="s">
        <v>77</v>
      </c>
      <c r="P219">
        <v>-5.1005255198524786E-4</v>
      </c>
      <c r="Q219">
        <v>-5.5139890109917017E-2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4.524748471534705E-2</v>
      </c>
      <c r="Y220">
        <v>-6.8517347809420481E-2</v>
      </c>
    </row>
    <row r="221" spans="1:25" x14ac:dyDescent="0.25">
      <c r="W221" s="66" t="s">
        <v>21</v>
      </c>
      <c r="X221">
        <v>8.5987531625768554E-2</v>
      </c>
      <c r="Y221">
        <v>-9.7722683276351557E-3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0.1143517713628332</v>
      </c>
      <c r="Y222">
        <v>9.9099680831410283E-2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1.465595640246091E-2</v>
      </c>
      <c r="Y223">
        <v>3.8691355140786657E-2</v>
      </c>
    </row>
    <row r="224" spans="1:25" x14ac:dyDescent="0.25">
      <c r="A224" s="66" t="s">
        <v>17</v>
      </c>
      <c r="B224">
        <v>0.40489360645592831</v>
      </c>
      <c r="C224">
        <v>1.718263825342474E-2</v>
      </c>
      <c r="D224">
        <v>-0.15930442565810271</v>
      </c>
      <c r="H224" s="66" t="s">
        <v>70</v>
      </c>
      <c r="I224">
        <v>0.26398063496271862</v>
      </c>
      <c r="J224">
        <v>0.26530422104246659</v>
      </c>
      <c r="K224">
        <v>-6.6744546318222936E-2</v>
      </c>
      <c r="O224" s="66" t="s">
        <v>71</v>
      </c>
      <c r="P224">
        <v>8.0397241042155745E-2</v>
      </c>
      <c r="Q224">
        <v>0.19463651480843061</v>
      </c>
      <c r="W224" s="66" t="s">
        <v>28</v>
      </c>
      <c r="X224">
        <v>6.1664519400051111E-2</v>
      </c>
      <c r="Y224">
        <v>3.1396938192487941E-2</v>
      </c>
    </row>
    <row r="225" spans="1:25" x14ac:dyDescent="0.25">
      <c r="A225" s="66" t="s">
        <v>20</v>
      </c>
      <c r="B225">
        <v>0.24031536596910349</v>
      </c>
      <c r="C225">
        <v>1.01604952880644E-3</v>
      </c>
      <c r="D225">
        <v>-0.14826139251876641</v>
      </c>
      <c r="H225" s="66" t="s">
        <v>72</v>
      </c>
      <c r="I225">
        <v>0.19722377213591141</v>
      </c>
      <c r="J225">
        <v>6.3195893888329052E-2</v>
      </c>
      <c r="K225">
        <v>-3.6723388821989743E-2</v>
      </c>
      <c r="O225" s="66" t="s">
        <v>73</v>
      </c>
      <c r="P225">
        <v>0.22547036828110539</v>
      </c>
      <c r="Q225">
        <v>0.27998172325427129</v>
      </c>
      <c r="W225" s="66" t="s">
        <v>29</v>
      </c>
      <c r="X225">
        <v>-1.512389237598248E-3</v>
      </c>
      <c r="Y225">
        <v>-9.9421735227361429E-3</v>
      </c>
    </row>
    <row r="226" spans="1:25" x14ac:dyDescent="0.25">
      <c r="A226" s="66" t="s">
        <v>23</v>
      </c>
      <c r="B226">
        <v>0.2043528380761421</v>
      </c>
      <c r="C226">
        <v>-5.1584111982430729E-2</v>
      </c>
      <c r="D226">
        <v>-0.20967373153943941</v>
      </c>
      <c r="H226" s="66" t="s">
        <v>74</v>
      </c>
      <c r="I226">
        <v>0.34676557081803211</v>
      </c>
      <c r="J226">
        <v>0.20883169184879241</v>
      </c>
      <c r="K226">
        <v>-5.1319494894508592E-2</v>
      </c>
      <c r="O226" s="66" t="s">
        <v>75</v>
      </c>
      <c r="P226">
        <v>0.30412688822846301</v>
      </c>
      <c r="Q226">
        <v>0.35020295331731838</v>
      </c>
      <c r="W226" s="66" t="s">
        <v>31</v>
      </c>
      <c r="X226">
        <v>1.713117449775841E-2</v>
      </c>
      <c r="Y226">
        <v>7.7151784222058387E-2</v>
      </c>
    </row>
    <row r="227" spans="1:25" x14ac:dyDescent="0.25">
      <c r="A227" s="66" t="s">
        <v>26</v>
      </c>
      <c r="B227">
        <v>8.0371504116154624E-2</v>
      </c>
      <c r="C227">
        <v>-9.0736051985909866E-2</v>
      </c>
      <c r="D227">
        <v>-0.14956466861660081</v>
      </c>
      <c r="H227" s="66" t="s">
        <v>76</v>
      </c>
      <c r="I227">
        <v>0.13497928826504019</v>
      </c>
      <c r="J227">
        <v>0.34685979277887702</v>
      </c>
      <c r="K227">
        <v>1.294172661713257E-2</v>
      </c>
      <c r="O227" s="66" t="s">
        <v>77</v>
      </c>
      <c r="P227">
        <v>0.17074275979815559</v>
      </c>
      <c r="Q227">
        <v>0.1681283396838564</v>
      </c>
      <c r="W227" s="66" t="s">
        <v>32</v>
      </c>
      <c r="X227">
        <v>4.5311507035419168E-2</v>
      </c>
      <c r="Y227">
        <v>6.7169695419334596E-2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0.30781303556776107</v>
      </c>
      <c r="Y232">
        <v>0.28286869350630428</v>
      </c>
    </row>
    <row r="233" spans="1:25" x14ac:dyDescent="0.25">
      <c r="W233" s="66" t="s">
        <v>21</v>
      </c>
      <c r="X233">
        <v>0.65583897587708284</v>
      </c>
      <c r="Y233">
        <v>0.33050370374247218</v>
      </c>
    </row>
    <row r="234" spans="1:25" x14ac:dyDescent="0.25">
      <c r="W234" s="66" t="s">
        <v>24</v>
      </c>
      <c r="X234">
        <v>0.50317247619952721</v>
      </c>
      <c r="Y234">
        <v>0.76487290420553666</v>
      </c>
    </row>
    <row r="235" spans="1:25" x14ac:dyDescent="0.25">
      <c r="W235" s="66" t="s">
        <v>27</v>
      </c>
      <c r="X235">
        <v>0.33350568412304088</v>
      </c>
      <c r="Y235">
        <v>0.78696235709964613</v>
      </c>
    </row>
    <row r="236" spans="1:25" x14ac:dyDescent="0.25">
      <c r="W236" s="66" t="s">
        <v>28</v>
      </c>
      <c r="X236">
        <v>6.8896203019035485E-2</v>
      </c>
      <c r="Y236">
        <v>-4.3788941985951207E-2</v>
      </c>
    </row>
    <row r="237" spans="1:25" x14ac:dyDescent="0.25">
      <c r="W237" s="66" t="s">
        <v>29</v>
      </c>
      <c r="X237">
        <v>0.3617035481853062</v>
      </c>
      <c r="Y237">
        <v>8.8486284600586801E-2</v>
      </c>
    </row>
    <row r="238" spans="1:25" x14ac:dyDescent="0.25">
      <c r="W238" s="66" t="s">
        <v>31</v>
      </c>
      <c r="X238">
        <v>0.56143296836633627</v>
      </c>
      <c r="Y238">
        <v>0.78695527497714191</v>
      </c>
    </row>
    <row r="239" spans="1:25" x14ac:dyDescent="0.25">
      <c r="W239" s="66" t="s">
        <v>32</v>
      </c>
      <c r="X239">
        <v>0.34196522993692841</v>
      </c>
      <c r="Y239">
        <v>0.83768177062616744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-3.6573423091549893E-2</v>
      </c>
      <c r="Y244">
        <v>-3.2665372187710942E-2</v>
      </c>
    </row>
    <row r="245" spans="1:25" x14ac:dyDescent="0.25">
      <c r="W245" s="66" t="s">
        <v>21</v>
      </c>
      <c r="X245">
        <v>9.1671784040958919E-3</v>
      </c>
      <c r="Y245">
        <v>6.4574532353173689E-2</v>
      </c>
    </row>
    <row r="246" spans="1:25" x14ac:dyDescent="0.25">
      <c r="W246" s="66" t="s">
        <v>24</v>
      </c>
      <c r="X246">
        <v>7.9004007276263499E-2</v>
      </c>
      <c r="Y246">
        <v>6.9539594186862425E-2</v>
      </c>
    </row>
    <row r="247" spans="1:25" x14ac:dyDescent="0.25">
      <c r="W247" s="66" t="s">
        <v>27</v>
      </c>
      <c r="X247">
        <v>1.231344924642392E-2</v>
      </c>
      <c r="Y247">
        <v>5.1906120927123059E-2</v>
      </c>
    </row>
    <row r="248" spans="1:25" x14ac:dyDescent="0.25">
      <c r="W248" s="66" t="s">
        <v>28</v>
      </c>
      <c r="X248">
        <v>2.6427843210638929E-3</v>
      </c>
      <c r="Y248">
        <v>-6.894034109065755E-3</v>
      </c>
    </row>
    <row r="249" spans="1:25" x14ac:dyDescent="0.25">
      <c r="W249" s="66" t="s">
        <v>29</v>
      </c>
      <c r="X249">
        <v>4.1186827435947806E-3</v>
      </c>
      <c r="Y249">
        <v>-4.3948077144709941E-2</v>
      </c>
    </row>
    <row r="250" spans="1:25" x14ac:dyDescent="0.25">
      <c r="W250" s="66" t="s">
        <v>31</v>
      </c>
      <c r="X250">
        <v>1.602863095664845E-2</v>
      </c>
      <c r="Y250">
        <v>8.7433341167856554E-5</v>
      </c>
    </row>
    <row r="251" spans="1:25" x14ac:dyDescent="0.25">
      <c r="W251" s="66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0.38882125685577529</v>
      </c>
      <c r="Y256">
        <v>0.36585795804118532</v>
      </c>
    </row>
    <row r="257" spans="1:25" x14ac:dyDescent="0.25">
      <c r="W257" s="66" t="s">
        <v>21</v>
      </c>
      <c r="X257">
        <v>0.32101681338099719</v>
      </c>
      <c r="Y257">
        <v>0.37337156884497591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0.32970291742758678</v>
      </c>
      <c r="Y258">
        <v>0.41827938477608512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0.27332024946791228</v>
      </c>
      <c r="Y259">
        <v>0.3415816751804468</v>
      </c>
    </row>
    <row r="260" spans="1:25" x14ac:dyDescent="0.25">
      <c r="A260" s="67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67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66" t="s">
        <v>28</v>
      </c>
      <c r="X260">
        <v>0.29841918800914868</v>
      </c>
      <c r="Y260">
        <v>0.31904976543795199</v>
      </c>
    </row>
    <row r="261" spans="1:25" x14ac:dyDescent="0.25">
      <c r="A261" s="67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67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66" t="s">
        <v>29</v>
      </c>
      <c r="X261">
        <v>0.2065048416089281</v>
      </c>
      <c r="Y261">
        <v>0.21680656482518401</v>
      </c>
    </row>
    <row r="262" spans="1:25" x14ac:dyDescent="0.25">
      <c r="A262" s="67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66" t="s">
        <v>31</v>
      </c>
      <c r="X262">
        <v>0.21828009307749921</v>
      </c>
      <c r="Y262">
        <v>0.27624629508016102</v>
      </c>
    </row>
    <row r="263" spans="1:25" x14ac:dyDescent="0.25">
      <c r="A263" s="67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66" t="s">
        <v>32</v>
      </c>
      <c r="X263">
        <v>6.8544309473297441E-2</v>
      </c>
      <c r="Y263">
        <v>0.17971319263076099</v>
      </c>
    </row>
    <row r="264" spans="1:25" x14ac:dyDescent="0.25">
      <c r="A264" s="67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67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67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67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67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67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67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67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67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67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67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67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67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67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67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67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67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67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67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67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67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67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67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67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67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67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67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67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67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67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67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67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67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67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67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67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67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67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67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67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67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67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67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67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67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67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67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67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67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67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67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67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67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67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67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67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67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67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67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67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67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67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67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67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67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67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67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67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82" t="s">
        <v>15</v>
      </c>
      <c r="C408" s="83"/>
      <c r="D408" s="82" t="s">
        <v>101</v>
      </c>
      <c r="E408" s="83"/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290.35194423900492</v>
      </c>
      <c r="L409" s="69" t="s">
        <v>132</v>
      </c>
      <c r="M409">
        <v>0.70055122827500416</v>
      </c>
      <c r="N409">
        <v>1</v>
      </c>
      <c r="O409">
        <v>1</v>
      </c>
      <c r="P409">
        <v>0.9799300750362594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68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68" t="s">
        <v>133</v>
      </c>
      <c r="H410">
        <v>195.09947390019099</v>
      </c>
      <c r="L410" s="69" t="s">
        <v>133</v>
      </c>
      <c r="M410">
        <v>0.74258735371731099</v>
      </c>
      <c r="N410">
        <v>0.90335640686708685</v>
      </c>
      <c r="O410">
        <v>0.88333653393869971</v>
      </c>
      <c r="P410">
        <v>0.41486084139367402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68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68" t="s">
        <v>134</v>
      </c>
      <c r="H411">
        <v>170.17628872978241</v>
      </c>
      <c r="L411" s="69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68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68" t="s">
        <v>135</v>
      </c>
      <c r="H412">
        <v>85.185999955737913</v>
      </c>
      <c r="L412" s="69" t="s">
        <v>135</v>
      </c>
      <c r="M412">
        <v>0.94885591836979566</v>
      </c>
      <c r="N412">
        <v>0.88971791840057579</v>
      </c>
      <c r="O412">
        <v>0.82356833717464917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68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68" t="s">
        <v>136</v>
      </c>
      <c r="H413">
        <v>57.240302892368213</v>
      </c>
      <c r="L413" s="69" t="s">
        <v>136</v>
      </c>
      <c r="M413">
        <v>0.89050000393744222</v>
      </c>
      <c r="N413">
        <v>0.87146755853470603</v>
      </c>
      <c r="O413">
        <v>0.91318203309726509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68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68" t="s">
        <v>137</v>
      </c>
      <c r="H414">
        <v>46.512961242956493</v>
      </c>
      <c r="L414" s="69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68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68" t="s">
        <v>138</v>
      </c>
      <c r="H415">
        <v>68.898484445446044</v>
      </c>
      <c r="L415" s="69" t="s">
        <v>138</v>
      </c>
      <c r="M415">
        <v>0.85273443961919426</v>
      </c>
      <c r="N415">
        <v>0.91344773517199851</v>
      </c>
      <c r="O415">
        <v>0.64200803429944808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68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68" t="s">
        <v>139</v>
      </c>
      <c r="H416">
        <v>70.455207998475203</v>
      </c>
      <c r="L416" s="69" t="s">
        <v>139</v>
      </c>
      <c r="M416">
        <v>0.80674161932756461</v>
      </c>
      <c r="N416">
        <v>0.9253941786080806</v>
      </c>
      <c r="O416">
        <v>0.62218061736918906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68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68" t="s">
        <v>140</v>
      </c>
      <c r="H417">
        <v>41.99382360607634</v>
      </c>
      <c r="L417" s="69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68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68" t="s">
        <v>141</v>
      </c>
      <c r="H418">
        <v>90.591567432935534</v>
      </c>
      <c r="L418" s="69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0.43026040665503718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68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68" t="s">
        <v>142</v>
      </c>
      <c r="H419">
        <v>53.529450516595674</v>
      </c>
      <c r="L419" s="69" t="s">
        <v>142</v>
      </c>
      <c r="M419">
        <v>0.8909681757612824</v>
      </c>
      <c r="N419">
        <v>0.91490841517867261</v>
      </c>
      <c r="O419">
        <v>0.93504127295312212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68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68" t="s">
        <v>143</v>
      </c>
      <c r="H420">
        <v>59.684260504740507</v>
      </c>
      <c r="L420" s="69" t="s">
        <v>143</v>
      </c>
      <c r="M420">
        <v>0.83464993933090803</v>
      </c>
      <c r="N420">
        <v>0.85503691768844381</v>
      </c>
      <c r="O420">
        <v>0.77653272770317106</v>
      </c>
      <c r="P420">
        <v>0.38210188456463751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68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82" t="s">
        <v>15</v>
      </c>
      <c r="C431" s="83"/>
      <c r="D431" s="82" t="s">
        <v>101</v>
      </c>
      <c r="E431" s="83"/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91.149194085451896</v>
      </c>
      <c r="L432" s="69" t="s">
        <v>146</v>
      </c>
      <c r="M432">
        <v>0.96287381278222972</v>
      </c>
      <c r="N432">
        <v>0.94903397006831158</v>
      </c>
      <c r="O432">
        <v>0.99999999999999989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68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68" t="s">
        <v>133</v>
      </c>
      <c r="H433">
        <v>46.634727200700112</v>
      </c>
      <c r="L433" s="69" t="s">
        <v>147</v>
      </c>
      <c r="M433">
        <v>1</v>
      </c>
      <c r="N433">
        <v>0.68653988375533725</v>
      </c>
      <c r="O433">
        <v>0.73412244570434204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68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68" t="s">
        <v>134</v>
      </c>
      <c r="H434">
        <v>9.842678888231875</v>
      </c>
      <c r="L434" s="69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68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68" t="s">
        <v>135</v>
      </c>
      <c r="H435">
        <v>22.684006707942949</v>
      </c>
      <c r="L435" s="69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68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68" t="s">
        <v>136</v>
      </c>
      <c r="H436">
        <v>13.034561267868151</v>
      </c>
      <c r="L436" s="69" t="s">
        <v>150</v>
      </c>
      <c r="M436">
        <v>0.92782013564260746</v>
      </c>
      <c r="N436">
        <v>0.79437977252494829</v>
      </c>
      <c r="O436">
        <v>0.5144663970123764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68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68" t="s">
        <v>137</v>
      </c>
      <c r="H437">
        <v>16.80190839314729</v>
      </c>
      <c r="L437" s="69" t="s">
        <v>151</v>
      </c>
      <c r="M437">
        <v>0.87651669247928266</v>
      </c>
      <c r="N437">
        <v>0.84337334110820261</v>
      </c>
      <c r="O437">
        <v>0.53471707984729444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68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68" t="s">
        <v>138</v>
      </c>
      <c r="H438">
        <v>17.565568569336801</v>
      </c>
      <c r="L438" s="69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68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68" t="s">
        <v>139</v>
      </c>
      <c r="H439">
        <v>13.480416194632429</v>
      </c>
    </row>
    <row r="440" spans="1:20" x14ac:dyDescent="0.25">
      <c r="A440" s="68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68" t="s">
        <v>140</v>
      </c>
      <c r="H440">
        <v>12.184265915779051</v>
      </c>
    </row>
    <row r="441" spans="1:20" x14ac:dyDescent="0.25">
      <c r="A441" s="68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68" t="s">
        <v>141</v>
      </c>
      <c r="H441">
        <v>21.12841880522339</v>
      </c>
    </row>
    <row r="442" spans="1:20" x14ac:dyDescent="0.25">
      <c r="A442" s="68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68" t="s">
        <v>142</v>
      </c>
      <c r="H442">
        <v>14.833221715194281</v>
      </c>
    </row>
    <row r="443" spans="1:20" x14ac:dyDescent="0.25">
      <c r="A443" s="68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68" t="s">
        <v>143</v>
      </c>
      <c r="H443">
        <v>12.456131665077409</v>
      </c>
    </row>
    <row r="444" spans="1:20" x14ac:dyDescent="0.25">
      <c r="A444" s="68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82" t="s">
        <v>15</v>
      </c>
      <c r="C454" s="83"/>
      <c r="D454" s="82" t="s">
        <v>101</v>
      </c>
      <c r="E454" s="83"/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29.60939083070781</v>
      </c>
      <c r="L455" s="69" t="s">
        <v>146</v>
      </c>
      <c r="M455">
        <v>0.89957825479250042</v>
      </c>
      <c r="N455">
        <v>0.73196726442924642</v>
      </c>
      <c r="O455">
        <v>0.74830954102259173</v>
      </c>
      <c r="P455">
        <v>0.63954256674034982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68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68" t="s">
        <v>147</v>
      </c>
      <c r="H456">
        <v>1019.72056610456</v>
      </c>
      <c r="L456" s="69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68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68" t="s">
        <v>148</v>
      </c>
      <c r="H457">
        <v>625.74925373506005</v>
      </c>
      <c r="L457" s="69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68" t="s">
        <v>149</v>
      </c>
      <c r="H458">
        <v>111.0931022727473</v>
      </c>
      <c r="L458" s="69" t="s">
        <v>149</v>
      </c>
      <c r="M458">
        <v>0.97209082091186372</v>
      </c>
      <c r="N458">
        <v>0.68502887214675701</v>
      </c>
      <c r="O458">
        <v>0.86806786296061733</v>
      </c>
      <c r="P458">
        <v>1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68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68" t="s">
        <v>150</v>
      </c>
      <c r="H459">
        <v>4.5124461659525563</v>
      </c>
      <c r="L459" s="69" t="s">
        <v>150</v>
      </c>
      <c r="M459">
        <v>0.97328105087884553</v>
      </c>
      <c r="N459">
        <v>0.58263834828911443</v>
      </c>
      <c r="O459">
        <v>0.67292543826336026</v>
      </c>
      <c r="P459">
        <v>0.78721511772222308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68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68" t="s">
        <v>151</v>
      </c>
      <c r="H460">
        <v>10.70377775058425</v>
      </c>
      <c r="L460" s="69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0.47800006017493629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68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68" t="s">
        <v>187</v>
      </c>
      <c r="H461">
        <v>11.815880050420439</v>
      </c>
    </row>
    <row r="462" spans="1:20" x14ac:dyDescent="0.25">
      <c r="A462" s="68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82" t="s">
        <v>15</v>
      </c>
      <c r="C477" s="83"/>
      <c r="D477" s="82" t="s">
        <v>101</v>
      </c>
      <c r="E477" s="83"/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14.71303370859475</v>
      </c>
      <c r="L478" s="69" t="s">
        <v>132</v>
      </c>
      <c r="M478">
        <v>0.72278540750108089</v>
      </c>
      <c r="N478">
        <v>0.67384555761136711</v>
      </c>
      <c r="O478">
        <v>0.67060503350245193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68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68" t="s">
        <v>147</v>
      </c>
      <c r="H479">
        <v>158.91897104183849</v>
      </c>
      <c r="L479" s="69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68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68" t="s">
        <v>148</v>
      </c>
      <c r="H480">
        <v>848.40965540517311</v>
      </c>
      <c r="L480" s="69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68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68" t="s">
        <v>149</v>
      </c>
      <c r="H481">
        <v>441.79896444810981</v>
      </c>
      <c r="L481" s="69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68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68" t="s">
        <v>150</v>
      </c>
      <c r="H482">
        <v>22.564385899923771</v>
      </c>
      <c r="L482" s="69" t="s">
        <v>136</v>
      </c>
      <c r="M482">
        <v>0.78132645008553592</v>
      </c>
      <c r="N482">
        <v>0.81050858468616382</v>
      </c>
      <c r="O482">
        <v>0.80949028665915168</v>
      </c>
      <c r="P482">
        <v>0.49558003705416293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68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68" t="s">
        <v>151</v>
      </c>
      <c r="H483">
        <v>63.130258005343549</v>
      </c>
      <c r="L483" s="69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68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69" t="s">
        <v>138</v>
      </c>
      <c r="M484">
        <v>1</v>
      </c>
      <c r="N484">
        <v>0.65524612300356844</v>
      </c>
      <c r="O484">
        <v>0.54220734086972755</v>
      </c>
      <c r="P484">
        <v>0.55338761402708447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69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69" t="s">
        <v>140</v>
      </c>
      <c r="M486">
        <v>0.78355590482738147</v>
      </c>
      <c r="N486">
        <v>0.6494586212022706</v>
      </c>
      <c r="O486">
        <v>0.44948112669826129</v>
      </c>
      <c r="P486">
        <v>0.46313981179782121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69" t="s">
        <v>141</v>
      </c>
      <c r="M487">
        <v>0.82654442816298501</v>
      </c>
      <c r="N487">
        <v>0.71261889015615987</v>
      </c>
      <c r="O487">
        <v>0.40294502639327923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69" t="s">
        <v>142</v>
      </c>
      <c r="M488">
        <v>0.69592444260404585</v>
      </c>
      <c r="N488">
        <v>0.69654007918094651</v>
      </c>
      <c r="O488">
        <v>0.38196737266864228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69" t="s">
        <v>143</v>
      </c>
      <c r="M489">
        <v>0.80686953849807352</v>
      </c>
      <c r="N489">
        <v>0.67841289019056394</v>
      </c>
      <c r="O489">
        <v>0.45780235400846919</v>
      </c>
      <c r="P489">
        <v>0.54971113188104659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82" t="s">
        <v>15</v>
      </c>
      <c r="C500" s="83"/>
      <c r="D500" s="82" t="s">
        <v>101</v>
      </c>
      <c r="E500" s="83"/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210.99059017528751</v>
      </c>
      <c r="L501" s="69" t="s">
        <v>132</v>
      </c>
      <c r="M501">
        <v>0.96792220004544671</v>
      </c>
      <c r="N501">
        <v>0.92566724109553444</v>
      </c>
      <c r="O501">
        <v>1</v>
      </c>
      <c r="P501">
        <v>1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68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68" t="s">
        <v>133</v>
      </c>
      <c r="H502">
        <v>517.49629368681599</v>
      </c>
      <c r="L502" s="69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0.41993423310252442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68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68" t="s">
        <v>134</v>
      </c>
      <c r="H503">
        <v>250.6713944900122</v>
      </c>
      <c r="L503" s="69" t="s">
        <v>134</v>
      </c>
      <c r="M503">
        <v>0.78972636063683388</v>
      </c>
      <c r="N503">
        <v>0.92639813150485351</v>
      </c>
      <c r="O503">
        <v>0.63451687172599491</v>
      </c>
      <c r="P503">
        <v>0.46563422727307008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68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68" t="s">
        <v>135</v>
      </c>
      <c r="H504">
        <v>365.28993470951588</v>
      </c>
      <c r="L504" s="69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68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68" t="s">
        <v>136</v>
      </c>
      <c r="H505">
        <v>724.70262509233487</v>
      </c>
      <c r="L505" s="69" t="s">
        <v>136</v>
      </c>
      <c r="M505">
        <v>0.86129615984672603</v>
      </c>
      <c r="N505">
        <v>0.97785562929643755</v>
      </c>
      <c r="O505">
        <v>0.59663400297039204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68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68" t="s">
        <v>137</v>
      </c>
      <c r="H506">
        <v>432.04732505331413</v>
      </c>
      <c r="L506" s="69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68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68" t="s">
        <v>138</v>
      </c>
      <c r="H507">
        <v>443.85015449927749</v>
      </c>
      <c r="L507" s="69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0.58266401801850187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68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68" t="s">
        <v>139</v>
      </c>
      <c r="H508">
        <v>274.85293686446948</v>
      </c>
      <c r="L508" s="69" t="s">
        <v>139</v>
      </c>
      <c r="M508">
        <v>0.88275022720927587</v>
      </c>
      <c r="N508">
        <v>1</v>
      </c>
      <c r="O508">
        <v>0.63843910064142806</v>
      </c>
      <c r="P508">
        <v>0.54897404358105628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68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68" t="s">
        <v>140</v>
      </c>
      <c r="H509">
        <v>342.49764556421559</v>
      </c>
      <c r="L509" s="69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0.47532528049260597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68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68" t="s">
        <v>141</v>
      </c>
      <c r="H510">
        <v>268.92288722867369</v>
      </c>
      <c r="L510" s="69" t="s">
        <v>141</v>
      </c>
      <c r="M510">
        <v>1</v>
      </c>
      <c r="N510">
        <v>0.9967798083992282</v>
      </c>
      <c r="O510">
        <v>0.72881713271528492</v>
      </c>
      <c r="P510">
        <v>0.43524056714189352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68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68" t="s">
        <v>142</v>
      </c>
      <c r="H511">
        <v>378.85831203831572</v>
      </c>
      <c r="L511" s="69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0.48977334542628032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68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68" t="s">
        <v>143</v>
      </c>
      <c r="H512">
        <v>602.65380594147837</v>
      </c>
      <c r="L512" s="69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68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82" t="s">
        <v>15</v>
      </c>
      <c r="C523" s="83"/>
      <c r="D523" s="82" t="s">
        <v>101</v>
      </c>
      <c r="E523" s="83"/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39.712096984811573</v>
      </c>
      <c r="L524" s="69" t="s">
        <v>132</v>
      </c>
      <c r="M524">
        <v>0.92231036027421065</v>
      </c>
      <c r="N524">
        <v>0.98553844353828568</v>
      </c>
      <c r="O524">
        <v>0.96451591241364842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68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68" t="s">
        <v>133</v>
      </c>
      <c r="H525">
        <v>36.539646150208057</v>
      </c>
      <c r="L525" s="69" t="s">
        <v>133</v>
      </c>
      <c r="M525">
        <v>0.95231124900443076</v>
      </c>
      <c r="N525">
        <v>0.87410305672238198</v>
      </c>
      <c r="O525">
        <v>0.81661793173923924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68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68" t="s">
        <v>134</v>
      </c>
      <c r="H526">
        <v>19.243330920174209</v>
      </c>
      <c r="L526" s="69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68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68" t="s">
        <v>135</v>
      </c>
      <c r="H527">
        <v>27.622792403854429</v>
      </c>
      <c r="L527" s="69" t="s">
        <v>135</v>
      </c>
      <c r="M527">
        <v>0.98105178186846409</v>
      </c>
      <c r="N527">
        <v>0.93834181362710334</v>
      </c>
      <c r="O527">
        <v>0.77116710578416736</v>
      </c>
      <c r="P527">
        <v>0.87416020511563319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68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68" t="s">
        <v>136</v>
      </c>
      <c r="H528">
        <v>14.65585115550752</v>
      </c>
      <c r="L528" s="69" t="s">
        <v>136</v>
      </c>
      <c r="M528">
        <v>0.95210492586752482</v>
      </c>
      <c r="N528">
        <v>0.99021111905625081</v>
      </c>
      <c r="O528">
        <v>0.88710395507331163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68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68" t="s">
        <v>137</v>
      </c>
      <c r="H529">
        <v>17.19383955217187</v>
      </c>
      <c r="L529" s="69" t="s">
        <v>137</v>
      </c>
      <c r="M529">
        <v>0.96951930779720119</v>
      </c>
      <c r="N529">
        <v>1</v>
      </c>
      <c r="O529">
        <v>0.81961041576566251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68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68" t="s">
        <v>138</v>
      </c>
      <c r="H530">
        <v>9.7253431287259016</v>
      </c>
      <c r="L530" s="69" t="s">
        <v>138</v>
      </c>
      <c r="M530">
        <v>0.94532556900878906</v>
      </c>
      <c r="N530">
        <v>0.88863557318643716</v>
      </c>
      <c r="O530">
        <v>0.77490685809290061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68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68" t="s">
        <v>139</v>
      </c>
      <c r="H531">
        <v>19.89790707585362</v>
      </c>
      <c r="L531" s="69" t="s">
        <v>139</v>
      </c>
      <c r="M531">
        <v>0.95019064440314327</v>
      </c>
      <c r="N531">
        <v>0.95377563783243469</v>
      </c>
      <c r="O531">
        <v>0.78551593723557334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68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68" t="s">
        <v>140</v>
      </c>
      <c r="H532">
        <v>24.359895697063649</v>
      </c>
      <c r="L532" s="69" t="s">
        <v>140</v>
      </c>
      <c r="M532">
        <v>0.96485730730207186</v>
      </c>
      <c r="N532">
        <v>0.99641504739467723</v>
      </c>
      <c r="O532">
        <v>0.73561477575818734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68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68" t="s">
        <v>141</v>
      </c>
      <c r="H533">
        <v>21.8727667881993</v>
      </c>
      <c r="L533" s="69" t="s">
        <v>141</v>
      </c>
      <c r="M533">
        <v>0.9677258330495162</v>
      </c>
      <c r="N533">
        <v>0.94010251187950389</v>
      </c>
      <c r="O533">
        <v>0.6704145524315106</v>
      </c>
      <c r="P533">
        <v>0.77456814214868519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68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68" t="s">
        <v>142</v>
      </c>
      <c r="H534">
        <v>37.075298763732569</v>
      </c>
      <c r="L534" s="69" t="s">
        <v>142</v>
      </c>
      <c r="M534">
        <v>0.85136199654866718</v>
      </c>
      <c r="N534">
        <v>0.91561667265144708</v>
      </c>
      <c r="O534">
        <v>0.71913982399922427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68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68" t="s">
        <v>143</v>
      </c>
      <c r="H535">
        <v>11.60928269285041</v>
      </c>
      <c r="L535" s="69" t="s">
        <v>143</v>
      </c>
      <c r="M535">
        <v>0.9583623301558567</v>
      </c>
      <c r="N535">
        <v>0.93407329759022173</v>
      </c>
      <c r="O535">
        <v>0.74699043369990836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68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82" t="s">
        <v>15</v>
      </c>
      <c r="C546" s="83"/>
      <c r="D546" s="82" t="s">
        <v>101</v>
      </c>
      <c r="E546" s="83"/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813.81656189549449</v>
      </c>
      <c r="L547" s="69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68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68" t="s">
        <v>133</v>
      </c>
      <c r="H548">
        <v>422.52628427187119</v>
      </c>
      <c r="L548" s="69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68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68" t="s">
        <v>134</v>
      </c>
      <c r="H549">
        <v>236.49319985726751</v>
      </c>
      <c r="L549" s="69" t="s">
        <v>148</v>
      </c>
      <c r="M549">
        <v>1</v>
      </c>
      <c r="N549">
        <v>1</v>
      </c>
      <c r="O549">
        <v>0.99999999999999989</v>
      </c>
      <c r="P549">
        <v>0.76257969243820967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68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68" t="s">
        <v>135</v>
      </c>
      <c r="H550">
        <v>687.33368771183666</v>
      </c>
      <c r="L550" s="69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68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68" t="s">
        <v>136</v>
      </c>
      <c r="H551">
        <v>309.30831502176221</v>
      </c>
      <c r="L551" s="69" t="s">
        <v>150</v>
      </c>
      <c r="M551">
        <v>0.7958436348778648</v>
      </c>
      <c r="N551">
        <v>0.7233522832675201</v>
      </c>
      <c r="O551">
        <v>0.3892405672274582</v>
      </c>
      <c r="P551">
        <v>0.73264143410170257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68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68" t="s">
        <v>137</v>
      </c>
      <c r="H552">
        <v>203.8813280149275</v>
      </c>
      <c r="L552" s="69" t="s">
        <v>151</v>
      </c>
      <c r="M552">
        <v>0.78967771832529643</v>
      </c>
      <c r="N552">
        <v>0.69819970034233203</v>
      </c>
      <c r="O552">
        <v>0.34132356438277239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68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68" t="s">
        <v>138</v>
      </c>
      <c r="H553">
        <v>8428.1243134081815</v>
      </c>
      <c r="L553" s="69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68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68" t="s">
        <v>139</v>
      </c>
      <c r="H554">
        <v>5477.9910066084767</v>
      </c>
    </row>
    <row r="555" spans="1:20" x14ac:dyDescent="0.25">
      <c r="A555" s="68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68" t="s">
        <v>140</v>
      </c>
      <c r="H555">
        <v>1491.7412868612839</v>
      </c>
    </row>
    <row r="556" spans="1:20" x14ac:dyDescent="0.25">
      <c r="A556" s="68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68" t="s">
        <v>141</v>
      </c>
      <c r="H556">
        <v>1079.8496772856599</v>
      </c>
    </row>
    <row r="557" spans="1:20" x14ac:dyDescent="0.25">
      <c r="A557" s="68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68" t="s">
        <v>142</v>
      </c>
      <c r="H557">
        <v>218.24831403090741</v>
      </c>
    </row>
    <row r="558" spans="1:20" x14ac:dyDescent="0.25">
      <c r="A558" s="68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68" t="s">
        <v>143</v>
      </c>
      <c r="H558">
        <v>561.18510742462104</v>
      </c>
    </row>
    <row r="559" spans="1:20" x14ac:dyDescent="0.25">
      <c r="A559" s="68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82" t="s">
        <v>15</v>
      </c>
      <c r="C569" s="83"/>
      <c r="D569" s="82" t="s">
        <v>101</v>
      </c>
      <c r="E569" s="83"/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201.93779710527801</v>
      </c>
      <c r="L570" s="69" t="s">
        <v>132</v>
      </c>
      <c r="M570">
        <v>0.85711026648403432</v>
      </c>
      <c r="N570">
        <v>0.97044331007098084</v>
      </c>
      <c r="O570">
        <v>0.85124823500027402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68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68" t="s">
        <v>133</v>
      </c>
      <c r="H571">
        <v>133.64905586527911</v>
      </c>
      <c r="L571" s="69" t="s">
        <v>133</v>
      </c>
      <c r="M571">
        <v>0.86602921047008552</v>
      </c>
      <c r="N571">
        <v>0.91639848595544871</v>
      </c>
      <c r="O571">
        <v>0.85160200783886786</v>
      </c>
      <c r="P571">
        <v>0.84738836178353039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68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68" t="s">
        <v>134</v>
      </c>
      <c r="H572">
        <v>108.98498474089619</v>
      </c>
      <c r="L572" s="69" t="s">
        <v>134</v>
      </c>
      <c r="M572">
        <v>0.91008281344242759</v>
      </c>
      <c r="N572">
        <v>0.94051627806345217</v>
      </c>
      <c r="O572">
        <v>0.91472240915212943</v>
      </c>
      <c r="P572">
        <v>0.84204166082879672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68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68" t="s">
        <v>135</v>
      </c>
      <c r="H573">
        <v>127.50598762197571</v>
      </c>
      <c r="L573" s="69" t="s">
        <v>135</v>
      </c>
      <c r="M573">
        <v>1</v>
      </c>
      <c r="N573">
        <v>0.98211287273485448</v>
      </c>
      <c r="O573">
        <v>0.97989940450058344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68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68" t="s">
        <v>136</v>
      </c>
      <c r="H574">
        <v>153.64370071216831</v>
      </c>
      <c r="L574" s="69" t="s">
        <v>136</v>
      </c>
      <c r="M574">
        <v>0.90752375406270569</v>
      </c>
      <c r="N574">
        <v>0.96546645636748107</v>
      </c>
      <c r="O574">
        <v>1</v>
      </c>
      <c r="P574">
        <v>0.75878771971979386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68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68" t="s">
        <v>137</v>
      </c>
      <c r="H575">
        <v>173.96701278334751</v>
      </c>
      <c r="L575" s="69" t="s">
        <v>137</v>
      </c>
      <c r="M575">
        <v>0.90526735365561717</v>
      </c>
      <c r="N575">
        <v>0.88144161479163408</v>
      </c>
      <c r="O575">
        <v>0.89465061501514209</v>
      </c>
      <c r="P575">
        <v>0.99999999999999989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68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68" t="s">
        <v>138</v>
      </c>
      <c r="H576">
        <v>99.81841631714758</v>
      </c>
      <c r="L576" s="69" t="s">
        <v>138</v>
      </c>
      <c r="M576">
        <v>0.89523866762622495</v>
      </c>
      <c r="N576">
        <v>0.88672214743951028</v>
      </c>
      <c r="O576">
        <v>0.87711553411214527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68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68" t="s">
        <v>139</v>
      </c>
      <c r="H577">
        <v>104.8670538118778</v>
      </c>
      <c r="L577" s="69" t="s">
        <v>139</v>
      </c>
      <c r="M577">
        <v>0.90069571491304379</v>
      </c>
      <c r="N577">
        <v>0.88482223658337655</v>
      </c>
      <c r="O577">
        <v>0.90533663710774692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68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68" t="s">
        <v>140</v>
      </c>
      <c r="H578">
        <v>57.792463694425336</v>
      </c>
      <c r="L578" s="69" t="s">
        <v>140</v>
      </c>
      <c r="M578">
        <v>0.98713805393716625</v>
      </c>
      <c r="N578">
        <v>0.96336264787084336</v>
      </c>
      <c r="O578">
        <v>0.88704421761259566</v>
      </c>
      <c r="P578">
        <v>0.83066700249302983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68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68" t="s">
        <v>141</v>
      </c>
      <c r="H579">
        <v>121.6552561859081</v>
      </c>
      <c r="L579" s="69" t="s">
        <v>141</v>
      </c>
      <c r="M579">
        <v>0.79730942570884267</v>
      </c>
      <c r="N579">
        <v>0.94385593723225469</v>
      </c>
      <c r="O579">
        <v>0.87825651884740463</v>
      </c>
      <c r="P579">
        <v>0.83783839068125521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68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68" t="s">
        <v>142</v>
      </c>
      <c r="H580">
        <v>109.11862364296429</v>
      </c>
      <c r="L580" s="69" t="s">
        <v>142</v>
      </c>
      <c r="M580">
        <v>0.95314551126156855</v>
      </c>
      <c r="N580">
        <v>0.91065011816010932</v>
      </c>
      <c r="O580">
        <v>0.88331093542552352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68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68" t="s">
        <v>143</v>
      </c>
      <c r="H581">
        <v>129.9549755566602</v>
      </c>
      <c r="L581" s="69" t="s">
        <v>143</v>
      </c>
      <c r="M581">
        <v>0.95682801719240584</v>
      </c>
      <c r="N581">
        <v>1</v>
      </c>
      <c r="O581">
        <v>0.86122561294170541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68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82" t="s">
        <v>15</v>
      </c>
      <c r="C592" s="83"/>
      <c r="D592" s="82" t="s">
        <v>101</v>
      </c>
      <c r="E592" s="83"/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32.32666322420031</v>
      </c>
      <c r="L593" s="69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68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68" t="s">
        <v>147</v>
      </c>
      <c r="H594">
        <v>187.62392495772261</v>
      </c>
      <c r="L594" s="69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9.2018303289414641E-2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68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68" t="s">
        <v>148</v>
      </c>
      <c r="H595">
        <v>753.37154901399833</v>
      </c>
      <c r="L595" s="69" t="s">
        <v>134</v>
      </c>
      <c r="M595">
        <v>0.25080414834831782</v>
      </c>
      <c r="N595">
        <v>0.26132061264357548</v>
      </c>
      <c r="O595">
        <v>0.11385496365688549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68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68" t="s">
        <v>149</v>
      </c>
      <c r="H596">
        <v>520.18609709201257</v>
      </c>
      <c r="L596" s="69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68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68" t="s">
        <v>150</v>
      </c>
      <c r="H597">
        <v>59.339050132928477</v>
      </c>
      <c r="L597" s="69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68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68" t="s">
        <v>151</v>
      </c>
      <c r="H598">
        <v>86.486404061097502</v>
      </c>
      <c r="L598" s="69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68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68" t="s">
        <v>187</v>
      </c>
      <c r="H599">
        <v>187.02388744393679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68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69" t="s">
        <v>139</v>
      </c>
      <c r="M600">
        <v>0.90136056687603905</v>
      </c>
      <c r="N600">
        <v>0.65295454754175208</v>
      </c>
      <c r="O600">
        <v>0.62559124018008905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69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0.45775656048681318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69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69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69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4.1863288593604731</v>
      </c>
      <c r="C616">
        <v>2.3819987749672329</v>
      </c>
    </row>
    <row r="617" spans="1:3" x14ac:dyDescent="0.25">
      <c r="A617" s="57" t="s">
        <v>20</v>
      </c>
      <c r="B617">
        <v>11.721315430370691</v>
      </c>
      <c r="C617">
        <v>2.986347637350578</v>
      </c>
    </row>
    <row r="618" spans="1:3" x14ac:dyDescent="0.25">
      <c r="A618" s="57" t="s">
        <v>23</v>
      </c>
      <c r="B618">
        <v>1.4810655968636359</v>
      </c>
      <c r="C618">
        <v>2.0632538792010582</v>
      </c>
    </row>
    <row r="619" spans="1:3" x14ac:dyDescent="0.25">
      <c r="A619" s="57" t="s">
        <v>26</v>
      </c>
      <c r="B619">
        <v>0.86448020081211441</v>
      </c>
      <c r="C619">
        <v>2.958264488083699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4.0300470031793312</v>
      </c>
      <c r="C629">
        <v>2.3785251004190719</v>
      </c>
    </row>
    <row r="630" spans="1:3" x14ac:dyDescent="0.25">
      <c r="A630" s="57" t="s">
        <v>20</v>
      </c>
      <c r="B630">
        <v>10.99142577623012</v>
      </c>
      <c r="C630">
        <v>4.9296749302191136</v>
      </c>
    </row>
    <row r="631" spans="1:3" x14ac:dyDescent="0.25">
      <c r="A631" s="57" t="s">
        <v>23</v>
      </c>
      <c r="B631">
        <v>1.244481406129911</v>
      </c>
      <c r="C631">
        <v>1.747879260543038</v>
      </c>
    </row>
    <row r="632" spans="1:3" x14ac:dyDescent="0.25">
      <c r="A632" s="57" t="s">
        <v>26</v>
      </c>
      <c r="B632">
        <v>0.71747421380131216</v>
      </c>
      <c r="C632">
        <v>1.9599415282540631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2.66423751145508</v>
      </c>
      <c r="C642">
        <v>2.3308959338249289</v>
      </c>
    </row>
    <row r="643" spans="1:3" x14ac:dyDescent="0.25">
      <c r="A643" s="57" t="s">
        <v>20</v>
      </c>
      <c r="B643">
        <v>7.8217929715425409</v>
      </c>
      <c r="C643">
        <v>5.1142222973816054</v>
      </c>
    </row>
    <row r="644" spans="1:3" x14ac:dyDescent="0.25">
      <c r="A644" s="57" t="s">
        <v>23</v>
      </c>
      <c r="B644">
        <v>4.6299953419419024</v>
      </c>
      <c r="C644">
        <v>7.470459568770325</v>
      </c>
    </row>
    <row r="645" spans="1:3" x14ac:dyDescent="0.25">
      <c r="A645" s="57" t="s">
        <v>26</v>
      </c>
      <c r="B645">
        <v>2.143569439016447</v>
      </c>
      <c r="C645">
        <v>4.5286580304301136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3.099188625596716</v>
      </c>
      <c r="C655">
        <v>2.4910974665704262</v>
      </c>
    </row>
    <row r="656" spans="1:3" x14ac:dyDescent="0.25">
      <c r="A656" s="57" t="s">
        <v>20</v>
      </c>
      <c r="B656">
        <v>10.64427026966124</v>
      </c>
      <c r="C656">
        <v>5.2183367817502981</v>
      </c>
    </row>
    <row r="657" spans="1:3" x14ac:dyDescent="0.25">
      <c r="A657" s="57" t="s">
        <v>23</v>
      </c>
      <c r="B657">
        <v>5.6648428671882716</v>
      </c>
      <c r="C657">
        <v>4.5712131784077874</v>
      </c>
    </row>
    <row r="658" spans="1:3" x14ac:dyDescent="0.25">
      <c r="A658" s="57" t="s">
        <v>26</v>
      </c>
      <c r="B658">
        <v>2.8151235866062172</v>
      </c>
      <c r="C658">
        <v>3.3594229141728951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4.0019635512219143</v>
      </c>
      <c r="C668">
        <v>2.6884519614127398</v>
      </c>
    </row>
    <row r="669" spans="1:3" x14ac:dyDescent="0.25">
      <c r="A669" s="57" t="s">
        <v>20</v>
      </c>
      <c r="B669">
        <v>12.208733592864849</v>
      </c>
      <c r="C669">
        <v>4.4856392007130959</v>
      </c>
    </row>
    <row r="670" spans="1:3" x14ac:dyDescent="0.25">
      <c r="A670" s="57" t="s">
        <v>23</v>
      </c>
      <c r="B670">
        <v>2.099746669897395</v>
      </c>
      <c r="C670">
        <v>3.092152603543826</v>
      </c>
    </row>
    <row r="671" spans="1:3" x14ac:dyDescent="0.25">
      <c r="A671" s="57" t="s">
        <v>26</v>
      </c>
      <c r="B671">
        <v>1.1631277116863581</v>
      </c>
      <c r="C671">
        <v>7.0718020813153437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3.73027423004666</v>
      </c>
      <c r="C681">
        <v>2.3583963781184689</v>
      </c>
    </row>
    <row r="682" spans="1:3" x14ac:dyDescent="0.25">
      <c r="A682" s="57" t="s">
        <v>20</v>
      </c>
      <c r="B682">
        <v>10.049155622561781</v>
      </c>
      <c r="C682">
        <v>4.8305452099775801</v>
      </c>
    </row>
    <row r="683" spans="1:3" x14ac:dyDescent="0.25">
      <c r="A683" s="57" t="s">
        <v>23</v>
      </c>
      <c r="B683">
        <v>1.274328295900792</v>
      </c>
      <c r="C683">
        <v>1.7750665806016881</v>
      </c>
    </row>
    <row r="684" spans="1:3" x14ac:dyDescent="0.25">
      <c r="A684" s="57" t="s">
        <v>26</v>
      </c>
      <c r="B684">
        <v>0.74420894460095421</v>
      </c>
      <c r="C684">
        <v>2.0367350820808201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6.6994853400531031</v>
      </c>
      <c r="C694">
        <v>3.8068048242644288</v>
      </c>
    </row>
    <row r="695" spans="1:3" x14ac:dyDescent="0.25">
      <c r="A695" s="57" t="s">
        <v>20</v>
      </c>
      <c r="B695">
        <v>23.459174469632401</v>
      </c>
      <c r="C695">
        <v>26.57725093159743</v>
      </c>
    </row>
    <row r="696" spans="1:3" x14ac:dyDescent="0.25">
      <c r="A696" s="57" t="s">
        <v>23</v>
      </c>
      <c r="B696">
        <v>4.9119636081652907</v>
      </c>
      <c r="C696">
        <v>11.626070304822809</v>
      </c>
    </row>
    <row r="697" spans="1:3" x14ac:dyDescent="0.25">
      <c r="A697" s="57" t="s">
        <v>26</v>
      </c>
      <c r="B697">
        <v>3.9656935399488988</v>
      </c>
      <c r="C697">
        <v>52.046853178417713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3.4315075594978999</v>
      </c>
      <c r="C707">
        <v>2.4460946659817671</v>
      </c>
    </row>
    <row r="708" spans="1:3" x14ac:dyDescent="0.25">
      <c r="A708" s="57" t="s">
        <v>20</v>
      </c>
      <c r="B708">
        <v>8.1511089118741822</v>
      </c>
      <c r="C708">
        <v>3.9047950068096009</v>
      </c>
    </row>
    <row r="709" spans="1:3" x14ac:dyDescent="0.25">
      <c r="A709" s="57" t="s">
        <v>23</v>
      </c>
      <c r="B709">
        <v>1.486885006328754</v>
      </c>
      <c r="C709">
        <v>2.2225184729716121</v>
      </c>
    </row>
    <row r="710" spans="1:3" x14ac:dyDescent="0.25">
      <c r="A710" s="57" t="s">
        <v>26</v>
      </c>
      <c r="B710">
        <v>0.84263772282059457</v>
      </c>
      <c r="C710">
        <v>18.328125905453131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3.22927441280831</v>
      </c>
      <c r="C720">
        <v>2.3190958424230899</v>
      </c>
    </row>
    <row r="721" spans="1:3" x14ac:dyDescent="0.25">
      <c r="A721" s="57" t="s">
        <v>20</v>
      </c>
      <c r="B721">
        <v>12.03794365269011</v>
      </c>
      <c r="C721">
        <v>2.929126102359743</v>
      </c>
    </row>
    <row r="722" spans="1:3" x14ac:dyDescent="0.25">
      <c r="A722" s="57" t="s">
        <v>23</v>
      </c>
      <c r="B722">
        <v>6.3454966008048421</v>
      </c>
      <c r="C722">
        <v>6.1359861343745097</v>
      </c>
    </row>
    <row r="723" spans="1:3" x14ac:dyDescent="0.25">
      <c r="A723" s="57" t="s">
        <v>26</v>
      </c>
      <c r="B723">
        <v>3.467746541831195</v>
      </c>
      <c r="C723">
        <v>4.3326768381752423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2.7235608924892669</v>
      </c>
      <c r="C736">
        <v>2.1907173979347232</v>
      </c>
    </row>
    <row r="737" spans="1:3" x14ac:dyDescent="0.25">
      <c r="A737" s="57" t="s">
        <v>20</v>
      </c>
      <c r="B737">
        <v>9.3177657684147821</v>
      </c>
      <c r="C737">
        <v>2.1361265916843299</v>
      </c>
    </row>
    <row r="738" spans="1:3" x14ac:dyDescent="0.25">
      <c r="A738" s="57" t="s">
        <v>23</v>
      </c>
      <c r="B738">
        <v>2.233522595447563</v>
      </c>
      <c r="C738">
        <v>2.3012229555988069</v>
      </c>
    </row>
    <row r="739" spans="1:3" x14ac:dyDescent="0.25">
      <c r="A739" s="57" t="s">
        <v>26</v>
      </c>
      <c r="B739">
        <v>0.93986899909342481</v>
      </c>
      <c r="C739">
        <v>2.101575279553038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cols>
    <col min="1" max="12" width="11.42578125" style="56" customWidth="1"/>
    <col min="13" max="16384" width="11.42578125" style="56"/>
  </cols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200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3.1526410673659031</v>
      </c>
      <c r="C8">
        <v>8.1196273920011492</v>
      </c>
      <c r="H8" s="65" t="s">
        <v>18</v>
      </c>
      <c r="I8">
        <v>8.1860077942323181E-2</v>
      </c>
      <c r="J8">
        <v>7.5403438246441454E-2</v>
      </c>
      <c r="P8" s="65" t="s">
        <v>19</v>
      </c>
      <c r="Q8">
        <v>-0.49339826986722768</v>
      </c>
      <c r="R8">
        <v>-0.13322098299124721</v>
      </c>
    </row>
    <row r="9" spans="1:18" x14ac:dyDescent="0.25">
      <c r="A9" s="57" t="s">
        <v>20</v>
      </c>
      <c r="B9">
        <v>9.5013149812424853</v>
      </c>
      <c r="C9">
        <v>7.7642075164021316</v>
      </c>
      <c r="H9" s="65" t="s">
        <v>21</v>
      </c>
      <c r="I9">
        <v>6.169314191208923E-2</v>
      </c>
      <c r="J9">
        <v>6.4507446969272339E-2</v>
      </c>
      <c r="P9" s="65" t="s">
        <v>22</v>
      </c>
      <c r="Q9">
        <v>5.6890080892842718</v>
      </c>
      <c r="R9">
        <v>7.8311913585830499</v>
      </c>
    </row>
    <row r="10" spans="1:18" x14ac:dyDescent="0.25">
      <c r="A10" s="57" t="s">
        <v>23</v>
      </c>
      <c r="B10">
        <v>9.7100739933699849</v>
      </c>
      <c r="C10">
        <v>7.2794655856954531</v>
      </c>
      <c r="H10" s="65" t="s">
        <v>24</v>
      </c>
      <c r="I10">
        <v>0.14486379748890679</v>
      </c>
      <c r="J10">
        <v>0.19496501799825861</v>
      </c>
      <c r="P10" s="65" t="s">
        <v>25</v>
      </c>
      <c r="Q10">
        <v>32.431179523255857</v>
      </c>
      <c r="R10">
        <v>49.587007883668747</v>
      </c>
    </row>
    <row r="11" spans="1:18" x14ac:dyDescent="0.25">
      <c r="A11" s="57" t="s">
        <v>26</v>
      </c>
      <c r="B11">
        <v>15.20193603150244</v>
      </c>
      <c r="C11">
        <v>3.8444260240738761</v>
      </c>
      <c r="H11" s="65" t="s">
        <v>27</v>
      </c>
      <c r="I11">
        <v>9.4638527476581594E-2</v>
      </c>
      <c r="J11">
        <v>0.12895424613535619</v>
      </c>
    </row>
    <row r="12" spans="1:18" x14ac:dyDescent="0.25">
      <c r="H12" s="65" t="s">
        <v>28</v>
      </c>
      <c r="I12">
        <v>7.4601670403178388E-2</v>
      </c>
      <c r="J12">
        <v>7.5433218887659026E-2</v>
      </c>
    </row>
    <row r="13" spans="1:18" x14ac:dyDescent="0.25">
      <c r="H13" s="65" t="s">
        <v>29</v>
      </c>
      <c r="I13">
        <v>9.3097647904452741E-2</v>
      </c>
      <c r="J13">
        <v>0.1014478178011719</v>
      </c>
      <c r="P13" s="65" t="s">
        <v>30</v>
      </c>
      <c r="Q13">
        <v>595.29125410153665</v>
      </c>
    </row>
    <row r="14" spans="1:18" x14ac:dyDescent="0.25">
      <c r="H14" s="65" t="s">
        <v>31</v>
      </c>
      <c r="I14">
        <v>0.1072877567948209</v>
      </c>
      <c r="J14">
        <v>9.7162906086015577E-2</v>
      </c>
    </row>
    <row r="15" spans="1:18" x14ac:dyDescent="0.25">
      <c r="H15" s="65" t="s">
        <v>32</v>
      </c>
      <c r="I15">
        <v>0.1812458207671363</v>
      </c>
      <c r="J15">
        <v>0.1624199269689672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4.2813496525823878</v>
      </c>
      <c r="C21">
        <v>10.14623478085038</v>
      </c>
      <c r="H21" s="65" t="s">
        <v>18</v>
      </c>
      <c r="I21">
        <v>0.4195175521593586</v>
      </c>
      <c r="J21">
        <v>0.33884416251693639</v>
      </c>
      <c r="P21" s="65" t="s">
        <v>19</v>
      </c>
      <c r="Q21">
        <v>1.9016963551497741</v>
      </c>
      <c r="R21">
        <v>-0.56534497114169602</v>
      </c>
    </row>
    <row r="22" spans="1:18" x14ac:dyDescent="0.25">
      <c r="A22" s="57" t="s">
        <v>20</v>
      </c>
      <c r="B22">
        <v>12.68855594881067</v>
      </c>
      <c r="C22">
        <v>12.23639666341165</v>
      </c>
      <c r="H22" s="65" t="s">
        <v>21</v>
      </c>
      <c r="I22">
        <v>0.4495835237893876</v>
      </c>
      <c r="J22">
        <v>0.51797389743946476</v>
      </c>
      <c r="P22" s="65" t="s">
        <v>22</v>
      </c>
      <c r="Q22">
        <v>6.6924134761433081</v>
      </c>
      <c r="R22">
        <v>7.2604565059535471</v>
      </c>
    </row>
    <row r="23" spans="1:18" x14ac:dyDescent="0.25">
      <c r="A23" s="57" t="s">
        <v>23</v>
      </c>
      <c r="B23">
        <v>4.1896040182508054</v>
      </c>
      <c r="C23">
        <v>3.9666318202796762</v>
      </c>
      <c r="H23" s="65" t="s">
        <v>24</v>
      </c>
      <c r="I23">
        <v>0.52296573372086874</v>
      </c>
      <c r="J23">
        <v>0.59967544885079527</v>
      </c>
      <c r="P23" s="65" t="s">
        <v>25</v>
      </c>
      <c r="Q23">
        <v>111.12609689527871</v>
      </c>
      <c r="R23">
        <v>58.280669227041898</v>
      </c>
    </row>
    <row r="24" spans="1:18" x14ac:dyDescent="0.25">
      <c r="A24" s="57" t="s">
        <v>26</v>
      </c>
      <c r="B24">
        <v>7.3838795395001613</v>
      </c>
      <c r="C24">
        <v>3.9338628117112662</v>
      </c>
      <c r="H24" s="65" t="s">
        <v>27</v>
      </c>
      <c r="I24">
        <v>0.43082245371027411</v>
      </c>
      <c r="J24">
        <v>0.42042524373427759</v>
      </c>
    </row>
    <row r="25" spans="1:18" x14ac:dyDescent="0.25">
      <c r="H25" s="65" t="s">
        <v>28</v>
      </c>
      <c r="I25">
        <v>0.42436934824985451</v>
      </c>
      <c r="J25">
        <v>0.3456216279161361</v>
      </c>
    </row>
    <row r="26" spans="1:18" x14ac:dyDescent="0.25">
      <c r="H26" s="65" t="s">
        <v>29</v>
      </c>
      <c r="I26">
        <v>0.44327227353095772</v>
      </c>
      <c r="J26">
        <v>0.35041293249958849</v>
      </c>
      <c r="P26" s="65" t="s">
        <v>30</v>
      </c>
      <c r="Q26">
        <v>3328.1585339362741</v>
      </c>
    </row>
    <row r="27" spans="1:18" x14ac:dyDescent="0.25">
      <c r="H27" s="65" t="s">
        <v>31</v>
      </c>
      <c r="I27">
        <v>0.31338132875900582</v>
      </c>
      <c r="J27">
        <v>0.42441375488374999</v>
      </c>
    </row>
    <row r="28" spans="1:18" x14ac:dyDescent="0.25">
      <c r="H28" s="65" t="s">
        <v>32</v>
      </c>
      <c r="I28">
        <v>0.45258605482598591</v>
      </c>
      <c r="J28">
        <v>0.35007091408036628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3.0874130498210088</v>
      </c>
      <c r="C34">
        <v>8.6862881451906517</v>
      </c>
      <c r="H34" s="65" t="s">
        <v>18</v>
      </c>
      <c r="I34">
        <v>0.73172986357396563</v>
      </c>
      <c r="J34">
        <v>0.89158100367768867</v>
      </c>
      <c r="P34" s="65" t="s">
        <v>19</v>
      </c>
      <c r="Q34">
        <v>-0.71398984943621147</v>
      </c>
      <c r="R34">
        <v>0.94790516045351214</v>
      </c>
    </row>
    <row r="35" spans="1:18" x14ac:dyDescent="0.25">
      <c r="A35" s="57" t="s">
        <v>20</v>
      </c>
      <c r="B35">
        <v>9.1158879816278446</v>
      </c>
      <c r="C35">
        <v>10.979904092394531</v>
      </c>
      <c r="H35" s="65" t="s">
        <v>21</v>
      </c>
      <c r="I35">
        <v>0.62044998008017682</v>
      </c>
      <c r="J35">
        <v>0.67385544604128222</v>
      </c>
      <c r="P35" s="65" t="s">
        <v>22</v>
      </c>
      <c r="Q35">
        <v>32.494452489207951</v>
      </c>
      <c r="R35">
        <v>35.596152126849972</v>
      </c>
    </row>
    <row r="36" spans="1:18" x14ac:dyDescent="0.25">
      <c r="A36" s="57" t="s">
        <v>23</v>
      </c>
      <c r="B36">
        <v>29.969782777601601</v>
      </c>
      <c r="C36">
        <v>21.403281206305071</v>
      </c>
      <c r="H36" s="65" t="s">
        <v>24</v>
      </c>
      <c r="I36">
        <v>0.81304125456089482</v>
      </c>
      <c r="J36">
        <v>0.82695737984419149</v>
      </c>
      <c r="P36" s="65" t="s">
        <v>25</v>
      </c>
      <c r="Q36">
        <v>104.1616105166182</v>
      </c>
      <c r="R36">
        <v>114.55440986535891</v>
      </c>
    </row>
    <row r="37" spans="1:18" x14ac:dyDescent="0.25">
      <c r="A37" s="57" t="s">
        <v>26</v>
      </c>
      <c r="B37">
        <v>31.028424592678839</v>
      </c>
      <c r="C37">
        <v>27.369973408197151</v>
      </c>
      <c r="H37" s="65" t="s">
        <v>27</v>
      </c>
      <c r="I37">
        <v>0.65398157554810488</v>
      </c>
      <c r="J37">
        <v>0.78466152465992867</v>
      </c>
    </row>
    <row r="38" spans="1:18" x14ac:dyDescent="0.25">
      <c r="H38" s="65" t="s">
        <v>28</v>
      </c>
      <c r="I38">
        <v>0.8332309320687562</v>
      </c>
      <c r="J38">
        <v>0.79844180698002853</v>
      </c>
    </row>
    <row r="39" spans="1:18" x14ac:dyDescent="0.25">
      <c r="H39" s="65" t="s">
        <v>29</v>
      </c>
      <c r="I39">
        <v>0.80201510301050793</v>
      </c>
      <c r="J39">
        <v>0.70447219474652423</v>
      </c>
      <c r="P39" s="65" t="s">
        <v>30</v>
      </c>
      <c r="Q39">
        <v>2379.8818940938631</v>
      </c>
    </row>
    <row r="40" spans="1:18" x14ac:dyDescent="0.25">
      <c r="H40" s="65" t="s">
        <v>31</v>
      </c>
      <c r="I40">
        <v>0.61026159903398369</v>
      </c>
      <c r="J40">
        <v>0.70813308928870988</v>
      </c>
    </row>
    <row r="41" spans="1:18" x14ac:dyDescent="0.25">
      <c r="H41" s="65" t="s">
        <v>32</v>
      </c>
      <c r="I41">
        <v>0.72292598849390399</v>
      </c>
      <c r="J41">
        <v>0.73913414720047144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3.3990282696518239</v>
      </c>
      <c r="C47">
        <v>7.2025874620665409</v>
      </c>
      <c r="H47" s="65" t="s">
        <v>18</v>
      </c>
      <c r="I47">
        <v>0.13281858557581361</v>
      </c>
      <c r="J47">
        <v>8.3324203123435123E-2</v>
      </c>
      <c r="P47" s="65" t="s">
        <v>19</v>
      </c>
      <c r="Q47">
        <v>2.269005360772236</v>
      </c>
      <c r="R47">
        <v>-3.024294195643686</v>
      </c>
    </row>
    <row r="48" spans="1:18" x14ac:dyDescent="0.25">
      <c r="A48" s="57" t="s">
        <v>20</v>
      </c>
      <c r="B48">
        <v>6.4196519964444239</v>
      </c>
      <c r="C48">
        <v>8.4859823547415374</v>
      </c>
      <c r="H48" s="65" t="s">
        <v>21</v>
      </c>
      <c r="I48">
        <v>0.27196177512812159</v>
      </c>
      <c r="J48">
        <v>0.1428293088257708</v>
      </c>
      <c r="P48" s="65" t="s">
        <v>22</v>
      </c>
      <c r="Q48">
        <v>20.346111172860681</v>
      </c>
      <c r="R48">
        <v>38.811268039910757</v>
      </c>
    </row>
    <row r="49" spans="1:18" x14ac:dyDescent="0.25">
      <c r="A49" s="57" t="s">
        <v>23</v>
      </c>
      <c r="B49">
        <v>31.995218018526309</v>
      </c>
      <c r="C49">
        <v>10.632405693416271</v>
      </c>
      <c r="H49" s="65" t="s">
        <v>24</v>
      </c>
      <c r="I49">
        <v>0.27765830453444418</v>
      </c>
      <c r="J49">
        <v>0.23497896236444091</v>
      </c>
      <c r="P49" s="65" t="s">
        <v>25</v>
      </c>
      <c r="Q49">
        <v>67.056783550992009</v>
      </c>
      <c r="R49">
        <v>112.5620942891433</v>
      </c>
    </row>
    <row r="50" spans="1:18" x14ac:dyDescent="0.25">
      <c r="A50" s="57" t="s">
        <v>26</v>
      </c>
      <c r="B50">
        <v>30.294413300323608</v>
      </c>
      <c r="C50">
        <v>13.72952396342774</v>
      </c>
      <c r="H50" s="65" t="s">
        <v>27</v>
      </c>
      <c r="I50">
        <v>0.22177147848878401</v>
      </c>
      <c r="J50">
        <v>0.23151563673500841</v>
      </c>
    </row>
    <row r="51" spans="1:18" x14ac:dyDescent="0.25">
      <c r="H51" s="65" t="s">
        <v>28</v>
      </c>
      <c r="I51">
        <v>0.12403654286951479</v>
      </c>
      <c r="J51">
        <v>7.9750013304194234E-2</v>
      </c>
    </row>
    <row r="52" spans="1:18" x14ac:dyDescent="0.25">
      <c r="H52" s="65" t="s">
        <v>29</v>
      </c>
      <c r="I52">
        <v>0.24212698821645051</v>
      </c>
      <c r="J52">
        <v>0.14763742066003399</v>
      </c>
      <c r="P52" s="65" t="s">
        <v>30</v>
      </c>
      <c r="Q52">
        <v>1638.4314848122131</v>
      </c>
    </row>
    <row r="53" spans="1:18" x14ac:dyDescent="0.25">
      <c r="H53" s="65" t="s">
        <v>31</v>
      </c>
      <c r="I53">
        <v>0.14090805968159659</v>
      </c>
      <c r="J53">
        <v>0.19413442181751969</v>
      </c>
    </row>
    <row r="54" spans="1:18" x14ac:dyDescent="0.25">
      <c r="H54" s="65" t="s">
        <v>32</v>
      </c>
      <c r="I54">
        <v>0.4534168763667511</v>
      </c>
      <c r="J54">
        <v>0.35394122986210508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3.1055497128429121</v>
      </c>
      <c r="C60">
        <v>7.3865854322368554</v>
      </c>
      <c r="H60" s="65" t="s">
        <v>18</v>
      </c>
      <c r="I60">
        <v>9.2389378792762017E-2</v>
      </c>
      <c r="J60">
        <v>0.14355805330764099</v>
      </c>
      <c r="P60" s="65" t="s">
        <v>19</v>
      </c>
      <c r="Q60">
        <v>-3.4182931808771869E-2</v>
      </c>
      <c r="R60">
        <v>0.38456348355677861</v>
      </c>
    </row>
    <row r="61" spans="1:18" x14ac:dyDescent="0.25">
      <c r="A61" s="57" t="s">
        <v>20</v>
      </c>
      <c r="B61">
        <v>9.5519712422012581</v>
      </c>
      <c r="C61">
        <v>14.003948269122739</v>
      </c>
      <c r="H61" s="65" t="s">
        <v>21</v>
      </c>
      <c r="I61">
        <v>0.14559100217192861</v>
      </c>
      <c r="J61">
        <v>0.10304648394767479</v>
      </c>
      <c r="P61" s="65" t="s">
        <v>22</v>
      </c>
      <c r="Q61">
        <v>8.3673787280515519</v>
      </c>
      <c r="R61">
        <v>10.710580336892219</v>
      </c>
    </row>
    <row r="62" spans="1:18" x14ac:dyDescent="0.25">
      <c r="A62" s="57" t="s">
        <v>23</v>
      </c>
      <c r="B62">
        <v>10.21979092976737</v>
      </c>
      <c r="C62">
        <v>7.4048237903461489</v>
      </c>
      <c r="H62" s="65" t="s">
        <v>24</v>
      </c>
      <c r="I62">
        <v>0.23954331802120021</v>
      </c>
      <c r="J62">
        <v>0.1916607809613087</v>
      </c>
      <c r="P62" s="65" t="s">
        <v>25</v>
      </c>
      <c r="Q62">
        <v>39.45705627895363</v>
      </c>
      <c r="R62">
        <v>64.496389795328469</v>
      </c>
    </row>
    <row r="63" spans="1:18" x14ac:dyDescent="0.25">
      <c r="A63" s="57" t="s">
        <v>26</v>
      </c>
      <c r="B63">
        <v>14.39522942665773</v>
      </c>
      <c r="C63">
        <v>6.3908782839946863</v>
      </c>
      <c r="H63" s="65" t="s">
        <v>27</v>
      </c>
      <c r="I63">
        <v>9.5470343767946386E-2</v>
      </c>
      <c r="J63">
        <v>8.7288113274011522E-2</v>
      </c>
    </row>
    <row r="64" spans="1:18" x14ac:dyDescent="0.25">
      <c r="H64" s="65" t="s">
        <v>28</v>
      </c>
      <c r="I64">
        <v>0.1363384647625315</v>
      </c>
      <c r="J64">
        <v>6.8345177002570631E-2</v>
      </c>
    </row>
    <row r="65" spans="1:18" x14ac:dyDescent="0.25">
      <c r="H65" s="65" t="s">
        <v>29</v>
      </c>
      <c r="I65">
        <v>0.1429874550489349</v>
      </c>
      <c r="J65">
        <v>0.11320637814631281</v>
      </c>
      <c r="P65" s="65" t="s">
        <v>30</v>
      </c>
      <c r="Q65">
        <v>1206.3119565100169</v>
      </c>
    </row>
    <row r="66" spans="1:18" x14ac:dyDescent="0.25">
      <c r="H66" s="65" t="s">
        <v>31</v>
      </c>
      <c r="I66">
        <v>0.33476584319781211</v>
      </c>
      <c r="J66">
        <v>0.31246719636794562</v>
      </c>
    </row>
    <row r="67" spans="1:18" x14ac:dyDescent="0.25">
      <c r="H67" s="65" t="s">
        <v>32</v>
      </c>
      <c r="I67">
        <v>0.10722031428091131</v>
      </c>
      <c r="J67">
        <v>0.1061608402480155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3.2648005168928149</v>
      </c>
      <c r="C73">
        <v>7.4244666980834557</v>
      </c>
      <c r="H73" s="65" t="s">
        <v>18</v>
      </c>
      <c r="I73">
        <v>5.4865443315714517E-2</v>
      </c>
      <c r="J73">
        <v>8.6841768340629663E-2</v>
      </c>
      <c r="P73" s="65" t="s">
        <v>19</v>
      </c>
      <c r="Q73">
        <v>2.327212753937519E-2</v>
      </c>
      <c r="R73">
        <v>0.16653552107763669</v>
      </c>
    </row>
    <row r="74" spans="1:18" x14ac:dyDescent="0.25">
      <c r="A74" s="57" t="s">
        <v>20</v>
      </c>
      <c r="B74">
        <v>10.73405635106811</v>
      </c>
      <c r="C74">
        <v>11.409349138401639</v>
      </c>
      <c r="H74" s="65" t="s">
        <v>21</v>
      </c>
      <c r="I74">
        <v>0.16914242153644379</v>
      </c>
      <c r="J74">
        <v>0.13289269832549461</v>
      </c>
      <c r="P74" s="65" t="s">
        <v>22</v>
      </c>
      <c r="Q74">
        <v>3.576707467243275</v>
      </c>
      <c r="R74">
        <v>5.6804659354847384</v>
      </c>
    </row>
    <row r="75" spans="1:18" x14ac:dyDescent="0.25">
      <c r="A75" s="57" t="s">
        <v>23</v>
      </c>
      <c r="B75">
        <v>2.9589944315948151</v>
      </c>
      <c r="C75">
        <v>3.8815227118837572</v>
      </c>
      <c r="H75" s="65" t="s">
        <v>24</v>
      </c>
      <c r="I75">
        <v>0.1297563577555006</v>
      </c>
      <c r="J75">
        <v>0.1071773146737947</v>
      </c>
      <c r="P75" s="65" t="s">
        <v>25</v>
      </c>
      <c r="Q75">
        <v>20.521135502475278</v>
      </c>
      <c r="R75">
        <v>31.441279529319289</v>
      </c>
    </row>
    <row r="76" spans="1:18" x14ac:dyDescent="0.25">
      <c r="A76" s="57" t="s">
        <v>26</v>
      </c>
      <c r="B76">
        <v>7.2722286594306347</v>
      </c>
      <c r="C76">
        <v>4.3204044709425631</v>
      </c>
      <c r="H76" s="65" t="s">
        <v>27</v>
      </c>
      <c r="I76">
        <v>5.559469379228562E-2</v>
      </c>
      <c r="J76">
        <v>7.9922684259378582E-2</v>
      </c>
    </row>
    <row r="77" spans="1:18" x14ac:dyDescent="0.25">
      <c r="H77" s="65" t="s">
        <v>28</v>
      </c>
      <c r="I77">
        <v>0.14082791365528391</v>
      </c>
      <c r="J77">
        <v>0.1155254483443119</v>
      </c>
    </row>
    <row r="78" spans="1:18" x14ac:dyDescent="0.25">
      <c r="H78" s="65" t="s">
        <v>29</v>
      </c>
      <c r="I78">
        <v>0.239224654383313</v>
      </c>
      <c r="J78">
        <v>0.140473551477835</v>
      </c>
      <c r="P78" s="65" t="s">
        <v>30</v>
      </c>
      <c r="Q78">
        <v>166.88644554147581</v>
      </c>
    </row>
    <row r="79" spans="1:18" x14ac:dyDescent="0.25">
      <c r="H79" s="65" t="s">
        <v>31</v>
      </c>
      <c r="I79">
        <v>0.15870062460115061</v>
      </c>
      <c r="J79">
        <v>0.15512444696552871</v>
      </c>
    </row>
    <row r="80" spans="1:18" x14ac:dyDescent="0.25">
      <c r="H80" s="65" t="s">
        <v>32</v>
      </c>
      <c r="I80">
        <v>9.9172925519478511E-2</v>
      </c>
      <c r="J80">
        <v>7.1390706568038267E-2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3.5180064883976332</v>
      </c>
      <c r="C86">
        <v>7.8361567369198024</v>
      </c>
      <c r="H86" s="65" t="s">
        <v>18</v>
      </c>
      <c r="I86">
        <v>0.19724278362743811</v>
      </c>
      <c r="J86">
        <v>0.40781077347632111</v>
      </c>
      <c r="P86" s="65" t="s">
        <v>19</v>
      </c>
      <c r="Q86">
        <v>1.007024886617168</v>
      </c>
      <c r="R86">
        <v>-1.8073787793267531</v>
      </c>
    </row>
    <row r="87" spans="1:18" x14ac:dyDescent="0.25">
      <c r="A87" s="57" t="s">
        <v>20</v>
      </c>
      <c r="B87">
        <v>16.129394559024298</v>
      </c>
      <c r="C87">
        <v>15.688031024184591</v>
      </c>
      <c r="H87" s="65" t="s">
        <v>21</v>
      </c>
      <c r="I87">
        <v>0.36402440607200209</v>
      </c>
      <c r="J87">
        <v>0.36422951770200579</v>
      </c>
      <c r="P87" s="65" t="s">
        <v>22</v>
      </c>
      <c r="Q87">
        <v>41.621893737764083</v>
      </c>
      <c r="R87">
        <v>44.192839041901173</v>
      </c>
    </row>
    <row r="88" spans="1:18" x14ac:dyDescent="0.25">
      <c r="A88" s="57" t="s">
        <v>23</v>
      </c>
      <c r="B88">
        <v>22.432083209391021</v>
      </c>
      <c r="C88">
        <v>51.256978509920053</v>
      </c>
      <c r="H88" s="65" t="s">
        <v>24</v>
      </c>
      <c r="I88">
        <v>0.34967585110355348</v>
      </c>
      <c r="J88">
        <v>0.27453623890967382</v>
      </c>
      <c r="P88" s="65" t="s">
        <v>25</v>
      </c>
      <c r="Q88">
        <v>168.6137516802784</v>
      </c>
      <c r="R88">
        <v>173.88363649816071</v>
      </c>
    </row>
    <row r="89" spans="1:18" x14ac:dyDescent="0.25">
      <c r="A89" s="57" t="s">
        <v>26</v>
      </c>
      <c r="B89">
        <v>29.423330295095589</v>
      </c>
      <c r="C89">
        <v>51.624837933505511</v>
      </c>
      <c r="H89" s="65" t="s">
        <v>27</v>
      </c>
      <c r="I89">
        <v>0.25392098565804871</v>
      </c>
      <c r="J89">
        <v>0.32194387762875881</v>
      </c>
    </row>
    <row r="90" spans="1:18" x14ac:dyDescent="0.25">
      <c r="H90" s="65" t="s">
        <v>28</v>
      </c>
      <c r="I90">
        <v>0.31507068746215378</v>
      </c>
      <c r="J90">
        <v>0.22322893208290659</v>
      </c>
    </row>
    <row r="91" spans="1:18" x14ac:dyDescent="0.25">
      <c r="H91" s="65" t="s">
        <v>29</v>
      </c>
      <c r="I91">
        <v>0.45750283992390323</v>
      </c>
      <c r="J91">
        <v>0.30506899959287292</v>
      </c>
      <c r="P91" s="65" t="s">
        <v>30</v>
      </c>
      <c r="Q91">
        <v>12771.381954954441</v>
      </c>
    </row>
    <row r="92" spans="1:18" x14ac:dyDescent="0.25">
      <c r="H92" s="65" t="s">
        <v>31</v>
      </c>
      <c r="I92">
        <v>0.64015585383821239</v>
      </c>
      <c r="J92">
        <v>0.69392150064169078</v>
      </c>
    </row>
    <row r="93" spans="1:18" x14ac:dyDescent="0.25">
      <c r="H93" s="65" t="s">
        <v>32</v>
      </c>
      <c r="I93">
        <v>0.38039654114292931</v>
      </c>
      <c r="J93">
        <v>0.53835798679418612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3.4674709807452389</v>
      </c>
      <c r="C99">
        <v>8.4222592997543124</v>
      </c>
      <c r="H99" s="65" t="s">
        <v>18</v>
      </c>
      <c r="I99">
        <v>0.1144196303828281</v>
      </c>
      <c r="J99">
        <v>7.2218079800777005E-2</v>
      </c>
      <c r="P99" s="65" t="s">
        <v>19</v>
      </c>
      <c r="Q99">
        <v>-2.0376149157965542</v>
      </c>
      <c r="R99">
        <v>0.76610682892949156</v>
      </c>
    </row>
    <row r="100" spans="1:18" x14ac:dyDescent="0.25">
      <c r="A100" s="57" t="s">
        <v>20</v>
      </c>
      <c r="B100">
        <v>8.8395940726746591</v>
      </c>
      <c r="C100">
        <v>11.80415200772503</v>
      </c>
      <c r="H100" s="65" t="s">
        <v>21</v>
      </c>
      <c r="I100">
        <v>9.6779179019646416E-2</v>
      </c>
      <c r="J100">
        <v>0.1113622011104352</v>
      </c>
      <c r="P100" s="65" t="s">
        <v>22</v>
      </c>
      <c r="Q100">
        <v>5.1488206266273444</v>
      </c>
      <c r="R100">
        <v>7.0334134800100641</v>
      </c>
    </row>
    <row r="101" spans="1:18" x14ac:dyDescent="0.25">
      <c r="A101" s="57" t="s">
        <v>23</v>
      </c>
      <c r="B101">
        <v>7.2012755448326846</v>
      </c>
      <c r="C101">
        <v>10.774206628513969</v>
      </c>
      <c r="H101" s="65" t="s">
        <v>24</v>
      </c>
      <c r="I101">
        <v>7.422695734377964E-2</v>
      </c>
      <c r="J101">
        <v>8.542095576868064E-2</v>
      </c>
      <c r="P101" s="65" t="s">
        <v>25</v>
      </c>
      <c r="Q101">
        <v>70.701801088089184</v>
      </c>
      <c r="R101">
        <v>47.289748064133192</v>
      </c>
    </row>
    <row r="102" spans="1:18" x14ac:dyDescent="0.25">
      <c r="A102" s="57" t="s">
        <v>26</v>
      </c>
      <c r="B102">
        <v>8.7909121413506401</v>
      </c>
      <c r="C102">
        <v>17.680746763221428</v>
      </c>
      <c r="H102" s="65" t="s">
        <v>27</v>
      </c>
      <c r="I102">
        <v>9.7883862792282367E-2</v>
      </c>
      <c r="J102">
        <v>8.1857657963572736E-2</v>
      </c>
    </row>
    <row r="103" spans="1:18" x14ac:dyDescent="0.25">
      <c r="H103" s="65" t="s">
        <v>28</v>
      </c>
      <c r="I103">
        <v>8.0687392853912146E-2</v>
      </c>
      <c r="J103">
        <v>7.9888174976487161E-2</v>
      </c>
    </row>
    <row r="104" spans="1:18" x14ac:dyDescent="0.25">
      <c r="H104" s="65" t="s">
        <v>29</v>
      </c>
      <c r="I104">
        <v>0.13323651345261001</v>
      </c>
      <c r="J104">
        <v>9.1042874069449511E-2</v>
      </c>
      <c r="P104" s="65" t="s">
        <v>30</v>
      </c>
      <c r="Q104">
        <v>1400.3492738066309</v>
      </c>
    </row>
    <row r="105" spans="1:18" x14ac:dyDescent="0.25">
      <c r="H105" s="65" t="s">
        <v>31</v>
      </c>
      <c r="I105">
        <v>0.1071762374542365</v>
      </c>
      <c r="J105">
        <v>7.0463961616811496E-2</v>
      </c>
    </row>
    <row r="106" spans="1:18" x14ac:dyDescent="0.25">
      <c r="H106" s="65" t="s">
        <v>32</v>
      </c>
      <c r="I106">
        <v>7.7848842644322527E-2</v>
      </c>
      <c r="J106">
        <v>6.5423069473598716E-2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3.2427528208398888</v>
      </c>
      <c r="C112">
        <v>6.8207597955386374</v>
      </c>
      <c r="H112" s="65" t="s">
        <v>18</v>
      </c>
      <c r="I112">
        <v>8.6592175163091284E-2</v>
      </c>
      <c r="J112">
        <v>6.2676015258471829E-2</v>
      </c>
      <c r="P112" s="65" t="s">
        <v>19</v>
      </c>
      <c r="Q112">
        <v>0.65498975428960582</v>
      </c>
      <c r="R112">
        <v>-3.1535108321290992</v>
      </c>
    </row>
    <row r="113" spans="1:18" x14ac:dyDescent="0.25">
      <c r="A113" s="57" t="s">
        <v>20</v>
      </c>
      <c r="B113">
        <v>8.4951125128578795</v>
      </c>
      <c r="C113">
        <v>7.4555224795908179</v>
      </c>
      <c r="H113" s="65" t="s">
        <v>21</v>
      </c>
      <c r="I113">
        <v>5.94469743322091E-2</v>
      </c>
      <c r="J113">
        <v>8.5763408499953148E-2</v>
      </c>
      <c r="P113" s="65" t="s">
        <v>22</v>
      </c>
      <c r="Q113">
        <v>13.390389628040429</v>
      </c>
      <c r="R113">
        <v>33.708772253277189</v>
      </c>
    </row>
    <row r="114" spans="1:18" x14ac:dyDescent="0.25">
      <c r="A114" s="57" t="s">
        <v>23</v>
      </c>
      <c r="B114">
        <v>18.38923386320716</v>
      </c>
      <c r="C114">
        <v>34.25570671355085</v>
      </c>
      <c r="H114" s="65" t="s">
        <v>24</v>
      </c>
      <c r="I114">
        <v>0.30145598553840991</v>
      </c>
      <c r="J114">
        <v>0.19083678499830881</v>
      </c>
      <c r="P114" s="65" t="s">
        <v>25</v>
      </c>
      <c r="Q114">
        <v>52.701302842827531</v>
      </c>
      <c r="R114">
        <v>127.58650475788011</v>
      </c>
    </row>
    <row r="115" spans="1:18" x14ac:dyDescent="0.25">
      <c r="A115" s="57" t="s">
        <v>26</v>
      </c>
      <c r="B115">
        <v>21.664183457235971</v>
      </c>
      <c r="C115">
        <v>34.912749069643347</v>
      </c>
      <c r="H115" s="65" t="s">
        <v>27</v>
      </c>
      <c r="I115">
        <v>0.17634401485302989</v>
      </c>
      <c r="J115">
        <v>0.1162079400348239</v>
      </c>
    </row>
    <row r="116" spans="1:18" x14ac:dyDescent="0.25">
      <c r="H116" s="65" t="s">
        <v>28</v>
      </c>
      <c r="I116">
        <v>0.1050784723399166</v>
      </c>
      <c r="J116">
        <v>6.8277091266424964E-2</v>
      </c>
    </row>
    <row r="117" spans="1:18" x14ac:dyDescent="0.25">
      <c r="H117" s="65" t="s">
        <v>29</v>
      </c>
      <c r="I117">
        <v>9.0739207210047607E-2</v>
      </c>
      <c r="J117">
        <v>8.0078637293342261E-2</v>
      </c>
      <c r="P117" s="65" t="s">
        <v>30</v>
      </c>
      <c r="Q117">
        <v>1724.918377848443</v>
      </c>
    </row>
    <row r="118" spans="1:18" x14ac:dyDescent="0.25">
      <c r="H118" s="65" t="s">
        <v>31</v>
      </c>
      <c r="I118">
        <v>0.17641462604010741</v>
      </c>
      <c r="J118">
        <v>0.17330286464413749</v>
      </c>
    </row>
    <row r="119" spans="1:18" x14ac:dyDescent="0.25">
      <c r="H119" s="65" t="s">
        <v>32</v>
      </c>
      <c r="I119">
        <v>0.11868321165404699</v>
      </c>
      <c r="J119">
        <v>0.1252789549065359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2.3113458934363749</v>
      </c>
      <c r="C146">
        <v>6.7635888250718299</v>
      </c>
    </row>
    <row r="147" spans="1:25" x14ac:dyDescent="0.25">
      <c r="A147" s="57" t="s">
        <v>20</v>
      </c>
      <c r="B147">
        <v>5.8970033331780316</v>
      </c>
      <c r="C147">
        <v>4.0605614151619474</v>
      </c>
    </row>
    <row r="148" spans="1:25" x14ac:dyDescent="0.25">
      <c r="A148" s="57" t="s">
        <v>23</v>
      </c>
      <c r="B148">
        <v>1.692149070226125</v>
      </c>
      <c r="C148">
        <v>2.3096676547158399</v>
      </c>
    </row>
    <row r="149" spans="1:25" x14ac:dyDescent="0.25">
      <c r="A149" s="57" t="s">
        <v>26</v>
      </c>
      <c r="B149">
        <v>7.5716219176287476</v>
      </c>
      <c r="C149">
        <v>2.231163583046337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0.18350702638515279</v>
      </c>
      <c r="C160">
        <v>5.8689094121170821E-2</v>
      </c>
      <c r="D160">
        <v>7.1600846785917188E-2</v>
      </c>
      <c r="H160" s="66" t="s">
        <v>70</v>
      </c>
      <c r="I160">
        <v>-1.645805247002561E-2</v>
      </c>
      <c r="J160">
        <v>-3.9372894504132068E-2</v>
      </c>
      <c r="K160">
        <v>-4.6037774322538333E-2</v>
      </c>
      <c r="O160" s="66" t="s">
        <v>71</v>
      </c>
      <c r="P160">
        <v>-4.6805551769357828E-2</v>
      </c>
      <c r="Q160">
        <v>-4.967109171081005E-2</v>
      </c>
      <c r="W160" s="66" t="s">
        <v>18</v>
      </c>
      <c r="X160">
        <v>4.2789165033939321E-2</v>
      </c>
      <c r="Y160">
        <v>1.4106853873914429E-2</v>
      </c>
    </row>
    <row r="161" spans="1:25" x14ac:dyDescent="0.25">
      <c r="A161" s="66" t="s">
        <v>20</v>
      </c>
      <c r="B161">
        <v>4.1494157750688973E-2</v>
      </c>
      <c r="C161">
        <v>8.0002925298276358E-3</v>
      </c>
      <c r="D161">
        <v>7.4129671715422434E-3</v>
      </c>
      <c r="H161" s="66" t="s">
        <v>72</v>
      </c>
      <c r="I161">
        <v>0.11790986380097471</v>
      </c>
      <c r="J161">
        <v>-7.8445819503939179E-3</v>
      </c>
      <c r="K161">
        <v>-5.8280183387174741E-3</v>
      </c>
      <c r="O161" s="66" t="s">
        <v>73</v>
      </c>
      <c r="P161">
        <v>0.2285109867000947</v>
      </c>
      <c r="Q161">
        <v>0.11079114653607471</v>
      </c>
      <c r="W161" s="66" t="s">
        <v>21</v>
      </c>
      <c r="X161">
        <v>0.1224494753718673</v>
      </c>
      <c r="Y161">
        <v>8.5843625455691921E-2</v>
      </c>
    </row>
    <row r="162" spans="1:25" x14ac:dyDescent="0.25">
      <c r="A162" s="66" t="s">
        <v>23</v>
      </c>
      <c r="B162">
        <v>6.9309992795909159E-2</v>
      </c>
      <c r="C162">
        <v>-2.8098025772567831E-2</v>
      </c>
      <c r="D162">
        <v>-9.4572888165869954E-3</v>
      </c>
      <c r="H162" s="66" t="s">
        <v>74</v>
      </c>
      <c r="I162">
        <v>0.13804651158917469</v>
      </c>
      <c r="J162">
        <v>5.7149825435996712E-2</v>
      </c>
      <c r="K162">
        <v>5.6669597450799511E-2</v>
      </c>
      <c r="O162" s="66" t="s">
        <v>75</v>
      </c>
      <c r="P162">
        <v>0.1424822585735816</v>
      </c>
      <c r="Q162">
        <v>0.1057605457257928</v>
      </c>
      <c r="W162" s="66" t="s">
        <v>24</v>
      </c>
      <c r="X162">
        <v>-6.71278748467838E-2</v>
      </c>
      <c r="Y162">
        <v>-5.9439756620553889E-2</v>
      </c>
    </row>
    <row r="163" spans="1:25" x14ac:dyDescent="0.25">
      <c r="A163" s="66" t="s">
        <v>26</v>
      </c>
      <c r="B163">
        <v>3.1347208398080299E-2</v>
      </c>
      <c r="C163">
        <v>1.9162774271515111E-3</v>
      </c>
      <c r="D163">
        <v>5.518751576849338E-3</v>
      </c>
      <c r="H163" s="66" t="s">
        <v>76</v>
      </c>
      <c r="I163">
        <v>0.12920442352914441</v>
      </c>
      <c r="J163">
        <v>-2.6200706250188562E-2</v>
      </c>
      <c r="K163">
        <v>-8.1886854347633358E-3</v>
      </c>
      <c r="O163" s="66" t="s">
        <v>77</v>
      </c>
      <c r="P163">
        <v>0.29776257913309512</v>
      </c>
      <c r="Q163">
        <v>0.16524972645061031</v>
      </c>
      <c r="W163" s="66" t="s">
        <v>27</v>
      </c>
      <c r="X163">
        <v>2.0943177001355218E-2</v>
      </c>
      <c r="Y163">
        <v>-5.7266067790214276E-3</v>
      </c>
    </row>
    <row r="164" spans="1:25" x14ac:dyDescent="0.25">
      <c r="W164" s="66" t="s">
        <v>28</v>
      </c>
      <c r="X164">
        <v>0.1128879635302623</v>
      </c>
      <c r="Y164">
        <v>7.503324480660116E-2</v>
      </c>
    </row>
    <row r="165" spans="1:25" x14ac:dyDescent="0.25">
      <c r="W165" s="66" t="s">
        <v>29</v>
      </c>
      <c r="X165">
        <v>0.20696689453195641</v>
      </c>
      <c r="Y165">
        <v>0.12427662950508001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-1.8617907688169621E-2</v>
      </c>
      <c r="Y166">
        <v>-2.8516305567567481E-2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2.1255105542276288E-3</v>
      </c>
      <c r="Y167">
        <v>-4.314807199191481E-2</v>
      </c>
    </row>
    <row r="168" spans="1:25" x14ac:dyDescent="0.25">
      <c r="A168" s="66" t="s">
        <v>17</v>
      </c>
      <c r="B168">
        <v>0.22159580479678359</v>
      </c>
      <c r="C168">
        <v>0.2345265826580066</v>
      </c>
      <c r="D168">
        <v>0.23512950395705801</v>
      </c>
      <c r="H168" s="66" t="s">
        <v>70</v>
      </c>
      <c r="I168">
        <v>0.53224526584743304</v>
      </c>
      <c r="J168">
        <v>0.53487197492417893</v>
      </c>
      <c r="K168">
        <v>0.43385637664019688</v>
      </c>
      <c r="O168" s="66" t="s">
        <v>71</v>
      </c>
      <c r="P168">
        <v>0.47421866696905218</v>
      </c>
      <c r="Q168">
        <v>0.39684060873526522</v>
      </c>
    </row>
    <row r="169" spans="1:25" x14ac:dyDescent="0.25">
      <c r="A169" s="66" t="s">
        <v>20</v>
      </c>
      <c r="B169">
        <v>0.29843174831384017</v>
      </c>
      <c r="C169">
        <v>0.28763400240878262</v>
      </c>
      <c r="D169">
        <v>0.29345698003886628</v>
      </c>
      <c r="H169" s="66" t="s">
        <v>72</v>
      </c>
      <c r="I169">
        <v>0.38584689895868551</v>
      </c>
      <c r="J169">
        <v>0.36800438779305611</v>
      </c>
      <c r="K169">
        <v>0.28107506935098242</v>
      </c>
      <c r="O169" s="66" t="s">
        <v>73</v>
      </c>
      <c r="P169">
        <v>0.629180719804462</v>
      </c>
      <c r="Q169">
        <v>0.51887529458596038</v>
      </c>
    </row>
    <row r="170" spans="1:25" x14ac:dyDescent="0.25">
      <c r="A170" s="66" t="s">
        <v>23</v>
      </c>
      <c r="B170">
        <v>0.28029950451364238</v>
      </c>
      <c r="C170">
        <v>0.37453922028849251</v>
      </c>
      <c r="D170">
        <v>0.33520266682810268</v>
      </c>
      <c r="H170" s="66" t="s">
        <v>74</v>
      </c>
      <c r="I170">
        <v>0.48314547260831642</v>
      </c>
      <c r="J170">
        <v>0.49868383689008489</v>
      </c>
      <c r="K170">
        <v>0.40788474986417328</v>
      </c>
      <c r="O170" s="66" t="s">
        <v>75</v>
      </c>
      <c r="P170">
        <v>0.60150878483618075</v>
      </c>
      <c r="Q170">
        <v>0.53175526249040095</v>
      </c>
      <c r="W170" s="57" t="s">
        <v>79</v>
      </c>
    </row>
    <row r="171" spans="1:25" x14ac:dyDescent="0.25">
      <c r="A171" s="66" t="s">
        <v>26</v>
      </c>
      <c r="B171">
        <v>0.55308633375325544</v>
      </c>
      <c r="C171">
        <v>0.54102738565116226</v>
      </c>
      <c r="D171">
        <v>0.50681822020732847</v>
      </c>
      <c r="H171" s="66" t="s">
        <v>76</v>
      </c>
      <c r="I171">
        <v>0.48102585305300671</v>
      </c>
      <c r="J171">
        <v>0.4959628506188441</v>
      </c>
      <c r="K171">
        <v>0.40832027841715712</v>
      </c>
      <c r="O171" s="66" t="s">
        <v>77</v>
      </c>
      <c r="P171">
        <v>0.49759254777162393</v>
      </c>
      <c r="Q171">
        <v>0.41374377179514021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0.13017722360988149</v>
      </c>
      <c r="Y172">
        <v>0.1082480269007921</v>
      </c>
    </row>
    <row r="173" spans="1:25" x14ac:dyDescent="0.25">
      <c r="W173" s="66" t="s">
        <v>21</v>
      </c>
      <c r="X173">
        <v>0.30186282214025578</v>
      </c>
      <c r="Y173">
        <v>0.22511063282556179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0.6351989397891793</v>
      </c>
      <c r="Y174">
        <v>0.52311736941008458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0.63540191359864739</v>
      </c>
      <c r="Y175">
        <v>0.52653431619475466</v>
      </c>
    </row>
    <row r="176" spans="1:25" x14ac:dyDescent="0.25">
      <c r="A176" s="66" t="s">
        <v>17</v>
      </c>
      <c r="B176">
        <v>0.13219172827758061</v>
      </c>
      <c r="C176">
        <v>0.15985870949834169</v>
      </c>
      <c r="D176">
        <v>0.1493890263269663</v>
      </c>
      <c r="H176" s="66" t="s">
        <v>70</v>
      </c>
      <c r="I176">
        <v>4.4323275662943723E-2</v>
      </c>
      <c r="J176">
        <v>0.32260071098223547</v>
      </c>
      <c r="K176">
        <v>0.18245815742162461</v>
      </c>
      <c r="O176" s="66" t="s">
        <v>71</v>
      </c>
      <c r="P176">
        <v>-0.48153340778109949</v>
      </c>
      <c r="Q176">
        <v>-0.1929011142557959</v>
      </c>
      <c r="W176" s="66" t="s">
        <v>28</v>
      </c>
      <c r="X176">
        <v>0.16473639062419901</v>
      </c>
      <c r="Y176">
        <v>0.1393871226979605</v>
      </c>
    </row>
    <row r="177" spans="1:25" x14ac:dyDescent="0.25">
      <c r="A177" s="66" t="s">
        <v>20</v>
      </c>
      <c r="B177">
        <v>0.29304534507221047</v>
      </c>
      <c r="C177">
        <v>-5.194534713043137E-2</v>
      </c>
      <c r="D177">
        <v>-1.6798294722809571E-2</v>
      </c>
      <c r="H177" s="66" t="s">
        <v>72</v>
      </c>
      <c r="I177">
        <v>-0.18075138390351889</v>
      </c>
      <c r="J177">
        <v>0.213628896524029</v>
      </c>
      <c r="K177">
        <v>9.1423902643400973E-2</v>
      </c>
      <c r="O177" s="66" t="s">
        <v>73</v>
      </c>
      <c r="P177">
        <v>-0.29565160218050479</v>
      </c>
      <c r="Q177">
        <v>6.6449067899111217E-2</v>
      </c>
      <c r="W177" s="66" t="s">
        <v>29</v>
      </c>
      <c r="X177">
        <v>0.16711126223363451</v>
      </c>
      <c r="Y177">
        <v>0.1103042319350843</v>
      </c>
    </row>
    <row r="178" spans="1:25" x14ac:dyDescent="0.25">
      <c r="A178" s="66" t="s">
        <v>23</v>
      </c>
      <c r="B178">
        <v>-0.34938667355793818</v>
      </c>
      <c r="C178">
        <v>0.30090682335618768</v>
      </c>
      <c r="D178">
        <v>0.28932293365909229</v>
      </c>
      <c r="H178" s="66" t="s">
        <v>74</v>
      </c>
      <c r="I178">
        <v>0.10294929022178401</v>
      </c>
      <c r="J178">
        <v>0.31796762382785759</v>
      </c>
      <c r="K178">
        <v>0.1644565742539115</v>
      </c>
      <c r="O178" s="66" t="s">
        <v>75</v>
      </c>
      <c r="P178">
        <v>-0.1805035543534679</v>
      </c>
      <c r="Q178">
        <v>6.4908107624835745E-2</v>
      </c>
      <c r="W178" s="66" t="s">
        <v>31</v>
      </c>
      <c r="X178">
        <v>0.63673815903720099</v>
      </c>
      <c r="Y178">
        <v>0.56730803084864945</v>
      </c>
    </row>
    <row r="179" spans="1:25" x14ac:dyDescent="0.25">
      <c r="A179" s="66" t="s">
        <v>26</v>
      </c>
      <c r="B179">
        <v>-0.22011561531202151</v>
      </c>
      <c r="C179">
        <v>0.24568782122660521</v>
      </c>
      <c r="D179">
        <v>0.24764652209440061</v>
      </c>
      <c r="H179" s="66" t="s">
        <v>76</v>
      </c>
      <c r="I179">
        <v>0.34714808083061249</v>
      </c>
      <c r="J179">
        <v>0.13392235730784161</v>
      </c>
      <c r="K179">
        <v>0.1272411037887439</v>
      </c>
      <c r="O179" s="66" t="s">
        <v>77</v>
      </c>
      <c r="P179">
        <v>-0.25839590552941682</v>
      </c>
      <c r="Q179">
        <v>0.1658672968745947</v>
      </c>
      <c r="W179" s="66" t="s">
        <v>32</v>
      </c>
      <c r="X179">
        <v>0.47977739169421518</v>
      </c>
      <c r="Y179">
        <v>0.40313187953862373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3.1521235248698848E-2</v>
      </c>
      <c r="C184">
        <v>-3.2039370860461602E-2</v>
      </c>
      <c r="D184">
        <v>-2.774231016863956E-2</v>
      </c>
      <c r="H184" s="66" t="s">
        <v>70</v>
      </c>
      <c r="I184">
        <v>-1.0696111653140871E-2</v>
      </c>
      <c r="J184">
        <v>7.6505457210873942E-2</v>
      </c>
      <c r="K184">
        <v>8.4969844221494048E-2</v>
      </c>
      <c r="O184" s="66" t="s">
        <v>71</v>
      </c>
      <c r="P184">
        <v>9.9304411336149728E-2</v>
      </c>
      <c r="Q184">
        <v>-6.5537603265164186E-4</v>
      </c>
      <c r="W184" s="66" t="s">
        <v>18</v>
      </c>
      <c r="X184">
        <v>0.17435707986778801</v>
      </c>
      <c r="Y184">
        <v>9.5928170384570466E-2</v>
      </c>
    </row>
    <row r="185" spans="1:25" x14ac:dyDescent="0.25">
      <c r="A185" s="66" t="s">
        <v>20</v>
      </c>
      <c r="B185">
        <v>-0.14932864470076451</v>
      </c>
      <c r="C185">
        <v>-1.0807014319978389E-2</v>
      </c>
      <c r="D185">
        <v>-7.5874335030678289E-3</v>
      </c>
      <c r="H185" s="66" t="s">
        <v>72</v>
      </c>
      <c r="I185">
        <v>7.8871916572300318E-2</v>
      </c>
      <c r="J185">
        <v>-2.4805399392955351E-2</v>
      </c>
      <c r="K185">
        <v>-2.0616827222202459E-2</v>
      </c>
      <c r="O185" s="66" t="s">
        <v>73</v>
      </c>
      <c r="P185">
        <v>0.1109113101083182</v>
      </c>
      <c r="Q185">
        <v>-5.2123877606902333E-2</v>
      </c>
      <c r="W185" s="66" t="s">
        <v>21</v>
      </c>
      <c r="X185">
        <v>0.30412173103616302</v>
      </c>
      <c r="Y185">
        <v>0.1649537995863245</v>
      </c>
    </row>
    <row r="186" spans="1:25" x14ac:dyDescent="0.25">
      <c r="A186" s="66" t="s">
        <v>23</v>
      </c>
      <c r="B186">
        <v>-0.22194942849320631</v>
      </c>
      <c r="C186">
        <v>-0.14382386292697519</v>
      </c>
      <c r="D186">
        <v>-0.12503093081449471</v>
      </c>
      <c r="H186" s="66" t="s">
        <v>74</v>
      </c>
      <c r="I186">
        <v>0.19142135564837179</v>
      </c>
      <c r="J186">
        <v>2.403397714363463E-2</v>
      </c>
      <c r="K186">
        <v>2.1808217866052269E-2</v>
      </c>
      <c r="O186" s="66" t="s">
        <v>75</v>
      </c>
      <c r="P186">
        <v>-0.22582653307565759</v>
      </c>
      <c r="Q186">
        <v>-2.4963835194230899E-2</v>
      </c>
      <c r="W186" s="66" t="s">
        <v>24</v>
      </c>
      <c r="X186">
        <v>-0.32632010963491181</v>
      </c>
      <c r="Y186">
        <v>3.3514010748335252E-2</v>
      </c>
    </row>
    <row r="187" spans="1:25" x14ac:dyDescent="0.25">
      <c r="A187" s="66" t="s">
        <v>26</v>
      </c>
      <c r="B187">
        <v>7.7844678609636578E-2</v>
      </c>
      <c r="C187">
        <v>8.9730821791777826E-2</v>
      </c>
      <c r="D187">
        <v>8.7587945986158086E-2</v>
      </c>
      <c r="H187" s="66" t="s">
        <v>76</v>
      </c>
      <c r="I187">
        <v>-8.3848849257067426E-2</v>
      </c>
      <c r="J187">
        <v>-0.1104040450959112</v>
      </c>
      <c r="K187">
        <v>-9.3836783100614107E-2</v>
      </c>
      <c r="O187" s="66" t="s">
        <v>77</v>
      </c>
      <c r="P187">
        <v>-0.13495705260801741</v>
      </c>
      <c r="Q187">
        <v>7.2831641134509253E-2</v>
      </c>
      <c r="W187" s="66" t="s">
        <v>27</v>
      </c>
      <c r="X187">
        <v>-0.30086521646180547</v>
      </c>
      <c r="Y187">
        <v>3.5845133556111158E-2</v>
      </c>
    </row>
    <row r="188" spans="1:25" x14ac:dyDescent="0.25">
      <c r="W188" s="66" t="s">
        <v>28</v>
      </c>
      <c r="X188">
        <v>0.13868615692277991</v>
      </c>
      <c r="Y188">
        <v>7.7748545519048057E-2</v>
      </c>
    </row>
    <row r="189" spans="1:25" x14ac:dyDescent="0.25">
      <c r="W189" s="66" t="s">
        <v>29</v>
      </c>
      <c r="X189">
        <v>0.41291671643268207</v>
      </c>
      <c r="Y189">
        <v>0.22342581310938911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-0.21863872789818459</v>
      </c>
      <c r="Y190">
        <v>-4.6471785128819429E-2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-0.4931642685902714</v>
      </c>
      <c r="Y191">
        <v>-0.2228620104885975</v>
      </c>
    </row>
    <row r="192" spans="1:25" x14ac:dyDescent="0.25">
      <c r="A192" s="66" t="s">
        <v>17</v>
      </c>
      <c r="B192">
        <v>8.5585780228387809E-2</v>
      </c>
      <c r="C192">
        <v>-9.0414022572267327E-2</v>
      </c>
      <c r="D192">
        <v>-9.8325041021868329E-2</v>
      </c>
      <c r="H192" s="66" t="s">
        <v>70</v>
      </c>
      <c r="I192">
        <v>0.1024549656767578</v>
      </c>
      <c r="J192">
        <v>-0.1097550778469558</v>
      </c>
      <c r="K192">
        <v>-0.12997022895104091</v>
      </c>
      <c r="O192" s="66" t="s">
        <v>71</v>
      </c>
      <c r="P192">
        <v>0.21121379750143829</v>
      </c>
      <c r="Q192">
        <v>0.13699075772542529</v>
      </c>
    </row>
    <row r="193" spans="1:25" x14ac:dyDescent="0.25">
      <c r="A193" s="66" t="s">
        <v>20</v>
      </c>
      <c r="B193">
        <v>-8.690486359640788E-2</v>
      </c>
      <c r="C193">
        <v>-7.6081869246580544E-3</v>
      </c>
      <c r="D193">
        <v>5.5053837377852556E-3</v>
      </c>
      <c r="H193" s="66" t="s">
        <v>72</v>
      </c>
      <c r="I193">
        <v>7.89892241984195E-2</v>
      </c>
      <c r="J193">
        <v>1.0456527195908239E-2</v>
      </c>
      <c r="K193">
        <v>-8.8137645929749729E-4</v>
      </c>
      <c r="O193" s="66" t="s">
        <v>73</v>
      </c>
      <c r="P193">
        <v>7.8304832727143184E-2</v>
      </c>
      <c r="Q193">
        <v>0.20492239175661051</v>
      </c>
    </row>
    <row r="194" spans="1:25" x14ac:dyDescent="0.25">
      <c r="A194" s="66" t="s">
        <v>23</v>
      </c>
      <c r="B194">
        <v>0.48875808621811018</v>
      </c>
      <c r="C194">
        <v>-4.8615552091316128E-2</v>
      </c>
      <c r="D194">
        <v>-7.2361965619335208E-2</v>
      </c>
      <c r="H194" s="66" t="s">
        <v>74</v>
      </c>
      <c r="I194">
        <v>9.0305155903118259E-2</v>
      </c>
      <c r="J194">
        <v>-0.1322202800324957</v>
      </c>
      <c r="K194">
        <v>-0.1312001285467167</v>
      </c>
      <c r="O194" s="66" t="s">
        <v>75</v>
      </c>
      <c r="P194">
        <v>0.19215468340466099</v>
      </c>
      <c r="Q194">
        <v>0.1038622314029153</v>
      </c>
      <c r="W194" s="57" t="s">
        <v>84</v>
      </c>
    </row>
    <row r="195" spans="1:25" x14ac:dyDescent="0.25">
      <c r="A195" s="66" t="s">
        <v>26</v>
      </c>
      <c r="B195">
        <v>0.14506777817367059</v>
      </c>
      <c r="C195">
        <v>4.3577159199792492E-2</v>
      </c>
      <c r="D195">
        <v>3.7864449555616117E-2</v>
      </c>
      <c r="H195" s="66" t="s">
        <v>76</v>
      </c>
      <c r="I195">
        <v>-8.126826141833024E-2</v>
      </c>
      <c r="J195">
        <v>-9.9330992715863611E-2</v>
      </c>
      <c r="K195">
        <v>-8.0160694682426772E-2</v>
      </c>
      <c r="O195" s="66" t="s">
        <v>77</v>
      </c>
      <c r="P195">
        <v>-5.5804888824448652E-2</v>
      </c>
      <c r="Q195">
        <v>-4.3329031075049373E-2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3.6565968777061801E-2</v>
      </c>
      <c r="Y196">
        <v>9.4542969957214062E-2</v>
      </c>
    </row>
    <row r="197" spans="1:25" x14ac:dyDescent="0.25">
      <c r="W197" s="66" t="s">
        <v>21</v>
      </c>
      <c r="X197">
        <v>-0.1085414533752479</v>
      </c>
      <c r="Y197">
        <v>-4.1887993307668812E-2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1.4634747780301381E-2</v>
      </c>
      <c r="Y198">
        <v>-5.4412154014305568E-2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0.12516336160646899</v>
      </c>
      <c r="Y199">
        <v>1.6734762036857458E-2</v>
      </c>
    </row>
    <row r="200" spans="1:25" x14ac:dyDescent="0.25">
      <c r="A200" s="66" t="s">
        <v>17</v>
      </c>
      <c r="B200">
        <v>2.9208847165743769E-2</v>
      </c>
      <c r="C200">
        <v>-5.4084916753192047E-2</v>
      </c>
      <c r="D200">
        <v>-0.1159925130097786</v>
      </c>
      <c r="H200" s="66" t="s">
        <v>70</v>
      </c>
      <c r="I200">
        <v>0.14136510867048349</v>
      </c>
      <c r="J200">
        <v>-0.16892319512841411</v>
      </c>
      <c r="K200">
        <v>-0.1786505644809232</v>
      </c>
      <c r="O200" s="66" t="s">
        <v>71</v>
      </c>
      <c r="P200">
        <v>0.26351789939965198</v>
      </c>
      <c r="Q200">
        <v>0.37781459632912939</v>
      </c>
      <c r="W200" s="66" t="s">
        <v>28</v>
      </c>
      <c r="X200">
        <v>3.2930278092374032E-2</v>
      </c>
      <c r="Y200">
        <v>8.7772349083255846E-2</v>
      </c>
    </row>
    <row r="201" spans="1:25" x14ac:dyDescent="0.25">
      <c r="A201" s="66" t="s">
        <v>20</v>
      </c>
      <c r="B201">
        <v>0.29528206452068217</v>
      </c>
      <c r="C201">
        <v>0.1466278563496273</v>
      </c>
      <c r="D201">
        <v>6.0548679491156027E-2</v>
      </c>
      <c r="H201" s="66" t="s">
        <v>72</v>
      </c>
      <c r="I201">
        <v>0.22519936386402339</v>
      </c>
      <c r="J201">
        <v>-9.4084352095291618E-2</v>
      </c>
      <c r="K201">
        <v>-0.1212521758732783</v>
      </c>
      <c r="O201" s="66" t="s">
        <v>73</v>
      </c>
      <c r="P201">
        <v>0.19433406133476791</v>
      </c>
      <c r="Q201">
        <v>0.36316455143481802</v>
      </c>
      <c r="W201" s="66" t="s">
        <v>29</v>
      </c>
      <c r="X201">
        <v>-0.13778416071584171</v>
      </c>
      <c r="Y201">
        <v>-1.309353070408264E-2</v>
      </c>
    </row>
    <row r="202" spans="1:25" x14ac:dyDescent="0.25">
      <c r="A202" s="66" t="s">
        <v>23</v>
      </c>
      <c r="B202">
        <v>-0.17734042673525061</v>
      </c>
      <c r="C202">
        <v>7.0087602806007093E-2</v>
      </c>
      <c r="D202">
        <v>0.1236059551434122</v>
      </c>
      <c r="H202" s="66" t="s">
        <v>74</v>
      </c>
      <c r="I202">
        <v>1.370629124094989E-3</v>
      </c>
      <c r="J202">
        <v>3.2576372726774487E-2</v>
      </c>
      <c r="K202">
        <v>6.0612668299458453E-2</v>
      </c>
      <c r="O202" s="66" t="s">
        <v>75</v>
      </c>
      <c r="P202">
        <v>1.3566465566248159E-2</v>
      </c>
      <c r="Q202">
        <v>8.9342903149867647E-2</v>
      </c>
      <c r="W202" s="66" t="s">
        <v>31</v>
      </c>
      <c r="X202">
        <v>0.29203641266328351</v>
      </c>
      <c r="Y202">
        <v>0.15720413737212591</v>
      </c>
    </row>
    <row r="203" spans="1:25" x14ac:dyDescent="0.25">
      <c r="A203" s="66" t="s">
        <v>26</v>
      </c>
      <c r="B203">
        <v>1.487250174979632E-2</v>
      </c>
      <c r="C203">
        <v>-0.10536870697129561</v>
      </c>
      <c r="D203">
        <v>-0.1323297186781921</v>
      </c>
      <c r="H203" s="66" t="s">
        <v>76</v>
      </c>
      <c r="I203">
        <v>0.20264378028994481</v>
      </c>
      <c r="J203">
        <v>-4.0690353164483058E-2</v>
      </c>
      <c r="K203">
        <v>-5.5755890082600228E-2</v>
      </c>
      <c r="O203" s="66" t="s">
        <v>77</v>
      </c>
      <c r="P203">
        <v>-0.1320889050406229</v>
      </c>
      <c r="Q203">
        <v>0.124625324889096</v>
      </c>
      <c r="W203" s="66" t="s">
        <v>32</v>
      </c>
      <c r="X203">
        <v>0.1189106541394946</v>
      </c>
      <c r="Y203">
        <v>5.7522447335365129E-2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-9.8741738318028308E-2</v>
      </c>
      <c r="C208">
        <v>9.30487033398293E-2</v>
      </c>
      <c r="D208">
        <v>0.10208724156161279</v>
      </c>
      <c r="H208" s="66" t="s">
        <v>70</v>
      </c>
      <c r="I208">
        <v>0.53558063232252151</v>
      </c>
      <c r="J208">
        <v>0.29330217781006179</v>
      </c>
      <c r="K208">
        <v>0.23049236142225091</v>
      </c>
      <c r="O208" s="66" t="s">
        <v>71</v>
      </c>
      <c r="P208">
        <v>0.4458501952247334</v>
      </c>
      <c r="Q208">
        <v>0.55543870837052811</v>
      </c>
      <c r="W208" s="66" t="s">
        <v>18</v>
      </c>
      <c r="X208">
        <v>0.12925054268448591</v>
      </c>
      <c r="Y208">
        <v>5.4754094872140772E-2</v>
      </c>
    </row>
    <row r="209" spans="1:25" x14ac:dyDescent="0.25">
      <c r="A209" s="66" t="s">
        <v>20</v>
      </c>
      <c r="B209">
        <v>0.40968606589021261</v>
      </c>
      <c r="C209">
        <v>-4.5361562432624739E-3</v>
      </c>
      <c r="D209">
        <v>-6.6066219687966138E-2</v>
      </c>
      <c r="H209" s="66" t="s">
        <v>72</v>
      </c>
      <c r="I209">
        <v>0.57972361315726639</v>
      </c>
      <c r="J209">
        <v>0.41372750578428991</v>
      </c>
      <c r="K209">
        <v>0.32655831378447592</v>
      </c>
      <c r="O209" s="66" t="s">
        <v>73</v>
      </c>
      <c r="P209">
        <v>0.47752307871672278</v>
      </c>
      <c r="Q209">
        <v>0.56916150098129814</v>
      </c>
      <c r="W209" s="66" t="s">
        <v>21</v>
      </c>
      <c r="X209">
        <v>0.1786278911676408</v>
      </c>
      <c r="Y209">
        <v>0.15520825649969661</v>
      </c>
    </row>
    <row r="210" spans="1:25" x14ac:dyDescent="0.25">
      <c r="A210" s="66" t="s">
        <v>23</v>
      </c>
      <c r="B210">
        <v>0.4751487148673999</v>
      </c>
      <c r="C210">
        <v>0.32543153917084122</v>
      </c>
      <c r="D210">
        <v>0.29730564631395229</v>
      </c>
      <c r="H210" s="66" t="s">
        <v>74</v>
      </c>
      <c r="I210">
        <v>0.37463819337968313</v>
      </c>
      <c r="J210">
        <v>0.38161102775037109</v>
      </c>
      <c r="K210">
        <v>0.30706898973486441</v>
      </c>
      <c r="O210" s="66" t="s">
        <v>75</v>
      </c>
      <c r="P210">
        <v>0.47112783939467839</v>
      </c>
      <c r="Q210">
        <v>0.57885202215126885</v>
      </c>
      <c r="W210" s="66" t="s">
        <v>24</v>
      </c>
      <c r="X210">
        <v>0.12463617351950509</v>
      </c>
      <c r="Y210">
        <v>0.17745839718765069</v>
      </c>
    </row>
    <row r="211" spans="1:25" x14ac:dyDescent="0.25">
      <c r="A211" s="66" t="s">
        <v>26</v>
      </c>
      <c r="B211">
        <v>0.38825396508140991</v>
      </c>
      <c r="C211">
        <v>0.26785056360862602</v>
      </c>
      <c r="D211">
        <v>0.21804242775129701</v>
      </c>
      <c r="H211" s="66" t="s">
        <v>76</v>
      </c>
      <c r="I211">
        <v>0.65567395806589168</v>
      </c>
      <c r="J211">
        <v>0.38428910464915028</v>
      </c>
      <c r="K211">
        <v>0.30860146664244348</v>
      </c>
      <c r="O211" s="66" t="s">
        <v>77</v>
      </c>
      <c r="P211">
        <v>0.44683059872533831</v>
      </c>
      <c r="Q211">
        <v>0.50944304580123789</v>
      </c>
      <c r="W211" s="66" t="s">
        <v>27</v>
      </c>
      <c r="X211">
        <v>0.1348543281662713</v>
      </c>
      <c r="Y211">
        <v>7.9456116788316322E-2</v>
      </c>
    </row>
    <row r="212" spans="1:25" x14ac:dyDescent="0.25">
      <c r="W212" s="66" t="s">
        <v>28</v>
      </c>
      <c r="X212">
        <v>0.1041979017088679</v>
      </c>
      <c r="Y212">
        <v>4.450779389998958E-2</v>
      </c>
    </row>
    <row r="213" spans="1:25" x14ac:dyDescent="0.25">
      <c r="W213" s="66" t="s">
        <v>29</v>
      </c>
      <c r="X213">
        <v>2.371732491834638E-2</v>
      </c>
      <c r="Y213">
        <v>3.1940333743448762E-2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0.52025458441356465</v>
      </c>
      <c r="Y214">
        <v>0.2527875036921759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0.2263516566027847</v>
      </c>
      <c r="Y215">
        <v>0.13976030678171511</v>
      </c>
    </row>
    <row r="216" spans="1:25" x14ac:dyDescent="0.25">
      <c r="A216" s="66" t="s">
        <v>17</v>
      </c>
      <c r="B216">
        <v>2.5480605270001851E-2</v>
      </c>
      <c r="C216">
        <v>2.8395899549421229E-2</v>
      </c>
      <c r="D216">
        <v>4.1274437268137003E-2</v>
      </c>
      <c r="H216" s="66" t="s">
        <v>70</v>
      </c>
      <c r="I216">
        <v>-2.5693016905415741E-2</v>
      </c>
      <c r="J216">
        <v>-4.9447583349596327E-2</v>
      </c>
      <c r="K216">
        <v>-2.8903577965376459E-2</v>
      </c>
      <c r="O216" s="66" t="s">
        <v>71</v>
      </c>
      <c r="P216">
        <v>3.527479930433554E-3</v>
      </c>
      <c r="Q216">
        <v>3.9496186010698528E-2</v>
      </c>
    </row>
    <row r="217" spans="1:25" x14ac:dyDescent="0.25">
      <c r="A217" s="66" t="s">
        <v>20</v>
      </c>
      <c r="B217">
        <v>9.1174393100567075E-2</v>
      </c>
      <c r="C217">
        <v>-7.4235517685907429E-2</v>
      </c>
      <c r="D217">
        <v>-8.3947269854886791E-2</v>
      </c>
      <c r="H217" s="66" t="s">
        <v>72</v>
      </c>
      <c r="I217">
        <v>3.1131491502847549E-2</v>
      </c>
      <c r="J217">
        <v>-6.4932183328136245E-2</v>
      </c>
      <c r="K217">
        <v>-4.7437404642068151E-2</v>
      </c>
      <c r="O217" s="66" t="s">
        <v>73</v>
      </c>
      <c r="P217">
        <v>0.1381872858716762</v>
      </c>
      <c r="Q217">
        <v>0.13245355864397931</v>
      </c>
    </row>
    <row r="218" spans="1:25" x14ac:dyDescent="0.25">
      <c r="A218" s="66" t="s">
        <v>23</v>
      </c>
      <c r="B218">
        <v>2.3252465594037128E-2</v>
      </c>
      <c r="C218">
        <v>-3.0348246587340501E-2</v>
      </c>
      <c r="D218">
        <v>-4.8687026050129791E-2</v>
      </c>
      <c r="H218" s="66" t="s">
        <v>74</v>
      </c>
      <c r="I218">
        <v>4.5358378094937681E-2</v>
      </c>
      <c r="J218">
        <v>-7.0729434124996937E-2</v>
      </c>
      <c r="K218">
        <v>-8.3928286049021902E-2</v>
      </c>
      <c r="O218" s="66" t="s">
        <v>75</v>
      </c>
      <c r="P218">
        <v>-2.2361089365434031E-2</v>
      </c>
      <c r="Q218">
        <v>2.3674243940425041E-2</v>
      </c>
      <c r="W218" s="57" t="s">
        <v>89</v>
      </c>
    </row>
    <row r="219" spans="1:25" x14ac:dyDescent="0.25">
      <c r="A219" s="66" t="s">
        <v>26</v>
      </c>
      <c r="B219">
        <v>1.5956636932781609E-2</v>
      </c>
      <c r="C219">
        <v>4.1070058539414929E-2</v>
      </c>
      <c r="D219">
        <v>5.8741910718793103E-2</v>
      </c>
      <c r="H219" s="66" t="s">
        <v>76</v>
      </c>
      <c r="I219">
        <v>3.7205937879590922E-2</v>
      </c>
      <c r="J219">
        <v>-6.4930683333707648E-2</v>
      </c>
      <c r="K219">
        <v>-7.3345720650950991E-2</v>
      </c>
      <c r="O219" s="66" t="s">
        <v>77</v>
      </c>
      <c r="P219">
        <v>-5.4240998635490369E-3</v>
      </c>
      <c r="Q219">
        <v>6.8401781454571528E-2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7.920849677818409E-2</v>
      </c>
      <c r="Y220">
        <v>0.21786068981172549</v>
      </c>
    </row>
    <row r="221" spans="1:25" x14ac:dyDescent="0.25">
      <c r="W221" s="66" t="s">
        <v>21</v>
      </c>
      <c r="X221">
        <v>3.8622876713863247E-2</v>
      </c>
      <c r="Y221">
        <v>0.1233126845886065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0.3980724265246679</v>
      </c>
      <c r="Y222">
        <v>0.27271481722081059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3.4494874337270588E-2</v>
      </c>
      <c r="Y223">
        <v>8.8528953515280159E-2</v>
      </c>
    </row>
    <row r="224" spans="1:25" x14ac:dyDescent="0.25">
      <c r="A224" s="66" t="s">
        <v>17</v>
      </c>
      <c r="B224">
        <v>6.0076717121054918E-2</v>
      </c>
      <c r="C224">
        <v>9.3298357003665667E-3</v>
      </c>
      <c r="D224">
        <v>-2.2272685347214799E-2</v>
      </c>
      <c r="H224" s="66" t="s">
        <v>70</v>
      </c>
      <c r="I224">
        <v>0.24469599777328391</v>
      </c>
      <c r="J224">
        <v>8.2145589732238095E-2</v>
      </c>
      <c r="K224">
        <v>5.3473288560330047E-2</v>
      </c>
      <c r="O224" s="66" t="s">
        <v>71</v>
      </c>
      <c r="P224">
        <v>0.31012186625401289</v>
      </c>
      <c r="Q224">
        <v>0.28567452948887972</v>
      </c>
      <c r="W224" s="66" t="s">
        <v>28</v>
      </c>
      <c r="X224">
        <v>4.281684123007954E-2</v>
      </c>
      <c r="Y224">
        <v>0.186259365658105</v>
      </c>
    </row>
    <row r="225" spans="1:25" x14ac:dyDescent="0.25">
      <c r="A225" s="66" t="s">
        <v>20</v>
      </c>
      <c r="B225">
        <v>0.28535967459477563</v>
      </c>
      <c r="C225">
        <v>9.8279276119626294E-2</v>
      </c>
      <c r="D225">
        <v>9.1898903088178968E-2</v>
      </c>
      <c r="H225" s="66" t="s">
        <v>72</v>
      </c>
      <c r="I225">
        <v>0.30152775437930279</v>
      </c>
      <c r="J225">
        <v>-6.8746411488384673E-2</v>
      </c>
      <c r="K225">
        <v>-8.8386242816019242E-2</v>
      </c>
      <c r="O225" s="66" t="s">
        <v>73</v>
      </c>
      <c r="P225">
        <v>0.38981064973504442</v>
      </c>
      <c r="Q225">
        <v>0.23911096589145761</v>
      </c>
      <c r="W225" s="66" t="s">
        <v>29</v>
      </c>
      <c r="X225">
        <v>4.1459157295669048E-2</v>
      </c>
      <c r="Y225">
        <v>0.22780896965690181</v>
      </c>
    </row>
    <row r="226" spans="1:25" x14ac:dyDescent="0.25">
      <c r="A226" s="66" t="s">
        <v>23</v>
      </c>
      <c r="B226">
        <v>0.20202012345766859</v>
      </c>
      <c r="C226">
        <v>-1.232066670094752E-2</v>
      </c>
      <c r="D226">
        <v>-8.9322967195998471E-2</v>
      </c>
      <c r="H226" s="66" t="s">
        <v>74</v>
      </c>
      <c r="I226">
        <v>7.8994999009859748E-2</v>
      </c>
      <c r="J226">
        <v>0.13900258846515881</v>
      </c>
      <c r="K226">
        <v>9.3720174130112896E-2</v>
      </c>
      <c r="O226" s="66" t="s">
        <v>75</v>
      </c>
      <c r="P226">
        <v>0.34344129269171209</v>
      </c>
      <c r="Q226">
        <v>0.34403909700078522</v>
      </c>
      <c r="W226" s="66" t="s">
        <v>31</v>
      </c>
      <c r="X226">
        <v>0.34064480598227997</v>
      </c>
      <c r="Y226">
        <v>0.34811374874571283</v>
      </c>
    </row>
    <row r="227" spans="1:25" x14ac:dyDescent="0.25">
      <c r="A227" s="66" t="s">
        <v>26</v>
      </c>
      <c r="B227">
        <v>0.26165176161716569</v>
      </c>
      <c r="C227">
        <v>-1.3582516301996601E-2</v>
      </c>
      <c r="D227">
        <v>-8.5154127896077514E-2</v>
      </c>
      <c r="H227" s="66" t="s">
        <v>76</v>
      </c>
      <c r="I227">
        <v>0.32892985295551003</v>
      </c>
      <c r="J227">
        <v>-4.586372000455325E-2</v>
      </c>
      <c r="K227">
        <v>-6.3302957517139144E-2</v>
      </c>
      <c r="O227" s="66" t="s">
        <v>77</v>
      </c>
      <c r="P227">
        <v>0.16375513429634861</v>
      </c>
      <c r="Q227">
        <v>6.6825569782603844E-2</v>
      </c>
      <c r="W227" s="66" t="s">
        <v>32</v>
      </c>
      <c r="X227">
        <v>0.23372871397285111</v>
      </c>
      <c r="Y227">
        <v>0.19261155852891751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6.5916996940488429E-2</v>
      </c>
      <c r="Y232">
        <v>4.7245613977352822E-2</v>
      </c>
    </row>
    <row r="233" spans="1:25" x14ac:dyDescent="0.25">
      <c r="W233" s="66" t="s">
        <v>21</v>
      </c>
      <c r="X233">
        <v>0.38240112226460982</v>
      </c>
      <c r="Y233">
        <v>0.40382573951647371</v>
      </c>
    </row>
    <row r="234" spans="1:25" x14ac:dyDescent="0.25">
      <c r="W234" s="66" t="s">
        <v>24</v>
      </c>
      <c r="X234">
        <v>0.44946579074576459</v>
      </c>
      <c r="Y234">
        <v>0.53324166768795245</v>
      </c>
    </row>
    <row r="235" spans="1:25" x14ac:dyDescent="0.25">
      <c r="W235" s="66" t="s">
        <v>27</v>
      </c>
      <c r="X235">
        <v>0.4374829651545431</v>
      </c>
      <c r="Y235">
        <v>0.49719930912509502</v>
      </c>
    </row>
    <row r="236" spans="1:25" x14ac:dyDescent="0.25">
      <c r="W236" s="66" t="s">
        <v>28</v>
      </c>
      <c r="X236">
        <v>-1.6035278947617051E-2</v>
      </c>
      <c r="Y236">
        <v>4.029522787271202E-3</v>
      </c>
    </row>
    <row r="237" spans="1:25" x14ac:dyDescent="0.25">
      <c r="W237" s="66" t="s">
        <v>29</v>
      </c>
      <c r="X237">
        <v>9.3377937955143472E-2</v>
      </c>
      <c r="Y237">
        <v>0.15645793895143059</v>
      </c>
    </row>
    <row r="238" spans="1:25" x14ac:dyDescent="0.25">
      <c r="W238" s="66" t="s">
        <v>31</v>
      </c>
      <c r="X238">
        <v>0.56516907499508673</v>
      </c>
      <c r="Y238">
        <v>0.66643970438084843</v>
      </c>
    </row>
    <row r="239" spans="1:25" x14ac:dyDescent="0.25">
      <c r="W239" s="66" t="s">
        <v>32</v>
      </c>
      <c r="X239">
        <v>0.44758119327980811</v>
      </c>
      <c r="Y239">
        <v>0.5508988051610465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4.9276043111213683E-2</v>
      </c>
      <c r="Y244">
        <v>4.2047055901382253E-2</v>
      </c>
    </row>
    <row r="245" spans="1:25" x14ac:dyDescent="0.25">
      <c r="W245" s="66" t="s">
        <v>21</v>
      </c>
      <c r="X245">
        <v>-1.5658436619224499E-2</v>
      </c>
      <c r="Y245">
        <v>3.7023736263444122E-2</v>
      </c>
    </row>
    <row r="246" spans="1:25" x14ac:dyDescent="0.25">
      <c r="W246" s="66" t="s">
        <v>24</v>
      </c>
      <c r="X246">
        <v>1.1978925514736361E-2</v>
      </c>
      <c r="Y246">
        <v>1.65422029192187E-2</v>
      </c>
    </row>
    <row r="247" spans="1:25" x14ac:dyDescent="0.25">
      <c r="W247" s="66" t="s">
        <v>27</v>
      </c>
      <c r="X247">
        <v>1.048166885684561E-2</v>
      </c>
      <c r="Y247">
        <v>4.2498150518187764E-3</v>
      </c>
    </row>
    <row r="248" spans="1:25" x14ac:dyDescent="0.25">
      <c r="W248" s="66" t="s">
        <v>28</v>
      </c>
      <c r="X248">
        <v>3.5602883395582333E-2</v>
      </c>
      <c r="Y248">
        <v>3.0806727854713691E-2</v>
      </c>
    </row>
    <row r="249" spans="1:25" x14ac:dyDescent="0.25">
      <c r="W249" s="66" t="s">
        <v>29</v>
      </c>
      <c r="X249">
        <v>2.0659233965538959E-3</v>
      </c>
      <c r="Y249">
        <v>6.4150887048013736E-2</v>
      </c>
    </row>
    <row r="250" spans="1:25" x14ac:dyDescent="0.25">
      <c r="W250" s="66" t="s">
        <v>31</v>
      </c>
      <c r="X250">
        <v>3.3986987899665207E-2</v>
      </c>
      <c r="Y250">
        <v>8.4606164945728549E-2</v>
      </c>
    </row>
    <row r="251" spans="1:25" x14ac:dyDescent="0.25">
      <c r="W251" s="66" t="s">
        <v>32</v>
      </c>
      <c r="X251">
        <v>6.643239303513844E-2</v>
      </c>
      <c r="Y251">
        <v>8.9531613842276495E-2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0.11395159312025641</v>
      </c>
      <c r="Y256">
        <v>0.1051045291476094</v>
      </c>
    </row>
    <row r="257" spans="1:25" x14ac:dyDescent="0.25">
      <c r="W257" s="66" t="s">
        <v>21</v>
      </c>
      <c r="X257">
        <v>0.31999196213954051</v>
      </c>
      <c r="Y257">
        <v>0.31032581060458692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0.44224239531069121</v>
      </c>
      <c r="Y258">
        <v>0.28503897684082341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0.3645645983829518</v>
      </c>
      <c r="Y259">
        <v>0.2338212257300806</v>
      </c>
    </row>
    <row r="260" spans="1:25" x14ac:dyDescent="0.25">
      <c r="A260" s="67" t="s">
        <v>18</v>
      </c>
      <c r="B260">
        <v>19.53125</v>
      </c>
      <c r="C260">
        <v>44.629137249178697</v>
      </c>
      <c r="D260">
        <v>22.4609375</v>
      </c>
      <c r="E260">
        <v>50.78125</v>
      </c>
      <c r="J260" s="67" t="s">
        <v>15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66" t="s">
        <v>28</v>
      </c>
      <c r="X260">
        <v>7.9587922882859541E-2</v>
      </c>
      <c r="Y260">
        <v>8.3674652001205274E-2</v>
      </c>
    </row>
    <row r="261" spans="1:25" x14ac:dyDescent="0.25">
      <c r="A261" s="67" t="s">
        <v>28</v>
      </c>
      <c r="B261">
        <v>49.8046875</v>
      </c>
      <c r="C261">
        <v>60.968010907211877</v>
      </c>
      <c r="D261">
        <v>25.390625</v>
      </c>
      <c r="E261">
        <v>66.40625</v>
      </c>
      <c r="J261" s="67" t="s">
        <v>101</v>
      </c>
      <c r="K261">
        <v>3.3333333333333333E-2</v>
      </c>
      <c r="L261">
        <v>1.5119299380057269</v>
      </c>
      <c r="M261">
        <v>0.1</v>
      </c>
      <c r="N261">
        <v>0.8</v>
      </c>
      <c r="W261" s="66" t="s">
        <v>29</v>
      </c>
      <c r="X261">
        <v>0.2241045659517801</v>
      </c>
      <c r="Y261">
        <v>0.28476302658567693</v>
      </c>
    </row>
    <row r="262" spans="1:25" x14ac:dyDescent="0.25">
      <c r="A262" s="67" t="s">
        <v>21</v>
      </c>
      <c r="B262">
        <v>24.4140625</v>
      </c>
      <c r="C262">
        <v>74.622181048910562</v>
      </c>
      <c r="D262">
        <v>58.59375</v>
      </c>
      <c r="E262">
        <v>101.5625</v>
      </c>
      <c r="W262" s="66" t="s">
        <v>31</v>
      </c>
      <c r="X262">
        <v>0.29624775156946997</v>
      </c>
      <c r="Y262">
        <v>0.29071321979341858</v>
      </c>
    </row>
    <row r="263" spans="1:25" x14ac:dyDescent="0.25">
      <c r="A263" s="67" t="s">
        <v>29</v>
      </c>
      <c r="B263">
        <v>49.8046875</v>
      </c>
      <c r="C263">
        <v>84.303073302332706</v>
      </c>
      <c r="D263">
        <v>63.4765625</v>
      </c>
      <c r="E263">
        <v>116.2109375</v>
      </c>
      <c r="W263" s="66" t="s">
        <v>32</v>
      </c>
      <c r="X263">
        <v>0.30439435284339239</v>
      </c>
      <c r="Y263">
        <v>0.28079682680747542</v>
      </c>
    </row>
    <row r="264" spans="1:25" x14ac:dyDescent="0.25">
      <c r="A264" s="67" t="s">
        <v>24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67" t="s">
        <v>31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67" t="s">
        <v>27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67" t="s">
        <v>32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48.908783207623053</v>
      </c>
      <c r="D272">
        <v>29.296875</v>
      </c>
      <c r="E272">
        <v>61.5234375</v>
      </c>
      <c r="J272" s="67" t="s">
        <v>15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65.960622610735172</v>
      </c>
      <c r="D273">
        <v>30.2734375</v>
      </c>
      <c r="E273">
        <v>90.8203125</v>
      </c>
      <c r="J273" s="67" t="s">
        <v>101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67" t="s">
        <v>29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67" t="s">
        <v>24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67" t="s">
        <v>31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67" t="s">
        <v>27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67" t="s">
        <v>32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48.509415025420118</v>
      </c>
      <c r="D284">
        <v>23.4375</v>
      </c>
      <c r="E284">
        <v>55.6640625</v>
      </c>
      <c r="J284" s="67" t="s">
        <v>15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67" t="s">
        <v>28</v>
      </c>
      <c r="B285">
        <v>19.53125</v>
      </c>
      <c r="C285">
        <v>45.599715192302611</v>
      </c>
      <c r="D285">
        <v>23.4375</v>
      </c>
      <c r="E285">
        <v>47.8515625</v>
      </c>
      <c r="J285" s="67" t="s">
        <v>101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67" t="s">
        <v>21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67" t="s">
        <v>29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67" t="s">
        <v>24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67" t="s">
        <v>31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67" t="s">
        <v>27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67" t="s">
        <v>32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19.53125</v>
      </c>
      <c r="C296">
        <v>52.495775615591363</v>
      </c>
      <c r="D296">
        <v>23.4375</v>
      </c>
      <c r="E296">
        <v>60.546875</v>
      </c>
      <c r="J296" s="67" t="s">
        <v>15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67" t="s">
        <v>28</v>
      </c>
      <c r="B297">
        <v>21.484375</v>
      </c>
      <c r="C297">
        <v>50.871496326458789</v>
      </c>
      <c r="D297">
        <v>24.4140625</v>
      </c>
      <c r="E297">
        <v>57.6171875</v>
      </c>
      <c r="J297" s="67" t="s">
        <v>101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67" t="s">
        <v>21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67" t="s">
        <v>29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67" t="s">
        <v>24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67" t="s">
        <v>31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67" t="s">
        <v>27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67" t="s">
        <v>32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56.147531561208659</v>
      </c>
      <c r="D308">
        <v>26.3671875</v>
      </c>
      <c r="E308">
        <v>85.9375</v>
      </c>
      <c r="J308" s="67" t="s">
        <v>15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67" t="s">
        <v>28</v>
      </c>
      <c r="B309">
        <v>20.5078125</v>
      </c>
      <c r="C309">
        <v>62.035087889530203</v>
      </c>
      <c r="D309">
        <v>25.390625</v>
      </c>
      <c r="E309">
        <v>80.078125</v>
      </c>
      <c r="J309" s="67" t="s">
        <v>101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67" t="s">
        <v>21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67" t="s">
        <v>29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67" t="s">
        <v>24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67" t="s">
        <v>31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67" t="s">
        <v>27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67" t="s">
        <v>32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43.014933473235892</v>
      </c>
      <c r="D320">
        <v>23.4375</v>
      </c>
      <c r="E320">
        <v>50.78125</v>
      </c>
      <c r="J320" s="67" t="s">
        <v>15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67" t="s">
        <v>28</v>
      </c>
      <c r="B321">
        <v>49.8046875</v>
      </c>
      <c r="C321">
        <v>57.160164521612707</v>
      </c>
      <c r="D321">
        <v>24.4140625</v>
      </c>
      <c r="E321">
        <v>51.7578125</v>
      </c>
      <c r="J321" s="67" t="s">
        <v>101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67" t="s">
        <v>21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67" t="s">
        <v>29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67" t="s">
        <v>24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67" t="s">
        <v>31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67" t="s">
        <v>27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67" t="s">
        <v>32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57.556364693699457</v>
      </c>
      <c r="D332">
        <v>27.34375</v>
      </c>
      <c r="E332">
        <v>83.984375</v>
      </c>
      <c r="J332" s="67" t="s">
        <v>15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21.484375</v>
      </c>
      <c r="C333">
        <v>51.333352778520037</v>
      </c>
      <c r="D333">
        <v>25.390625</v>
      </c>
      <c r="E333">
        <v>66.40625</v>
      </c>
      <c r="J333" s="67" t="s">
        <v>101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67" t="s">
        <v>29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67" t="s">
        <v>24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67" t="s">
        <v>31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67" t="s">
        <v>27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67" t="s">
        <v>32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54.93866340346014</v>
      </c>
      <c r="D344">
        <v>26.3671875</v>
      </c>
      <c r="E344">
        <v>78.125</v>
      </c>
      <c r="J344" s="67" t="s">
        <v>15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67" t="s">
        <v>28</v>
      </c>
      <c r="B345">
        <v>49.8046875</v>
      </c>
      <c r="C345">
        <v>65.977366521517041</v>
      </c>
      <c r="D345">
        <v>28.3203125</v>
      </c>
      <c r="E345">
        <v>93.75</v>
      </c>
      <c r="J345" s="67" t="s">
        <v>101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67" t="s">
        <v>21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67" t="s">
        <v>29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67" t="s">
        <v>24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67" t="s">
        <v>31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67" t="s">
        <v>27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67" t="s">
        <v>32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46.936580458666121</v>
      </c>
      <c r="D356">
        <v>23.4375</v>
      </c>
      <c r="E356">
        <v>54.6875</v>
      </c>
      <c r="J356" s="67" t="s">
        <v>15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67" t="s">
        <v>28</v>
      </c>
      <c r="B357">
        <v>20.5078125</v>
      </c>
      <c r="C357">
        <v>55.304444746471923</v>
      </c>
      <c r="D357">
        <v>24.4140625</v>
      </c>
      <c r="E357">
        <v>74.21875</v>
      </c>
      <c r="J357" s="67" t="s">
        <v>101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67" t="s">
        <v>21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67" t="s">
        <v>29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67" t="s">
        <v>24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67" t="s">
        <v>31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67" t="s">
        <v>27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67" t="s">
        <v>32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3.1525192943683771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136.99705032871481</v>
      </c>
      <c r="L409" s="69" t="s">
        <v>132</v>
      </c>
      <c r="M409">
        <v>0.88684687026839948</v>
      </c>
      <c r="N409">
        <v>0.85020945841576601</v>
      </c>
      <c r="O409">
        <v>0.89317537261125579</v>
      </c>
      <c r="P409">
        <v>0.95320327545086891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68" t="s">
        <v>132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68" t="s">
        <v>133</v>
      </c>
      <c r="H410">
        <v>89.85176371385063</v>
      </c>
      <c r="L410" s="69" t="s">
        <v>133</v>
      </c>
      <c r="M410">
        <v>0.94527831185578715</v>
      </c>
      <c r="N410">
        <v>0.86731649762168905</v>
      </c>
      <c r="O410">
        <v>0.8171445502419642</v>
      </c>
      <c r="P410">
        <v>0.872691445507911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68" t="s">
        <v>133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68" t="s">
        <v>134</v>
      </c>
      <c r="H411">
        <v>94.504363400603339</v>
      </c>
      <c r="L411" s="69" t="s">
        <v>134</v>
      </c>
      <c r="M411">
        <v>1</v>
      </c>
      <c r="N411">
        <v>0.87361432310195941</v>
      </c>
      <c r="O411">
        <v>1</v>
      </c>
      <c r="P411">
        <v>0.91057800104811615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68" t="s">
        <v>134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68" t="s">
        <v>135</v>
      </c>
      <c r="H412">
        <v>112.22533500139539</v>
      </c>
      <c r="L412" s="69" t="s">
        <v>135</v>
      </c>
      <c r="M412">
        <v>0.92578350367957196</v>
      </c>
      <c r="N412">
        <v>1</v>
      </c>
      <c r="O412">
        <v>0.95793096018339985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68" t="s">
        <v>135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68" t="s">
        <v>136</v>
      </c>
      <c r="H413">
        <v>126.5460868083364</v>
      </c>
      <c r="L413" s="69" t="s">
        <v>136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68" t="s">
        <v>136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68" t="s">
        <v>137</v>
      </c>
      <c r="H414">
        <v>117.9468246141998</v>
      </c>
      <c r="L414" s="69" t="s">
        <v>137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68" t="s">
        <v>137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68" t="s">
        <v>138</v>
      </c>
      <c r="H415">
        <v>101.6130043316105</v>
      </c>
      <c r="L415" s="69" t="s">
        <v>138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68" t="s">
        <v>138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68" t="s">
        <v>139</v>
      </c>
      <c r="H416">
        <v>185.49359723768919</v>
      </c>
      <c r="L416" s="69" t="s">
        <v>139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68" t="s">
        <v>139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68" t="s">
        <v>140</v>
      </c>
      <c r="H417">
        <v>86.330173310003346</v>
      </c>
      <c r="L417" s="69" t="s">
        <v>140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68" t="s">
        <v>140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68" t="s">
        <v>141</v>
      </c>
      <c r="H418">
        <v>231.7916461921991</v>
      </c>
      <c r="L418" s="69" t="s">
        <v>141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68" t="s">
        <v>141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68" t="s">
        <v>142</v>
      </c>
      <c r="H419">
        <v>134.72098002349941</v>
      </c>
      <c r="L419" s="69" t="s">
        <v>142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68" t="s">
        <v>142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68" t="s">
        <v>143</v>
      </c>
      <c r="H420">
        <v>40.091525774434302</v>
      </c>
      <c r="L420" s="69" t="s">
        <v>143</v>
      </c>
      <c r="M420">
        <v>0.92902457686620998</v>
      </c>
      <c r="N420">
        <v>0.80046522910652218</v>
      </c>
      <c r="O420">
        <v>0.87358514701323287</v>
      </c>
      <c r="P420">
        <v>0.9562383583021502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68" t="s">
        <v>143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2745.6785046739719</v>
      </c>
      <c r="L432" s="69" t="s">
        <v>146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68" t="s">
        <v>132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68" t="s">
        <v>133</v>
      </c>
      <c r="H433">
        <v>57.351779972062047</v>
      </c>
      <c r="L433" s="69" t="s">
        <v>147</v>
      </c>
      <c r="M433">
        <v>1</v>
      </c>
      <c r="N433">
        <v>1</v>
      </c>
      <c r="O433">
        <v>0.77214687742578003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68" t="s">
        <v>133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68" t="s">
        <v>134</v>
      </c>
      <c r="H434">
        <v>50.13452656000316</v>
      </c>
      <c r="L434" s="69" t="s">
        <v>148</v>
      </c>
      <c r="M434">
        <v>0.86041952417826439</v>
      </c>
      <c r="N434">
        <v>0.78607335864198746</v>
      </c>
      <c r="O434">
        <v>1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68" t="s">
        <v>135</v>
      </c>
      <c r="H435">
        <v>16.32895345168858</v>
      </c>
      <c r="L435" s="69" t="s">
        <v>149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68" t="s">
        <v>135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68" t="s">
        <v>136</v>
      </c>
      <c r="H436">
        <v>26.174015863551549</v>
      </c>
      <c r="L436" s="69" t="s">
        <v>150</v>
      </c>
      <c r="M436">
        <v>0.87965635792538099</v>
      </c>
      <c r="N436">
        <v>0.76592512125135825</v>
      </c>
      <c r="O436">
        <v>0.64206720014996799</v>
      </c>
      <c r="P436">
        <v>0.57409134358108638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68" t="s">
        <v>136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68" t="s">
        <v>137</v>
      </c>
      <c r="H437">
        <v>15.180203748926751</v>
      </c>
      <c r="L437" s="69" t="s">
        <v>151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68" t="s">
        <v>137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68" t="s">
        <v>138</v>
      </c>
      <c r="H438">
        <v>24.730825513558859</v>
      </c>
      <c r="L438" s="69" t="s">
        <v>187</v>
      </c>
      <c r="M438">
        <v>0.9946448479040757</v>
      </c>
      <c r="N438">
        <v>0.79570741249420029</v>
      </c>
      <c r="O438">
        <v>0.71768272214067796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68" t="s">
        <v>138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68" t="s">
        <v>139</v>
      </c>
      <c r="H439">
        <v>24.593228389165461</v>
      </c>
    </row>
    <row r="440" spans="1:20" x14ac:dyDescent="0.25">
      <c r="A440" s="68" t="s">
        <v>139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68" t="s">
        <v>140</v>
      </c>
      <c r="H440">
        <v>25.8552730160579</v>
      </c>
    </row>
    <row r="441" spans="1:20" x14ac:dyDescent="0.25">
      <c r="A441" s="68" t="s">
        <v>140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68" t="s">
        <v>141</v>
      </c>
      <c r="H441">
        <v>24.518542085431779</v>
      </c>
    </row>
    <row r="442" spans="1:20" x14ac:dyDescent="0.25">
      <c r="A442" s="68" t="s">
        <v>141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68" t="s">
        <v>142</v>
      </c>
      <c r="H442">
        <v>18.039333979409559</v>
      </c>
    </row>
    <row r="443" spans="1:20" x14ac:dyDescent="0.25">
      <c r="A443" s="68" t="s">
        <v>142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68" t="s">
        <v>143</v>
      </c>
      <c r="H443">
        <v>39.416971695299317</v>
      </c>
    </row>
    <row r="444" spans="1:20" x14ac:dyDescent="0.25">
      <c r="A444" s="68" t="s">
        <v>143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327.74973215296751</v>
      </c>
      <c r="L455" s="69" t="s">
        <v>146</v>
      </c>
      <c r="M455">
        <v>0.85953712678044814</v>
      </c>
      <c r="N455">
        <v>0.87050596282816117</v>
      </c>
      <c r="O455">
        <v>0.77988253484279546</v>
      </c>
      <c r="P455">
        <v>0.61667248242189732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68" t="s">
        <v>146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68" t="s">
        <v>147</v>
      </c>
      <c r="H456">
        <v>457.77494217141702</v>
      </c>
      <c r="L456" s="69" t="s">
        <v>147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68" t="s">
        <v>148</v>
      </c>
      <c r="H457">
        <v>1549.2745009452731</v>
      </c>
      <c r="L457" s="69" t="s">
        <v>148</v>
      </c>
      <c r="M457">
        <v>1</v>
      </c>
      <c r="N457">
        <v>0.93713187275752707</v>
      </c>
      <c r="O457">
        <v>0.91115827216645473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68" t="s">
        <v>148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68" t="s">
        <v>149</v>
      </c>
      <c r="H458">
        <v>74.156122061065346</v>
      </c>
    </row>
    <row r="459" spans="1:20" x14ac:dyDescent="0.25">
      <c r="A459" s="68" t="s">
        <v>149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68" t="s">
        <v>150</v>
      </c>
      <c r="H459">
        <v>41.262431186879887</v>
      </c>
    </row>
    <row r="460" spans="1:20" x14ac:dyDescent="0.25">
      <c r="A460" s="68" t="s">
        <v>150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68" t="s">
        <v>151</v>
      </c>
      <c r="H460">
        <v>107.2329432235634</v>
      </c>
    </row>
    <row r="461" spans="1:20" x14ac:dyDescent="0.25">
      <c r="A461" s="68" t="s">
        <v>151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68" t="s">
        <v>187</v>
      </c>
      <c r="H461">
        <v>71.904025632720632</v>
      </c>
    </row>
    <row r="462" spans="1:20" x14ac:dyDescent="0.25">
      <c r="A462" s="68" t="s">
        <v>187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376.9452105238679</v>
      </c>
      <c r="L478" s="69" t="s">
        <v>132</v>
      </c>
      <c r="M478">
        <v>1</v>
      </c>
      <c r="N478">
        <v>1</v>
      </c>
      <c r="O478">
        <v>1</v>
      </c>
      <c r="P478">
        <v>0.70174630227199963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68" t="s">
        <v>146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68" t="s">
        <v>147</v>
      </c>
      <c r="H479">
        <v>915.70481666967589</v>
      </c>
      <c r="L479" s="69" t="s">
        <v>133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68" t="s">
        <v>147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68" t="s">
        <v>148</v>
      </c>
      <c r="H480">
        <v>147.60268827216171</v>
      </c>
      <c r="L480" s="69" t="s">
        <v>134</v>
      </c>
      <c r="M480">
        <v>0.96893469023378931</v>
      </c>
      <c r="N480">
        <v>0.87989607845427098</v>
      </c>
      <c r="O480">
        <v>0.84790726722551224</v>
      </c>
      <c r="P480">
        <v>0.68122628188440781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68" t="s">
        <v>148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69" t="s">
        <v>135</v>
      </c>
      <c r="M481">
        <v>0.91948057254073667</v>
      </c>
      <c r="N481">
        <v>0.89403521030055</v>
      </c>
      <c r="O481">
        <v>0.91974065670394956</v>
      </c>
      <c r="P481">
        <v>0.63952370571426653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69" t="s">
        <v>136</v>
      </c>
      <c r="M482">
        <v>0.91366968432059392</v>
      </c>
      <c r="N482">
        <v>0.92431398711617907</v>
      </c>
      <c r="O482">
        <v>0.85255621234704237</v>
      </c>
      <c r="P482">
        <v>0.63205203865160975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69" t="s">
        <v>137</v>
      </c>
      <c r="M483">
        <v>0.98774920804402666</v>
      </c>
      <c r="N483">
        <v>0.88450896140450064</v>
      </c>
      <c r="O483">
        <v>0.88625355221085056</v>
      </c>
      <c r="P483">
        <v>0.61803324160421325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669.61290175551767</v>
      </c>
      <c r="L501" s="69" t="s">
        <v>132</v>
      </c>
      <c r="M501">
        <v>1</v>
      </c>
      <c r="N501">
        <v>0.9788346152162184</v>
      </c>
      <c r="O501">
        <v>1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68" t="s">
        <v>132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68" t="s">
        <v>133</v>
      </c>
      <c r="H502">
        <v>405.16660665229102</v>
      </c>
      <c r="L502" s="69" t="s">
        <v>133</v>
      </c>
      <c r="M502">
        <v>0.74791682409097426</v>
      </c>
      <c r="N502">
        <v>1</v>
      </c>
      <c r="O502">
        <v>0.69668479336725608</v>
      </c>
      <c r="P502">
        <v>1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68" t="s">
        <v>133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68" t="s">
        <v>134</v>
      </c>
      <c r="H503">
        <v>195.02071717407381</v>
      </c>
      <c r="L503" s="69" t="s">
        <v>134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68" t="s">
        <v>134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68" t="s">
        <v>135</v>
      </c>
      <c r="H504">
        <v>238.46687470243509</v>
      </c>
      <c r="L504" s="69" t="s">
        <v>135</v>
      </c>
      <c r="M504">
        <v>0.80719294522207263</v>
      </c>
      <c r="N504">
        <v>0.80159439645594155</v>
      </c>
      <c r="O504">
        <v>0.6985465002693394</v>
      </c>
      <c r="P504">
        <v>0.86060840149927931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68" t="s">
        <v>135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68" t="s">
        <v>136</v>
      </c>
      <c r="H505">
        <v>216.14493279666129</v>
      </c>
      <c r="L505" s="69" t="s">
        <v>136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68" t="s">
        <v>136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68" t="s">
        <v>137</v>
      </c>
      <c r="H506">
        <v>500.27703555974188</v>
      </c>
      <c r="L506" s="69" t="s">
        <v>137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68" t="s">
        <v>137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69" t="s">
        <v>138</v>
      </c>
      <c r="M507">
        <v>0.81196682756492522</v>
      </c>
      <c r="N507">
        <v>0.75882747936203232</v>
      </c>
      <c r="O507">
        <v>0.67728621439865966</v>
      </c>
      <c r="P507">
        <v>0.70412598953997296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69" t="s">
        <v>139</v>
      </c>
      <c r="M508">
        <v>0.80154546363661594</v>
      </c>
      <c r="N508">
        <v>0.75793422693515422</v>
      </c>
      <c r="O508">
        <v>0.71845014651168415</v>
      </c>
      <c r="P508">
        <v>0.67242181267415591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69" t="s">
        <v>140</v>
      </c>
      <c r="M509">
        <v>0.75875472812678835</v>
      </c>
      <c r="N509">
        <v>0.74603391944338859</v>
      </c>
      <c r="O509">
        <v>0.70805549175552185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73.836233784767032</v>
      </c>
      <c r="L524" s="69" t="s">
        <v>132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68" t="s">
        <v>133</v>
      </c>
      <c r="H525">
        <v>50.39357773443249</v>
      </c>
      <c r="L525" s="69" t="s">
        <v>133</v>
      </c>
      <c r="M525">
        <v>0.73187739989323486</v>
      </c>
      <c r="N525">
        <v>0.81186377804294796</v>
      </c>
      <c r="O525">
        <v>0.52436490152687409</v>
      </c>
      <c r="P525">
        <v>0.67921448916353189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68" t="s">
        <v>133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68" t="s">
        <v>134</v>
      </c>
      <c r="H526">
        <v>28.565038553034292</v>
      </c>
      <c r="L526" s="69" t="s">
        <v>134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68" t="s">
        <v>134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68" t="s">
        <v>135</v>
      </c>
      <c r="H527">
        <v>25.762391778612589</v>
      </c>
      <c r="L527" s="69" t="s">
        <v>135</v>
      </c>
      <c r="M527">
        <v>0.77516753030200147</v>
      </c>
      <c r="N527">
        <v>0.71330039621872632</v>
      </c>
      <c r="O527">
        <v>0.5587215585158064</v>
      </c>
      <c r="P527">
        <v>0.65365731977151409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68" t="s">
        <v>135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68" t="s">
        <v>136</v>
      </c>
      <c r="H528">
        <v>39.056498893240231</v>
      </c>
      <c r="L528" s="69" t="s">
        <v>136</v>
      </c>
      <c r="M528">
        <v>0.75663883323461723</v>
      </c>
      <c r="N528">
        <v>0.70025196321622762</v>
      </c>
      <c r="O528">
        <v>0.53617379525685993</v>
      </c>
      <c r="P528">
        <v>0.72618892463386842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68" t="s">
        <v>136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68" t="s">
        <v>137</v>
      </c>
      <c r="H529">
        <v>31.70800883510659</v>
      </c>
      <c r="L529" s="69" t="s">
        <v>137</v>
      </c>
      <c r="M529">
        <v>0.82352495555350436</v>
      </c>
      <c r="N529">
        <v>0.67897654316418754</v>
      </c>
      <c r="O529">
        <v>0.51980640119287402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68" t="s">
        <v>137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68" t="s">
        <v>138</v>
      </c>
      <c r="H530">
        <v>21.905384082434249</v>
      </c>
      <c r="L530" s="69" t="s">
        <v>138</v>
      </c>
      <c r="M530">
        <v>0.83652448268796231</v>
      </c>
      <c r="N530">
        <v>0.69942063111195241</v>
      </c>
      <c r="O530">
        <v>0.60249957159996737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68" t="s">
        <v>138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68" t="s">
        <v>139</v>
      </c>
      <c r="H531">
        <v>48.306789367072028</v>
      </c>
      <c r="L531" s="69" t="s">
        <v>139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68" t="s">
        <v>139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68" t="s">
        <v>140</v>
      </c>
      <c r="H532">
        <v>59.98160864827819</v>
      </c>
      <c r="L532" s="69" t="s">
        <v>140</v>
      </c>
      <c r="M532">
        <v>0.78675053813912033</v>
      </c>
      <c r="N532">
        <v>0.68577144405811463</v>
      </c>
      <c r="O532">
        <v>0.59653554759228755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68" t="s">
        <v>140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68" t="s">
        <v>141</v>
      </c>
      <c r="H533">
        <v>42.123970929632407</v>
      </c>
      <c r="L533" s="69" t="s">
        <v>141</v>
      </c>
      <c r="M533">
        <v>0.78715988451216645</v>
      </c>
      <c r="N533">
        <v>0.64009552289258942</v>
      </c>
      <c r="O533">
        <v>0.57596024631142884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68" t="s">
        <v>141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68" t="s">
        <v>142</v>
      </c>
      <c r="H534">
        <v>24.757055035081059</v>
      </c>
      <c r="L534" s="69" t="s">
        <v>142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68" t="s">
        <v>142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68" t="s">
        <v>143</v>
      </c>
      <c r="H535">
        <v>16.206396696787731</v>
      </c>
      <c r="L535" s="69" t="s">
        <v>143</v>
      </c>
      <c r="M535">
        <v>0.77635706928165316</v>
      </c>
      <c r="N535">
        <v>0.65895427284713426</v>
      </c>
      <c r="O535">
        <v>0.61866781510247615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68" t="s">
        <v>143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734.25989748357006</v>
      </c>
      <c r="L547" s="69" t="s">
        <v>146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68" t="s">
        <v>132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68" t="s">
        <v>133</v>
      </c>
      <c r="H548">
        <v>8250.2244865388129</v>
      </c>
      <c r="L548" s="69" t="s">
        <v>147</v>
      </c>
      <c r="M548">
        <v>0.94790377184924957</v>
      </c>
      <c r="N548">
        <v>0.82572811723952766</v>
      </c>
      <c r="O548">
        <v>0.99999999999999989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68" t="s">
        <v>134</v>
      </c>
      <c r="H549">
        <v>2030.073218465132</v>
      </c>
      <c r="L549" s="69" t="s">
        <v>148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68" t="s">
        <v>134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68" t="s">
        <v>135</v>
      </c>
      <c r="H550">
        <v>4821.6405141404066</v>
      </c>
      <c r="L550" s="69" t="s">
        <v>149</v>
      </c>
      <c r="M550">
        <v>0.90385923977130656</v>
      </c>
      <c r="N550">
        <v>0.98838955754876179</v>
      </c>
      <c r="O550">
        <v>0.68594584077058229</v>
      </c>
      <c r="P550">
        <v>0.81353231844836538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68" t="s">
        <v>135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68" t="s">
        <v>136</v>
      </c>
      <c r="H551">
        <v>784.96550114837896</v>
      </c>
      <c r="L551" s="69" t="s">
        <v>150</v>
      </c>
      <c r="M551">
        <v>0.91938737623425948</v>
      </c>
      <c r="N551">
        <v>1</v>
      </c>
      <c r="O551">
        <v>0.82761011010029939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68" t="s">
        <v>136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68" t="s">
        <v>137</v>
      </c>
      <c r="H552">
        <v>3866.3777469436591</v>
      </c>
      <c r="L552" s="69" t="s">
        <v>151</v>
      </c>
      <c r="M552">
        <v>0.89964433805400312</v>
      </c>
      <c r="N552">
        <v>0.97564371443631426</v>
      </c>
      <c r="O552">
        <v>0.77990083750091554</v>
      </c>
      <c r="P552">
        <v>0.72034477304997035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68" t="s">
        <v>137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68" t="s">
        <v>138</v>
      </c>
      <c r="H553">
        <v>7371.9097348285741</v>
      </c>
      <c r="L553" s="69" t="s">
        <v>187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68" t="s">
        <v>138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68" t="s">
        <v>139</v>
      </c>
      <c r="H554">
        <v>1248.135735916019</v>
      </c>
    </row>
    <row r="555" spans="1:20" x14ac:dyDescent="0.25">
      <c r="A555" s="68" t="s">
        <v>139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68" t="s">
        <v>140</v>
      </c>
      <c r="H555">
        <v>714.18128386248702</v>
      </c>
    </row>
    <row r="556" spans="1:20" x14ac:dyDescent="0.25">
      <c r="A556" s="68" t="s">
        <v>140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68" t="s">
        <v>141</v>
      </c>
      <c r="H556">
        <v>493.16276269846031</v>
      </c>
    </row>
    <row r="557" spans="1:20" x14ac:dyDescent="0.25">
      <c r="A557" s="68" t="s">
        <v>141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68" t="s">
        <v>142</v>
      </c>
      <c r="H557">
        <v>576.12495440943917</v>
      </c>
    </row>
    <row r="558" spans="1:20" x14ac:dyDescent="0.25">
      <c r="A558" s="68" t="s">
        <v>142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68" t="s">
        <v>143</v>
      </c>
      <c r="H558">
        <v>1040.5520154091289</v>
      </c>
    </row>
    <row r="559" spans="1:20" x14ac:dyDescent="0.25">
      <c r="A559" s="68" t="s">
        <v>143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1099.11497669388</v>
      </c>
      <c r="L570" s="69" t="s">
        <v>132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68" t="s">
        <v>132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68" t="s">
        <v>133</v>
      </c>
      <c r="H571">
        <v>187.5048591796633</v>
      </c>
      <c r="L571" s="69" t="s">
        <v>133</v>
      </c>
      <c r="M571">
        <v>0.9583629241815016</v>
      </c>
      <c r="N571">
        <v>0.87212861668366726</v>
      </c>
      <c r="O571">
        <v>0.69814909596420038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68" t="s">
        <v>133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68" t="s">
        <v>134</v>
      </c>
      <c r="H572">
        <v>72.176898282664496</v>
      </c>
      <c r="L572" s="69" t="s">
        <v>134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68" t="s">
        <v>134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68" t="s">
        <v>135</v>
      </c>
      <c r="H573">
        <v>112.0748191706718</v>
      </c>
      <c r="L573" s="69" t="s">
        <v>135</v>
      </c>
      <c r="M573">
        <v>0.88573869466279864</v>
      </c>
      <c r="N573">
        <v>0.89182813657031879</v>
      </c>
      <c r="O573">
        <v>0.60178284346275956</v>
      </c>
      <c r="P573">
        <v>0.58574172975204852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68" t="s">
        <v>135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68" t="s">
        <v>136</v>
      </c>
      <c r="H574">
        <v>136.79960247811789</v>
      </c>
      <c r="L574" s="69" t="s">
        <v>136</v>
      </c>
      <c r="M574">
        <v>0.95735407339789147</v>
      </c>
      <c r="N574">
        <v>0.91573451367280723</v>
      </c>
      <c r="O574">
        <v>0.66188045014549723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68" t="s">
        <v>136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68" t="s">
        <v>137</v>
      </c>
      <c r="H575">
        <v>84.746095331481229</v>
      </c>
      <c r="L575" s="69" t="s">
        <v>137</v>
      </c>
      <c r="M575">
        <v>0.95159815948923521</v>
      </c>
      <c r="N575">
        <v>0.87617116417445773</v>
      </c>
      <c r="O575">
        <v>0.69250357283826469</v>
      </c>
      <c r="P575">
        <v>0.54350075268941245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68" t="s">
        <v>137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68" t="s">
        <v>138</v>
      </c>
      <c r="H576">
        <v>175.8903171653744</v>
      </c>
      <c r="L576" s="69" t="s">
        <v>138</v>
      </c>
      <c r="M576">
        <v>0.93701355466620417</v>
      </c>
      <c r="N576">
        <v>0.89041360134531677</v>
      </c>
      <c r="O576">
        <v>0.70477221229413745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68" t="s">
        <v>138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68" t="s">
        <v>139</v>
      </c>
      <c r="H577">
        <v>204.569091569758</v>
      </c>
      <c r="L577" s="69" t="s">
        <v>139</v>
      </c>
      <c r="M577">
        <v>0.99196206123590569</v>
      </c>
      <c r="N577">
        <v>0.99599139304327955</v>
      </c>
      <c r="O577">
        <v>0.7977570905348188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68" t="s">
        <v>139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68" t="s">
        <v>140</v>
      </c>
      <c r="H578">
        <v>179.07745089592061</v>
      </c>
      <c r="L578" s="69" t="s">
        <v>140</v>
      </c>
      <c r="M578">
        <v>0.94601254337477159</v>
      </c>
      <c r="N578">
        <v>1</v>
      </c>
      <c r="O578">
        <v>0.72099574925931842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68" t="s">
        <v>140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69" t="s">
        <v>141</v>
      </c>
      <c r="M579">
        <v>0.83017944103479202</v>
      </c>
      <c r="N579">
        <v>0.95775521813532949</v>
      </c>
      <c r="O579">
        <v>0.82888167625734654</v>
      </c>
      <c r="P579">
        <v>0.62025494125562974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69" t="s">
        <v>142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69" t="s">
        <v>143</v>
      </c>
      <c r="M581">
        <v>0.93348285435302591</v>
      </c>
      <c r="N581">
        <v>0.89034610026788119</v>
      </c>
      <c r="O581">
        <v>0.65739106416607107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362.36446328323927</v>
      </c>
      <c r="L593" s="69" t="s">
        <v>132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68" t="s">
        <v>146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68" t="s">
        <v>147</v>
      </c>
      <c r="H594">
        <v>382.44716758522418</v>
      </c>
      <c r="L594" s="69" t="s">
        <v>133</v>
      </c>
      <c r="M594">
        <v>0.81907295778508271</v>
      </c>
      <c r="N594">
        <v>0.97393741235530484</v>
      </c>
      <c r="O594">
        <v>0.82985256943673524</v>
      </c>
      <c r="P594">
        <v>0.94903433419798755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68" t="s">
        <v>147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68" t="s">
        <v>148</v>
      </c>
      <c r="H595">
        <v>246.9095119350697</v>
      </c>
      <c r="L595" s="69" t="s">
        <v>134</v>
      </c>
      <c r="M595">
        <v>0.80085054058760108</v>
      </c>
      <c r="N595">
        <v>0.90627763037038767</v>
      </c>
      <c r="O595">
        <v>0.48699607774705023</v>
      </c>
      <c r="P595">
        <v>0.61035731114818514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68" t="s">
        <v>148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68" t="s">
        <v>149</v>
      </c>
      <c r="H596">
        <v>45.509000571367842</v>
      </c>
      <c r="L596" s="69" t="s">
        <v>135</v>
      </c>
      <c r="M596">
        <v>0.72197088478871496</v>
      </c>
      <c r="N596">
        <v>0.81404207852139743</v>
      </c>
      <c r="O596">
        <v>0.49854172080899573</v>
      </c>
      <c r="P596">
        <v>0.61142740330484335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68" t="s">
        <v>149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68" t="s">
        <v>150</v>
      </c>
      <c r="H597">
        <v>33.499186549682179</v>
      </c>
      <c r="L597" s="69" t="s">
        <v>136</v>
      </c>
      <c r="M597">
        <v>0.78446672501150538</v>
      </c>
      <c r="N597">
        <v>0.90288979677496284</v>
      </c>
      <c r="O597">
        <v>1</v>
      </c>
      <c r="P597">
        <v>0.49767217552908422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68" t="s">
        <v>150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68" t="s">
        <v>151</v>
      </c>
      <c r="H598">
        <v>77.644893769508258</v>
      </c>
      <c r="L598" s="69" t="s">
        <v>137</v>
      </c>
      <c r="M598">
        <v>0.79287126027547572</v>
      </c>
      <c r="N598">
        <v>0.99476374464008632</v>
      </c>
      <c r="O598">
        <v>0.88258482982244701</v>
      </c>
      <c r="P598">
        <v>0.98862152739355047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68" t="s">
        <v>151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68" t="s">
        <v>187</v>
      </c>
      <c r="H599">
        <v>34.180821255590587</v>
      </c>
      <c r="L599" s="69" t="s">
        <v>138</v>
      </c>
      <c r="M599">
        <v>0.80082516043797691</v>
      </c>
      <c r="N599">
        <v>0.86819223219142139</v>
      </c>
      <c r="O599">
        <v>0.48413289707519158</v>
      </c>
      <c r="P599">
        <v>0.46593714210245019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68" t="s">
        <v>187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69" t="s">
        <v>139</v>
      </c>
      <c r="M600">
        <v>0.76830695486860556</v>
      </c>
      <c r="N600">
        <v>0.93418723197542763</v>
      </c>
      <c r="O600">
        <v>0.44730865849227669</v>
      </c>
      <c r="P600">
        <v>0.4266760098470822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69" t="s">
        <v>140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69" t="s">
        <v>141</v>
      </c>
      <c r="M602">
        <v>0.92196960977874165</v>
      </c>
      <c r="N602">
        <v>0.87521217465058498</v>
      </c>
      <c r="O602">
        <v>0.40763033221916611</v>
      </c>
      <c r="P602">
        <v>0.45001754817827311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69" t="s">
        <v>142</v>
      </c>
      <c r="M603">
        <v>0.88899115998485945</v>
      </c>
      <c r="N603">
        <v>0.90158903288828185</v>
      </c>
      <c r="O603">
        <v>0.41153382125615978</v>
      </c>
      <c r="P603">
        <v>0.38817305863316692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69" t="s">
        <v>143</v>
      </c>
      <c r="M604">
        <v>0.87475541738178797</v>
      </c>
      <c r="N604">
        <v>0.83914418589487361</v>
      </c>
      <c r="O604">
        <v>0.41551477063100611</v>
      </c>
      <c r="P604">
        <v>0.70338425104107039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0.90660922881124484</v>
      </c>
      <c r="C616">
        <v>2.4416229312778688</v>
      </c>
    </row>
    <row r="617" spans="1:3" x14ac:dyDescent="0.25">
      <c r="A617" s="57" t="s">
        <v>20</v>
      </c>
      <c r="B617">
        <v>5.0381180352552546</v>
      </c>
      <c r="C617">
        <v>4.5568699150772556</v>
      </c>
    </row>
    <row r="618" spans="1:3" x14ac:dyDescent="0.25">
      <c r="A618" s="57" t="s">
        <v>23</v>
      </c>
      <c r="B618">
        <v>1.8801320188822559</v>
      </c>
      <c r="C618">
        <v>2.5312816436744581</v>
      </c>
    </row>
    <row r="619" spans="1:3" x14ac:dyDescent="0.25">
      <c r="A619" s="57" t="s">
        <v>26</v>
      </c>
      <c r="B619">
        <v>2.5893585327027222</v>
      </c>
      <c r="C619">
        <v>1.250706883376355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1.272853386534659</v>
      </c>
      <c r="C629">
        <v>2.7784549030370269</v>
      </c>
    </row>
    <row r="630" spans="1:3" x14ac:dyDescent="0.25">
      <c r="A630" s="57" t="s">
        <v>20</v>
      </c>
      <c r="B630">
        <v>4.2632412796841361</v>
      </c>
      <c r="C630">
        <v>5.2225280064597364</v>
      </c>
    </row>
    <row r="631" spans="1:3" x14ac:dyDescent="0.25">
      <c r="A631" s="57" t="s">
        <v>23</v>
      </c>
      <c r="B631">
        <v>1.0115001179218039</v>
      </c>
      <c r="C631">
        <v>1.9796183692768099</v>
      </c>
    </row>
    <row r="632" spans="1:3" x14ac:dyDescent="0.25">
      <c r="A632" s="57" t="s">
        <v>26</v>
      </c>
      <c r="B632">
        <v>2.150426382775172</v>
      </c>
      <c r="C632">
        <v>0.80923938617570301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0.85280520821063477</v>
      </c>
      <c r="C642">
        <v>2.1275064230600291</v>
      </c>
    </row>
    <row r="643" spans="1:3" x14ac:dyDescent="0.25">
      <c r="A643" s="57" t="s">
        <v>20</v>
      </c>
      <c r="B643">
        <v>3.7569751605291879</v>
      </c>
      <c r="C643">
        <v>3.9042479344793861</v>
      </c>
    </row>
    <row r="644" spans="1:3" x14ac:dyDescent="0.25">
      <c r="A644" s="57" t="s">
        <v>23</v>
      </c>
      <c r="B644">
        <v>6.4136088041491064</v>
      </c>
      <c r="C644">
        <v>6.4048758603555713</v>
      </c>
    </row>
    <row r="645" spans="1:3" x14ac:dyDescent="0.25">
      <c r="A645" s="57" t="s">
        <v>26</v>
      </c>
      <c r="B645">
        <v>7.4839032851237857</v>
      </c>
      <c r="C645">
        <v>5.1843404070871442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1.0102936395418891</v>
      </c>
      <c r="C655">
        <v>2.3000789982465641</v>
      </c>
    </row>
    <row r="656" spans="1:3" x14ac:dyDescent="0.25">
      <c r="A656" s="57" t="s">
        <v>20</v>
      </c>
      <c r="B656">
        <v>3.353437082105752</v>
      </c>
      <c r="C656">
        <v>4.2217044541139916</v>
      </c>
    </row>
    <row r="657" spans="1:3" x14ac:dyDescent="0.25">
      <c r="A657" s="57" t="s">
        <v>23</v>
      </c>
      <c r="B657">
        <v>10.723077296728199</v>
      </c>
      <c r="C657">
        <v>5.6573686073166014</v>
      </c>
    </row>
    <row r="658" spans="1:3" x14ac:dyDescent="0.25">
      <c r="A658" s="57" t="s">
        <v>26</v>
      </c>
      <c r="B658">
        <v>10.65705949627799</v>
      </c>
      <c r="C658">
        <v>5.0089840001230046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1.1469750899412909</v>
      </c>
      <c r="C668">
        <v>2.5255221565043491</v>
      </c>
    </row>
    <row r="669" spans="1:3" x14ac:dyDescent="0.25">
      <c r="A669" s="57" t="s">
        <v>20</v>
      </c>
      <c r="B669">
        <v>5.8001857851530438</v>
      </c>
      <c r="C669">
        <v>6.2446136533583054</v>
      </c>
    </row>
    <row r="670" spans="1:3" x14ac:dyDescent="0.25">
      <c r="A670" s="57" t="s">
        <v>23</v>
      </c>
      <c r="B670">
        <v>5.2926851759784217</v>
      </c>
      <c r="C670">
        <v>4.1512659725289494</v>
      </c>
    </row>
    <row r="671" spans="1:3" x14ac:dyDescent="0.25">
      <c r="A671" s="57" t="s">
        <v>26</v>
      </c>
      <c r="B671">
        <v>6.6504868935282406</v>
      </c>
      <c r="C671">
        <v>2.5468857472988269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0.9844683841238735</v>
      </c>
      <c r="C681">
        <v>2.3978613515662999</v>
      </c>
    </row>
    <row r="682" spans="1:3" x14ac:dyDescent="0.25">
      <c r="A682" s="57" t="s">
        <v>20</v>
      </c>
      <c r="B682">
        <v>4.6816093219767154</v>
      </c>
      <c r="C682">
        <v>4.6851059008619096</v>
      </c>
    </row>
    <row r="683" spans="1:3" x14ac:dyDescent="0.25">
      <c r="A683" s="57" t="s">
        <v>23</v>
      </c>
      <c r="B683">
        <v>1.143560625398907</v>
      </c>
      <c r="C683">
        <v>2.3179121511626262</v>
      </c>
    </row>
    <row r="684" spans="1:3" x14ac:dyDescent="0.25">
      <c r="A684" s="57" t="s">
        <v>26</v>
      </c>
      <c r="B684">
        <v>2.332425920875187</v>
      </c>
      <c r="C684">
        <v>1.15696286122033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1.0579523785414049</v>
      </c>
      <c r="C694">
        <v>2.394212222420034</v>
      </c>
    </row>
    <row r="695" spans="1:3" x14ac:dyDescent="0.25">
      <c r="A695" s="57" t="s">
        <v>20</v>
      </c>
      <c r="B695">
        <v>4.870147307969817</v>
      </c>
      <c r="C695">
        <v>5.1028970941211176</v>
      </c>
    </row>
    <row r="696" spans="1:3" x14ac:dyDescent="0.25">
      <c r="A696" s="57" t="s">
        <v>23</v>
      </c>
      <c r="B696">
        <v>5.4702182417738001</v>
      </c>
      <c r="C696">
        <v>5.5810874776448944</v>
      </c>
    </row>
    <row r="697" spans="1:3" x14ac:dyDescent="0.25">
      <c r="A697" s="57" t="s">
        <v>26</v>
      </c>
      <c r="B697">
        <v>6.2748952987656716</v>
      </c>
      <c r="C697">
        <v>5.3189557963608092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1.04127443619941</v>
      </c>
      <c r="C707">
        <v>2.5381953227803669</v>
      </c>
    </row>
    <row r="708" spans="1:3" x14ac:dyDescent="0.25">
      <c r="A708" s="57" t="s">
        <v>20</v>
      </c>
      <c r="B708">
        <v>3.8656945558346001</v>
      </c>
      <c r="C708">
        <v>5.7841275851655674</v>
      </c>
    </row>
    <row r="709" spans="1:3" x14ac:dyDescent="0.25">
      <c r="A709" s="57" t="s">
        <v>23</v>
      </c>
      <c r="B709">
        <v>1.813400788839461</v>
      </c>
      <c r="C709">
        <v>2.4738708428596059</v>
      </c>
    </row>
    <row r="710" spans="1:3" x14ac:dyDescent="0.25">
      <c r="A710" s="57" t="s">
        <v>26</v>
      </c>
      <c r="B710">
        <v>2.4370993123111351</v>
      </c>
      <c r="C710">
        <v>2.3082637857789172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0.82782548511769871</v>
      </c>
      <c r="C720">
        <v>2.054362530451606</v>
      </c>
    </row>
    <row r="721" spans="1:3" x14ac:dyDescent="0.25">
      <c r="A721" s="57" t="s">
        <v>20</v>
      </c>
      <c r="B721">
        <v>4.3135232369525083</v>
      </c>
      <c r="C721">
        <v>4.6108932148241299</v>
      </c>
    </row>
    <row r="722" spans="1:3" x14ac:dyDescent="0.25">
      <c r="A722" s="57" t="s">
        <v>23</v>
      </c>
      <c r="B722">
        <v>4.5566530289678306</v>
      </c>
      <c r="C722">
        <v>7.0102865024091754</v>
      </c>
    </row>
    <row r="723" spans="1:3" x14ac:dyDescent="0.25">
      <c r="A723" s="57" t="s">
        <v>26</v>
      </c>
      <c r="B723">
        <v>5.0901174164156657</v>
      </c>
      <c r="C723">
        <v>7.5111208728234384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0.47451613191785769</v>
      </c>
      <c r="C736">
        <v>1.5508071662722389</v>
      </c>
    </row>
    <row r="737" spans="1:3" x14ac:dyDescent="0.25">
      <c r="A737" s="57" t="s">
        <v>20</v>
      </c>
      <c r="B737">
        <v>2.0843012175807729</v>
      </c>
      <c r="C737">
        <v>1.2235088707453929</v>
      </c>
    </row>
    <row r="738" spans="1:3" x14ac:dyDescent="0.25">
      <c r="A738" s="57" t="s">
        <v>23</v>
      </c>
      <c r="B738">
        <v>0.78305974610321294</v>
      </c>
      <c r="C738">
        <v>1.820943548356208</v>
      </c>
    </row>
    <row r="739" spans="1:3" x14ac:dyDescent="0.25">
      <c r="A739" s="57" t="s">
        <v>26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172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21.50551713273666</v>
      </c>
      <c r="C8">
        <v>10.888799292950649</v>
      </c>
      <c r="H8" s="65" t="s">
        <v>18</v>
      </c>
      <c r="I8">
        <v>0.28985733164151273</v>
      </c>
      <c r="J8">
        <v>0.15653945988899989</v>
      </c>
      <c r="P8" s="65" t="s">
        <v>19</v>
      </c>
      <c r="Q8">
        <v>-0.36238762862033108</v>
      </c>
      <c r="R8">
        <v>6.7972046832299016E-2</v>
      </c>
    </row>
    <row r="9" spans="1:18" x14ac:dyDescent="0.25">
      <c r="A9" s="57" t="s">
        <v>20</v>
      </c>
      <c r="B9">
        <v>381.00632678198008</v>
      </c>
      <c r="C9">
        <v>27.459601132534509</v>
      </c>
      <c r="H9" s="65" t="s">
        <v>21</v>
      </c>
      <c r="I9">
        <v>0.30393164411737528</v>
      </c>
      <c r="J9">
        <v>0.1756122959110869</v>
      </c>
      <c r="P9" s="65" t="s">
        <v>22</v>
      </c>
      <c r="Q9">
        <v>5.6607902479487366</v>
      </c>
      <c r="R9">
        <v>11.558329700040311</v>
      </c>
    </row>
    <row r="10" spans="1:18" x14ac:dyDescent="0.25">
      <c r="A10" s="57" t="s">
        <v>23</v>
      </c>
      <c r="B10">
        <v>94.789438737104078</v>
      </c>
      <c r="C10">
        <v>23.761229910931341</v>
      </c>
      <c r="H10" s="65" t="s">
        <v>24</v>
      </c>
      <c r="I10">
        <v>7.5475025546910463E-2</v>
      </c>
      <c r="J10">
        <v>7.1308333198025056E-2</v>
      </c>
      <c r="P10" s="65" t="s">
        <v>25</v>
      </c>
      <c r="Q10">
        <v>33.718410867771453</v>
      </c>
      <c r="R10">
        <v>65.192145516935014</v>
      </c>
    </row>
    <row r="11" spans="1:18" x14ac:dyDescent="0.25">
      <c r="A11" s="57" t="s">
        <v>26</v>
      </c>
      <c r="B11">
        <v>65.034016004282421</v>
      </c>
      <c r="C11">
        <v>72.689788649143935</v>
      </c>
      <c r="H11" s="65" t="s">
        <v>27</v>
      </c>
      <c r="I11">
        <v>0.1227331306407855</v>
      </c>
      <c r="J11">
        <v>7.8642426956555017E-2</v>
      </c>
    </row>
    <row r="12" spans="1:18" x14ac:dyDescent="0.25">
      <c r="H12" s="65" t="s">
        <v>28</v>
      </c>
      <c r="I12">
        <v>0.17804305975953569</v>
      </c>
      <c r="J12">
        <v>0.1474810584188771</v>
      </c>
    </row>
    <row r="13" spans="1:18" x14ac:dyDescent="0.25">
      <c r="H13" s="65" t="s">
        <v>29</v>
      </c>
      <c r="I13">
        <v>0.31484188795094931</v>
      </c>
      <c r="J13">
        <v>0.27610474878476648</v>
      </c>
      <c r="P13" s="65" t="s">
        <v>30</v>
      </c>
      <c r="Q13">
        <v>928.00168436678484</v>
      </c>
    </row>
    <row r="14" spans="1:18" x14ac:dyDescent="0.25">
      <c r="H14" s="65" t="s">
        <v>31</v>
      </c>
      <c r="I14">
        <v>0.12966496487931939</v>
      </c>
      <c r="J14">
        <v>0.1389187723302486</v>
      </c>
    </row>
    <row r="15" spans="1:18" x14ac:dyDescent="0.25">
      <c r="H15" s="65" t="s">
        <v>32</v>
      </c>
      <c r="I15">
        <v>5.777473039686979E-2</v>
      </c>
      <c r="J15">
        <v>5.9398701269573022E-2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7.2136030058417751</v>
      </c>
      <c r="C21">
        <v>4.9080041938682983</v>
      </c>
      <c r="H21" s="65" t="s">
        <v>18</v>
      </c>
      <c r="I21">
        <v>0.43745883077945719</v>
      </c>
      <c r="J21">
        <v>0.43554189797341009</v>
      </c>
      <c r="P21" s="65" t="s">
        <v>19</v>
      </c>
      <c r="Q21">
        <v>0.43009828400530309</v>
      </c>
      <c r="R21">
        <v>-0.4889616319856222</v>
      </c>
    </row>
    <row r="22" spans="1:18" x14ac:dyDescent="0.25">
      <c r="A22" s="57" t="s">
        <v>20</v>
      </c>
      <c r="B22">
        <v>39.802032973285783</v>
      </c>
      <c r="C22">
        <v>20.755938654214869</v>
      </c>
      <c r="H22" s="65" t="s">
        <v>21</v>
      </c>
      <c r="I22">
        <v>0.35588412896913513</v>
      </c>
      <c r="J22">
        <v>0.27544766419805589</v>
      </c>
      <c r="P22" s="65" t="s">
        <v>22</v>
      </c>
      <c r="Q22">
        <v>3.5627999875484191</v>
      </c>
      <c r="R22">
        <v>4.998057194312211</v>
      </c>
    </row>
    <row r="23" spans="1:18" x14ac:dyDescent="0.25">
      <c r="A23" s="57" t="s">
        <v>23</v>
      </c>
      <c r="B23">
        <v>72.188559549481241</v>
      </c>
      <c r="C23">
        <v>10.411003738773291</v>
      </c>
      <c r="H23" s="65" t="s">
        <v>24</v>
      </c>
      <c r="I23">
        <v>0.69568865476524977</v>
      </c>
      <c r="J23">
        <v>0.64663553812372021</v>
      </c>
      <c r="P23" s="65" t="s">
        <v>25</v>
      </c>
      <c r="Q23">
        <v>21.368593784042261</v>
      </c>
      <c r="R23">
        <v>33.2971785592526</v>
      </c>
    </row>
    <row r="24" spans="1:18" x14ac:dyDescent="0.25">
      <c r="A24" s="57" t="s">
        <v>26</v>
      </c>
      <c r="B24">
        <v>12.406790906183989</v>
      </c>
      <c r="C24">
        <v>70.811770218478131</v>
      </c>
      <c r="H24" s="65" t="s">
        <v>27</v>
      </c>
      <c r="I24">
        <v>0.36638425476345737</v>
      </c>
      <c r="J24">
        <v>0.56150694329786288</v>
      </c>
    </row>
    <row r="25" spans="1:18" x14ac:dyDescent="0.25">
      <c r="H25" s="65" t="s">
        <v>28</v>
      </c>
      <c r="I25">
        <v>0.36403564336625538</v>
      </c>
      <c r="J25">
        <v>0.34581357088178472</v>
      </c>
    </row>
    <row r="26" spans="1:18" x14ac:dyDescent="0.25">
      <c r="H26" s="65" t="s">
        <v>29</v>
      </c>
      <c r="I26">
        <v>0.29527457302494459</v>
      </c>
      <c r="J26">
        <v>0.32169112728058219</v>
      </c>
      <c r="P26" s="65" t="s">
        <v>30</v>
      </c>
      <c r="Q26">
        <v>158.5099565822388</v>
      </c>
    </row>
    <row r="27" spans="1:18" x14ac:dyDescent="0.25">
      <c r="H27" s="65" t="s">
        <v>31</v>
      </c>
      <c r="I27">
        <v>0.66911917272710297</v>
      </c>
      <c r="J27">
        <v>0.56942452775810148</v>
      </c>
    </row>
    <row r="28" spans="1:18" x14ac:dyDescent="0.25">
      <c r="H28" s="65" t="s">
        <v>32</v>
      </c>
      <c r="I28">
        <v>0.47281338538276813</v>
      </c>
      <c r="J28">
        <v>0.44492340655648432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8.2376035398489034</v>
      </c>
      <c r="C34">
        <v>5.5548317649938941</v>
      </c>
      <c r="H34" s="65" t="s">
        <v>18</v>
      </c>
      <c r="I34">
        <v>0.34184439919009041</v>
      </c>
      <c r="J34">
        <v>0.39176674740014672</v>
      </c>
      <c r="P34" s="65" t="s">
        <v>19</v>
      </c>
      <c r="Q34">
        <v>4.52955544658482</v>
      </c>
      <c r="R34">
        <v>-6.0581460581725368</v>
      </c>
    </row>
    <row r="35" spans="1:18" x14ac:dyDescent="0.25">
      <c r="A35" s="57" t="s">
        <v>20</v>
      </c>
      <c r="B35">
        <v>47.954906814633297</v>
      </c>
      <c r="C35">
        <v>36.001371389786051</v>
      </c>
      <c r="H35" s="65" t="s">
        <v>21</v>
      </c>
      <c r="I35">
        <v>0.49663652391437091</v>
      </c>
      <c r="J35">
        <v>0.56549604867505521</v>
      </c>
      <c r="P35" s="65" t="s">
        <v>22</v>
      </c>
      <c r="Q35">
        <v>37.441660127821223</v>
      </c>
      <c r="R35">
        <v>35.525309969909408</v>
      </c>
    </row>
    <row r="36" spans="1:18" x14ac:dyDescent="0.25">
      <c r="A36" s="57" t="s">
        <v>23</v>
      </c>
      <c r="B36">
        <v>752.0745625357589</v>
      </c>
      <c r="C36">
        <v>95.608389487680043</v>
      </c>
      <c r="H36" s="65" t="s">
        <v>24</v>
      </c>
      <c r="I36">
        <v>0.74560219280877249</v>
      </c>
      <c r="J36">
        <v>0.82792670179637451</v>
      </c>
      <c r="P36" s="65" t="s">
        <v>25</v>
      </c>
      <c r="Q36">
        <v>124.91789542843961</v>
      </c>
      <c r="R36">
        <v>122.9350395902885</v>
      </c>
    </row>
    <row r="37" spans="1:18" x14ac:dyDescent="0.25">
      <c r="A37" s="57" t="s">
        <v>26</v>
      </c>
      <c r="B37">
        <v>105.5553640965054</v>
      </c>
      <c r="C37">
        <v>314.34145011062162</v>
      </c>
      <c r="H37" s="65" t="s">
        <v>27</v>
      </c>
      <c r="I37">
        <v>0.57342335384483401</v>
      </c>
      <c r="J37">
        <v>0.64534394087920943</v>
      </c>
    </row>
    <row r="38" spans="1:18" x14ac:dyDescent="0.25">
      <c r="H38" s="65" t="s">
        <v>28</v>
      </c>
      <c r="I38">
        <v>0.25268740644556598</v>
      </c>
      <c r="J38">
        <v>0.2786229035664895</v>
      </c>
    </row>
    <row r="39" spans="1:18" x14ac:dyDescent="0.25">
      <c r="H39" s="65" t="s">
        <v>29</v>
      </c>
      <c r="I39">
        <v>0.49578350189085352</v>
      </c>
      <c r="J39">
        <v>0.55962723295279426</v>
      </c>
      <c r="P39" s="65" t="s">
        <v>30</v>
      </c>
      <c r="Q39">
        <v>1928.963161308443</v>
      </c>
    </row>
    <row r="40" spans="1:18" x14ac:dyDescent="0.25">
      <c r="H40" s="65" t="s">
        <v>31</v>
      </c>
      <c r="I40">
        <v>0.66908757640073013</v>
      </c>
      <c r="J40">
        <v>0.60910536172184215</v>
      </c>
    </row>
    <row r="41" spans="1:18" x14ac:dyDescent="0.25">
      <c r="H41" s="65" t="s">
        <v>32</v>
      </c>
      <c r="I41">
        <v>0.63260853953715368</v>
      </c>
      <c r="J41">
        <v>0.5777207226599439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11.07134575278622</v>
      </c>
      <c r="C47">
        <v>5.9155888944300026</v>
      </c>
      <c r="H47" s="65" t="s">
        <v>18</v>
      </c>
      <c r="I47">
        <v>0.29149209862577508</v>
      </c>
      <c r="J47">
        <v>0.11626061187754221</v>
      </c>
      <c r="P47" s="65" t="s">
        <v>19</v>
      </c>
      <c r="Q47">
        <v>-2.119299894788274</v>
      </c>
      <c r="R47">
        <v>4.1615981004340101</v>
      </c>
    </row>
    <row r="48" spans="1:18" x14ac:dyDescent="0.25">
      <c r="A48" s="57" t="s">
        <v>20</v>
      </c>
      <c r="B48">
        <v>77.952990774854598</v>
      </c>
      <c r="C48">
        <v>102.7868108857061</v>
      </c>
      <c r="H48" s="65" t="s">
        <v>21</v>
      </c>
      <c r="I48">
        <v>0.34243855636434328</v>
      </c>
      <c r="J48">
        <v>0.30038843805582671</v>
      </c>
      <c r="P48" s="65" t="s">
        <v>22</v>
      </c>
      <c r="Q48">
        <v>20.460395998157129</v>
      </c>
      <c r="R48">
        <v>38.683042606370627</v>
      </c>
    </row>
    <row r="49" spans="1:18" x14ac:dyDescent="0.25">
      <c r="A49" s="57" t="s">
        <v>23</v>
      </c>
      <c r="B49">
        <v>841.61423691242533</v>
      </c>
      <c r="C49">
        <v>123.2333548417449</v>
      </c>
      <c r="H49" s="65" t="s">
        <v>24</v>
      </c>
      <c r="I49">
        <v>0.24540331145536209</v>
      </c>
      <c r="J49">
        <v>0.21722408728436621</v>
      </c>
      <c r="P49" s="65" t="s">
        <v>25</v>
      </c>
      <c r="Q49">
        <v>72.462441649445083</v>
      </c>
      <c r="R49">
        <v>134.35798382296389</v>
      </c>
    </row>
    <row r="50" spans="1:18" x14ac:dyDescent="0.25">
      <c r="A50" s="57" t="s">
        <v>26</v>
      </c>
      <c r="B50">
        <v>137.05656663497939</v>
      </c>
      <c r="C50">
        <v>417.05694580549368</v>
      </c>
      <c r="H50" s="65" t="s">
        <v>27</v>
      </c>
      <c r="I50">
        <v>0.38769116326847092</v>
      </c>
      <c r="J50">
        <v>0.25139263178307369</v>
      </c>
    </row>
    <row r="51" spans="1:18" x14ac:dyDescent="0.25">
      <c r="H51" s="65" t="s">
        <v>28</v>
      </c>
      <c r="I51">
        <v>0.32053108196286112</v>
      </c>
      <c r="J51">
        <v>0.2393305885103581</v>
      </c>
    </row>
    <row r="52" spans="1:18" x14ac:dyDescent="0.25">
      <c r="H52" s="65" t="s">
        <v>29</v>
      </c>
      <c r="I52">
        <v>0.3207076560334291</v>
      </c>
      <c r="J52">
        <v>0.18766905974221859</v>
      </c>
      <c r="P52" s="65" t="s">
        <v>30</v>
      </c>
      <c r="Q52">
        <v>1803.486866295297</v>
      </c>
    </row>
    <row r="53" spans="1:18" x14ac:dyDescent="0.25">
      <c r="H53" s="65" t="s">
        <v>31</v>
      </c>
      <c r="I53">
        <v>0.32886777372903242</v>
      </c>
      <c r="J53">
        <v>0.28833682871067901</v>
      </c>
    </row>
    <row r="54" spans="1:18" x14ac:dyDescent="0.25">
      <c r="H54" s="65" t="s">
        <v>32</v>
      </c>
      <c r="I54">
        <v>0.1148801416087547</v>
      </c>
      <c r="J54">
        <v>0.1040103503462792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33.846268347627642</v>
      </c>
      <c r="C60">
        <v>18.928457090952989</v>
      </c>
      <c r="H60" s="65" t="s">
        <v>18</v>
      </c>
      <c r="I60">
        <v>6.2592598713781533E-2</v>
      </c>
      <c r="J60">
        <v>5.8363337243445737E-2</v>
      </c>
      <c r="P60" s="65" t="s">
        <v>19</v>
      </c>
      <c r="Q60">
        <v>-0.5905660446708525</v>
      </c>
      <c r="R60">
        <v>0.42438075951061027</v>
      </c>
    </row>
    <row r="61" spans="1:18" x14ac:dyDescent="0.25">
      <c r="A61" s="57" t="s">
        <v>20</v>
      </c>
      <c r="B61">
        <v>938.5786893317013</v>
      </c>
      <c r="C61">
        <v>73.799649399661902</v>
      </c>
      <c r="H61" s="65" t="s">
        <v>21</v>
      </c>
      <c r="I61">
        <v>0.2249822177864079</v>
      </c>
      <c r="J61">
        <v>0.12913406167941421</v>
      </c>
      <c r="P61" s="65" t="s">
        <v>22</v>
      </c>
      <c r="Q61">
        <v>13.222091662193449</v>
      </c>
      <c r="R61">
        <v>18.144494904294721</v>
      </c>
    </row>
    <row r="62" spans="1:18" x14ac:dyDescent="0.25">
      <c r="A62" s="57" t="s">
        <v>23</v>
      </c>
      <c r="B62">
        <v>258.63053144400402</v>
      </c>
      <c r="C62">
        <v>177.43124559063469</v>
      </c>
      <c r="H62" s="65" t="s">
        <v>24</v>
      </c>
      <c r="I62">
        <v>6.2773465133819512E-2</v>
      </c>
      <c r="J62">
        <v>6.3561721236645954E-2</v>
      </c>
      <c r="P62" s="65" t="s">
        <v>25</v>
      </c>
      <c r="Q62">
        <v>62.61167686667698</v>
      </c>
      <c r="R62">
        <v>111.32340813157199</v>
      </c>
    </row>
    <row r="63" spans="1:18" x14ac:dyDescent="0.25">
      <c r="A63" s="57" t="s">
        <v>26</v>
      </c>
      <c r="B63">
        <v>110.8697601913497</v>
      </c>
      <c r="C63">
        <v>494.98226669138</v>
      </c>
      <c r="H63" s="65" t="s">
        <v>27</v>
      </c>
      <c r="I63">
        <v>4.9677966744330691E-2</v>
      </c>
      <c r="J63">
        <v>4.415507486179595E-2</v>
      </c>
    </row>
    <row r="64" spans="1:18" x14ac:dyDescent="0.25">
      <c r="H64" s="65" t="s">
        <v>28</v>
      </c>
      <c r="I64">
        <v>9.8647491813763588E-2</v>
      </c>
      <c r="J64">
        <v>6.0001782921498437E-2</v>
      </c>
    </row>
    <row r="65" spans="1:18" x14ac:dyDescent="0.25">
      <c r="H65" s="65" t="s">
        <v>29</v>
      </c>
      <c r="I65">
        <v>0.14774025830031751</v>
      </c>
      <c r="J65">
        <v>0.14258213926583979</v>
      </c>
      <c r="P65" s="65" t="s">
        <v>30</v>
      </c>
      <c r="Q65">
        <v>2730.2939477683608</v>
      </c>
    </row>
    <row r="66" spans="1:18" x14ac:dyDescent="0.25">
      <c r="H66" s="65" t="s">
        <v>31</v>
      </c>
      <c r="I66">
        <v>9.4297339638095543E-2</v>
      </c>
      <c r="J66">
        <v>7.706497591363945E-2</v>
      </c>
    </row>
    <row r="67" spans="1:18" x14ac:dyDescent="0.25">
      <c r="H67" s="65" t="s">
        <v>32</v>
      </c>
      <c r="I67">
        <v>5.4487099840925771E-2</v>
      </c>
      <c r="J67">
        <v>5.2556500345600998E-2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8.2562668220997608</v>
      </c>
      <c r="C73">
        <v>5.9165725215310232</v>
      </c>
      <c r="H73" s="65" t="s">
        <v>18</v>
      </c>
      <c r="I73">
        <v>0.29640006567882021</v>
      </c>
      <c r="J73">
        <v>0.26045489534091359</v>
      </c>
      <c r="P73" s="65" t="s">
        <v>19</v>
      </c>
      <c r="Q73">
        <v>-0.16595049033737369</v>
      </c>
      <c r="R73">
        <v>0.31716865869108812</v>
      </c>
    </row>
    <row r="74" spans="1:18" x14ac:dyDescent="0.25">
      <c r="A74" s="57" t="s">
        <v>20</v>
      </c>
      <c r="B74">
        <v>45.468887183496918</v>
      </c>
      <c r="C74">
        <v>22.901397260589761</v>
      </c>
      <c r="H74" s="65" t="s">
        <v>21</v>
      </c>
      <c r="I74">
        <v>0.12909539373388779</v>
      </c>
      <c r="J74">
        <v>9.1413299474764204E-2</v>
      </c>
      <c r="P74" s="65" t="s">
        <v>22</v>
      </c>
      <c r="Q74">
        <v>1.458880941359292</v>
      </c>
      <c r="R74">
        <v>3.1460756076100069</v>
      </c>
    </row>
    <row r="75" spans="1:18" x14ac:dyDescent="0.25">
      <c r="A75" s="57" t="s">
        <v>23</v>
      </c>
      <c r="B75">
        <v>62.059345489446528</v>
      </c>
      <c r="C75">
        <v>8.6628825176635385</v>
      </c>
      <c r="H75" s="65" t="s">
        <v>24</v>
      </c>
      <c r="I75">
        <v>0.32681619058766559</v>
      </c>
      <c r="J75">
        <v>0.23897758444779801</v>
      </c>
      <c r="P75" s="65" t="s">
        <v>25</v>
      </c>
      <c r="Q75">
        <v>9.830804553780716</v>
      </c>
      <c r="R75">
        <v>18.868415364763269</v>
      </c>
    </row>
    <row r="76" spans="1:18" x14ac:dyDescent="0.25">
      <c r="A76" s="57" t="s">
        <v>26</v>
      </c>
      <c r="B76">
        <v>16.177433423265349</v>
      </c>
      <c r="C76">
        <v>76.592195546266112</v>
      </c>
      <c r="H76" s="65" t="s">
        <v>27</v>
      </c>
      <c r="I76">
        <v>0.4481665030758949</v>
      </c>
      <c r="J76">
        <v>0.44138911394155522</v>
      </c>
    </row>
    <row r="77" spans="1:18" x14ac:dyDescent="0.25">
      <c r="H77" s="65" t="s">
        <v>28</v>
      </c>
      <c r="I77">
        <v>0.50498361956480431</v>
      </c>
      <c r="J77">
        <v>0.46535457401793018</v>
      </c>
    </row>
    <row r="78" spans="1:18" x14ac:dyDescent="0.25">
      <c r="H78" s="65" t="s">
        <v>29</v>
      </c>
      <c r="I78">
        <v>0.44049762478616689</v>
      </c>
      <c r="J78">
        <v>0.38050530766555002</v>
      </c>
      <c r="P78" s="65" t="s">
        <v>30</v>
      </c>
      <c r="Q78">
        <v>63.117815930855038</v>
      </c>
    </row>
    <row r="79" spans="1:18" x14ac:dyDescent="0.25">
      <c r="H79" s="65" t="s">
        <v>31</v>
      </c>
      <c r="I79">
        <v>0.34344181686677588</v>
      </c>
      <c r="J79">
        <v>0.33665931598396859</v>
      </c>
    </row>
    <row r="80" spans="1:18" x14ac:dyDescent="0.25">
      <c r="H80" s="65" t="s">
        <v>32</v>
      </c>
      <c r="I80">
        <v>0.46517859686641239</v>
      </c>
      <c r="J80">
        <v>0.42049738267559178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9.0094048250041823</v>
      </c>
      <c r="C86">
        <v>11.517226784594349</v>
      </c>
      <c r="H86" s="65" t="s">
        <v>18</v>
      </c>
      <c r="I86">
        <v>0.34254004592957998</v>
      </c>
      <c r="J86">
        <v>0.25797724916088732</v>
      </c>
      <c r="P86" s="65" t="s">
        <v>19</v>
      </c>
      <c r="Q86">
        <v>-0.38369705752045052</v>
      </c>
      <c r="R86">
        <v>0.40036822458108468</v>
      </c>
    </row>
    <row r="87" spans="1:18" x14ac:dyDescent="0.25">
      <c r="A87" s="57" t="s">
        <v>20</v>
      </c>
      <c r="B87">
        <v>168.12994519939679</v>
      </c>
      <c r="C87">
        <v>65.235896586991188</v>
      </c>
      <c r="H87" s="65" t="s">
        <v>21</v>
      </c>
      <c r="I87">
        <v>0.3703273282218591</v>
      </c>
      <c r="J87">
        <v>0.54829298818544392</v>
      </c>
      <c r="P87" s="65" t="s">
        <v>22</v>
      </c>
      <c r="Q87">
        <v>8.1504196236880695</v>
      </c>
      <c r="R87">
        <v>10.45728875790631</v>
      </c>
    </row>
    <row r="88" spans="1:18" x14ac:dyDescent="0.25">
      <c r="A88" s="57" t="s">
        <v>23</v>
      </c>
      <c r="B88">
        <v>205.95350669032351</v>
      </c>
      <c r="C88">
        <v>26.237987364504921</v>
      </c>
      <c r="H88" s="65" t="s">
        <v>24</v>
      </c>
      <c r="I88">
        <v>0.57088807467664726</v>
      </c>
      <c r="J88">
        <v>0.62683907367181169</v>
      </c>
      <c r="P88" s="65" t="s">
        <v>25</v>
      </c>
      <c r="Q88">
        <v>45.522744978393213</v>
      </c>
      <c r="R88">
        <v>71.470312351230234</v>
      </c>
    </row>
    <row r="89" spans="1:18" x14ac:dyDescent="0.25">
      <c r="A89" s="57" t="s">
        <v>26</v>
      </c>
      <c r="B89">
        <v>69.716089678933116</v>
      </c>
      <c r="C89">
        <v>233.38121585575641</v>
      </c>
      <c r="H89" s="65" t="s">
        <v>27</v>
      </c>
      <c r="I89">
        <v>0.69847966587694199</v>
      </c>
      <c r="J89">
        <v>0.71923452663820087</v>
      </c>
    </row>
    <row r="90" spans="1:18" x14ac:dyDescent="0.25">
      <c r="H90" s="65" t="s">
        <v>28</v>
      </c>
      <c r="I90">
        <v>0.32896616096076919</v>
      </c>
      <c r="J90">
        <v>0.28419296512529851</v>
      </c>
    </row>
    <row r="91" spans="1:18" x14ac:dyDescent="0.25">
      <c r="H91" s="65" t="s">
        <v>29</v>
      </c>
      <c r="I91">
        <v>0.29533458274580793</v>
      </c>
      <c r="J91">
        <v>0.2053454182828009</v>
      </c>
      <c r="P91" s="65" t="s">
        <v>30</v>
      </c>
      <c r="Q91">
        <v>1180.694928241413</v>
      </c>
    </row>
    <row r="92" spans="1:18" x14ac:dyDescent="0.25">
      <c r="H92" s="65" t="s">
        <v>31</v>
      </c>
      <c r="I92">
        <v>0.57464197067579414</v>
      </c>
      <c r="J92">
        <v>0.6074321161110825</v>
      </c>
    </row>
    <row r="93" spans="1:18" x14ac:dyDescent="0.25">
      <c r="H93" s="65" t="s">
        <v>32</v>
      </c>
      <c r="I93">
        <v>0.48819930692394531</v>
      </c>
      <c r="J93">
        <v>0.37848602975750129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6.4555198963474796</v>
      </c>
      <c r="C99">
        <v>6.7304876953848556</v>
      </c>
      <c r="H99" s="65" t="s">
        <v>18</v>
      </c>
      <c r="I99">
        <v>0.16462200631600901</v>
      </c>
      <c r="J99">
        <v>0.1772462094703085</v>
      </c>
      <c r="P99" s="65" t="s">
        <v>19</v>
      </c>
      <c r="Q99">
        <v>0.45876894020833159</v>
      </c>
      <c r="R99">
        <v>-0.67810029671199157</v>
      </c>
    </row>
    <row r="100" spans="1:18" x14ac:dyDescent="0.25">
      <c r="A100" s="57" t="s">
        <v>20</v>
      </c>
      <c r="B100">
        <v>70.06624567145569</v>
      </c>
      <c r="C100">
        <v>53.334075314316102</v>
      </c>
      <c r="H100" s="65" t="s">
        <v>21</v>
      </c>
      <c r="I100">
        <v>8.2443188149960364E-2</v>
      </c>
      <c r="J100">
        <v>7.8428694476799177E-2</v>
      </c>
      <c r="P100" s="65" t="s">
        <v>22</v>
      </c>
      <c r="Q100">
        <v>5.4189787931844613</v>
      </c>
      <c r="R100">
        <v>7.3820690220512164</v>
      </c>
    </row>
    <row r="101" spans="1:18" x14ac:dyDescent="0.25">
      <c r="A101" s="57" t="s">
        <v>23</v>
      </c>
      <c r="B101">
        <v>79.986170096329332</v>
      </c>
      <c r="C101">
        <v>14.353192144573679</v>
      </c>
      <c r="H101" s="65" t="s">
        <v>24</v>
      </c>
      <c r="I101">
        <v>0.22655857906238061</v>
      </c>
      <c r="J101">
        <v>0.11081023587322041</v>
      </c>
      <c r="P101" s="65" t="s">
        <v>25</v>
      </c>
      <c r="Q101">
        <v>33.872383409399113</v>
      </c>
      <c r="R101">
        <v>40.531402245555647</v>
      </c>
    </row>
    <row r="102" spans="1:18" x14ac:dyDescent="0.25">
      <c r="A102" s="57" t="s">
        <v>26</v>
      </c>
      <c r="B102">
        <v>29.95318684063179</v>
      </c>
      <c r="C102">
        <v>109.3572304133903</v>
      </c>
      <c r="H102" s="65" t="s">
        <v>27</v>
      </c>
      <c r="I102">
        <v>0.16162003575410469</v>
      </c>
      <c r="J102">
        <v>0.11032306606354091</v>
      </c>
    </row>
    <row r="103" spans="1:18" x14ac:dyDescent="0.25">
      <c r="H103" s="65" t="s">
        <v>28</v>
      </c>
      <c r="I103">
        <v>0.34701912707209231</v>
      </c>
      <c r="J103">
        <v>0.2326268981234777</v>
      </c>
    </row>
    <row r="104" spans="1:18" x14ac:dyDescent="0.25">
      <c r="H104" s="65" t="s">
        <v>29</v>
      </c>
      <c r="I104">
        <v>0.27756475138283587</v>
      </c>
      <c r="J104">
        <v>0.21778442209359239</v>
      </c>
      <c r="P104" s="65" t="s">
        <v>30</v>
      </c>
      <c r="Q104">
        <v>488.68870916135808</v>
      </c>
    </row>
    <row r="105" spans="1:18" x14ac:dyDescent="0.25">
      <c r="H105" s="65" t="s">
        <v>31</v>
      </c>
      <c r="I105">
        <v>0.2461689877098307</v>
      </c>
      <c r="J105">
        <v>0.133850955923873</v>
      </c>
    </row>
    <row r="106" spans="1:18" x14ac:dyDescent="0.25">
      <c r="H106" s="65" t="s">
        <v>32</v>
      </c>
      <c r="I106">
        <v>0.39998219209137048</v>
      </c>
      <c r="J106">
        <v>0.2396024988546242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10.961672303516041</v>
      </c>
      <c r="C112">
        <v>5.7040717911969816</v>
      </c>
      <c r="H112" s="65" t="s">
        <v>18</v>
      </c>
      <c r="I112">
        <v>0.2154738293222333</v>
      </c>
      <c r="J112">
        <v>0.12605249098811719</v>
      </c>
      <c r="P112" s="65" t="s">
        <v>19</v>
      </c>
      <c r="Q112">
        <v>9.4381228514864343E-2</v>
      </c>
      <c r="R112">
        <v>-1.055235115493212</v>
      </c>
    </row>
    <row r="113" spans="1:18" x14ac:dyDescent="0.25">
      <c r="A113" s="57" t="s">
        <v>20</v>
      </c>
      <c r="B113">
        <v>386.78450857954562</v>
      </c>
      <c r="C113">
        <v>27.040968144162651</v>
      </c>
      <c r="H113" s="65" t="s">
        <v>21</v>
      </c>
      <c r="I113">
        <v>0.19262476904391021</v>
      </c>
      <c r="J113">
        <v>0.18884099978937471</v>
      </c>
      <c r="P113" s="65" t="s">
        <v>22</v>
      </c>
      <c r="Q113">
        <v>7.0728553633219686</v>
      </c>
      <c r="R113">
        <v>30.956144941039138</v>
      </c>
    </row>
    <row r="114" spans="1:18" x14ac:dyDescent="0.25">
      <c r="A114" s="57" t="s">
        <v>23</v>
      </c>
      <c r="B114">
        <v>835.66552078213294</v>
      </c>
      <c r="C114">
        <v>108.82837083943539</v>
      </c>
      <c r="H114" s="65" t="s">
        <v>24</v>
      </c>
      <c r="I114">
        <v>0.15918959728841331</v>
      </c>
      <c r="J114">
        <v>0.1193483567795961</v>
      </c>
      <c r="P114" s="65" t="s">
        <v>25</v>
      </c>
      <c r="Q114">
        <v>36.912996191465183</v>
      </c>
      <c r="R114">
        <v>112.9849538360662</v>
      </c>
    </row>
    <row r="115" spans="1:18" x14ac:dyDescent="0.25">
      <c r="A115" s="57" t="s">
        <v>26</v>
      </c>
      <c r="B115">
        <v>219.10807218373921</v>
      </c>
      <c r="C115">
        <v>217.66027579322389</v>
      </c>
      <c r="H115" s="65" t="s">
        <v>27</v>
      </c>
      <c r="I115">
        <v>0.14863437682932301</v>
      </c>
      <c r="J115">
        <v>0.15609316543102039</v>
      </c>
    </row>
    <row r="116" spans="1:18" x14ac:dyDescent="0.25">
      <c r="H116" s="65" t="s">
        <v>28</v>
      </c>
      <c r="I116">
        <v>0.18311132484426501</v>
      </c>
      <c r="J116">
        <v>0.1097711132518709</v>
      </c>
    </row>
    <row r="117" spans="1:18" x14ac:dyDescent="0.25">
      <c r="H117" s="65" t="s">
        <v>29</v>
      </c>
      <c r="I117">
        <v>0.13964826367333971</v>
      </c>
      <c r="J117">
        <v>0.11677076323910381</v>
      </c>
      <c r="P117" s="65" t="s">
        <v>30</v>
      </c>
      <c r="Q117">
        <v>1840.5221765703729</v>
      </c>
    </row>
    <row r="118" spans="1:18" x14ac:dyDescent="0.25">
      <c r="H118" s="65" t="s">
        <v>31</v>
      </c>
      <c r="I118">
        <v>0.1120310401790468</v>
      </c>
      <c r="J118">
        <v>8.3944946501443143E-2</v>
      </c>
    </row>
    <row r="119" spans="1:18" x14ac:dyDescent="0.25">
      <c r="H119" s="65" t="s">
        <v>32</v>
      </c>
      <c r="I119">
        <v>0.11077869274996451</v>
      </c>
      <c r="J119">
        <v>0.1136206909879609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13.386123013506939</v>
      </c>
      <c r="C146">
        <v>4.5154756122415103</v>
      </c>
    </row>
    <row r="147" spans="1:25" x14ac:dyDescent="0.25">
      <c r="A147" s="57" t="s">
        <v>20</v>
      </c>
      <c r="B147">
        <v>2014.977172529394</v>
      </c>
      <c r="C147">
        <v>15.692099933133109</v>
      </c>
    </row>
    <row r="148" spans="1:25" x14ac:dyDescent="0.25">
      <c r="A148" s="57" t="s">
        <v>23</v>
      </c>
      <c r="B148">
        <v>51.466746050496312</v>
      </c>
      <c r="C148">
        <v>8.6033293191050735</v>
      </c>
    </row>
    <row r="149" spans="1:25" x14ac:dyDescent="0.25">
      <c r="A149" s="57" t="s">
        <v>26</v>
      </c>
      <c r="B149">
        <v>57.627109153202419</v>
      </c>
      <c r="C149">
        <v>75.459629481063587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0.1074601808320014</v>
      </c>
      <c r="C160">
        <v>-3.145702375396299E-2</v>
      </c>
      <c r="D160">
        <v>-3.627978187776857E-2</v>
      </c>
      <c r="H160" s="66" t="s">
        <v>70</v>
      </c>
      <c r="I160">
        <v>3.6705250865682153E-2</v>
      </c>
      <c r="J160">
        <v>1.213920785739636E-2</v>
      </c>
      <c r="K160">
        <v>-1.452679649649689E-2</v>
      </c>
      <c r="O160" s="66" t="s">
        <v>71</v>
      </c>
      <c r="P160">
        <v>-6.3002435593880329E-2</v>
      </c>
      <c r="Q160">
        <v>3.7599595097267867E-2</v>
      </c>
      <c r="W160" s="66" t="s">
        <v>18</v>
      </c>
      <c r="X160">
        <v>7.9613356130569413E-2</v>
      </c>
      <c r="Y160">
        <v>3.7731817054846961E-2</v>
      </c>
    </row>
    <row r="161" spans="1:25" x14ac:dyDescent="0.25">
      <c r="A161" s="66" t="s">
        <v>20</v>
      </c>
      <c r="B161">
        <v>6.251298739315285E-2</v>
      </c>
      <c r="C161">
        <v>5.2863168575832092E-2</v>
      </c>
      <c r="D161">
        <v>2.532686322505584E-2</v>
      </c>
      <c r="H161" s="66" t="s">
        <v>72</v>
      </c>
      <c r="I161">
        <v>3.6706370759007199E-2</v>
      </c>
      <c r="J161">
        <v>1.157472673721522E-2</v>
      </c>
      <c r="K161">
        <v>1.124259925613314E-2</v>
      </c>
      <c r="O161" s="66" t="s">
        <v>73</v>
      </c>
      <c r="P161">
        <v>0.16933683979110761</v>
      </c>
      <c r="Q161">
        <v>3.5419971951514279E-2</v>
      </c>
      <c r="W161" s="66" t="s">
        <v>21</v>
      </c>
      <c r="X161">
        <v>5.9898158267088428E-2</v>
      </c>
      <c r="Y161">
        <v>4.5317745846118869E-2</v>
      </c>
    </row>
    <row r="162" spans="1:25" x14ac:dyDescent="0.25">
      <c r="A162" s="66" t="s">
        <v>23</v>
      </c>
      <c r="B162">
        <v>-9.1527440145910868E-2</v>
      </c>
      <c r="C162">
        <v>5.7528692717672497E-2</v>
      </c>
      <c r="D162">
        <v>5.4267185456454523E-2</v>
      </c>
      <c r="H162" s="66" t="s">
        <v>74</v>
      </c>
      <c r="I162">
        <v>4.8541798994173907E-2</v>
      </c>
      <c r="J162">
        <v>6.2245845250726822E-2</v>
      </c>
      <c r="K162">
        <v>3.8086382588112269E-2</v>
      </c>
      <c r="O162" s="66" t="s">
        <v>75</v>
      </c>
      <c r="P162">
        <v>5.7843443767759732E-2</v>
      </c>
      <c r="Q162">
        <v>4.355338159037983E-2</v>
      </c>
      <c r="W162" s="66" t="s">
        <v>24</v>
      </c>
      <c r="X162">
        <v>-3.860643041404431E-2</v>
      </c>
      <c r="Y162">
        <v>-2.117838378407426E-3</v>
      </c>
    </row>
    <row r="163" spans="1:25" x14ac:dyDescent="0.25">
      <c r="A163" s="66" t="s">
        <v>26</v>
      </c>
      <c r="B163">
        <v>-8.6300684586501183E-2</v>
      </c>
      <c r="C163">
        <v>7.0906672119227909E-2</v>
      </c>
      <c r="D163">
        <v>6.968173463833098E-2</v>
      </c>
      <c r="H163" s="66" t="s">
        <v>76</v>
      </c>
      <c r="I163">
        <v>4.4280291067940583E-2</v>
      </c>
      <c r="J163">
        <v>-1.8454298223153181E-2</v>
      </c>
      <c r="K163">
        <v>-2.0820628070490319E-2</v>
      </c>
      <c r="O163" s="66" t="s">
        <v>77</v>
      </c>
      <c r="P163">
        <v>-6.2498716537540147E-2</v>
      </c>
      <c r="Q163">
        <v>-4.4454069919901827E-2</v>
      </c>
      <c r="W163" s="66" t="s">
        <v>27</v>
      </c>
      <c r="X163">
        <v>0.16539305453280059</v>
      </c>
      <c r="Y163">
        <v>6.4538397892940289E-2</v>
      </c>
    </row>
    <row r="164" spans="1:25" x14ac:dyDescent="0.25">
      <c r="W164" s="66" t="s">
        <v>28</v>
      </c>
      <c r="X164">
        <v>6.3537386161029996E-2</v>
      </c>
      <c r="Y164">
        <v>7.213769141215115E-2</v>
      </c>
    </row>
    <row r="165" spans="1:25" x14ac:dyDescent="0.25">
      <c r="W165" s="66" t="s">
        <v>29</v>
      </c>
      <c r="X165">
        <v>2.4766265871719349E-2</v>
      </c>
      <c r="Y165">
        <v>6.141728786659021E-2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0.14125593344413531</v>
      </c>
      <c r="Y166">
        <v>0.12667091375549089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-3.7974942071447713E-2</v>
      </c>
      <c r="Y167">
        <v>4.1308955754485732E-2</v>
      </c>
    </row>
    <row r="168" spans="1:25" x14ac:dyDescent="0.25">
      <c r="A168" s="66" t="s">
        <v>17</v>
      </c>
      <c r="B168">
        <v>-9.034695863285383E-2</v>
      </c>
      <c r="C168">
        <v>-0.1995095037751812</v>
      </c>
      <c r="D168">
        <v>-0.1790418820772699</v>
      </c>
      <c r="H168" s="66" t="s">
        <v>70</v>
      </c>
      <c r="I168">
        <v>0.73971375200827338</v>
      </c>
      <c r="J168">
        <v>0.14703791615490289</v>
      </c>
      <c r="K168">
        <v>0.1179642864565968</v>
      </c>
      <c r="O168" s="66" t="s">
        <v>71</v>
      </c>
      <c r="P168">
        <v>0.80328386850140721</v>
      </c>
      <c r="Q168">
        <v>0.80901529765880187</v>
      </c>
    </row>
    <row r="169" spans="1:25" x14ac:dyDescent="0.25">
      <c r="A169" s="66" t="s">
        <v>20</v>
      </c>
      <c r="B169">
        <v>1.422472294359233E-2</v>
      </c>
      <c r="C169">
        <v>-0.18780306838970401</v>
      </c>
      <c r="D169">
        <v>-0.19720750663150949</v>
      </c>
      <c r="H169" s="66" t="s">
        <v>72</v>
      </c>
      <c r="I169">
        <v>0.81232059010025681</v>
      </c>
      <c r="J169">
        <v>0.20431862077318841</v>
      </c>
      <c r="K169">
        <v>0.17308393068337419</v>
      </c>
      <c r="O169" s="66" t="s">
        <v>73</v>
      </c>
      <c r="P169">
        <v>0.75136539355081766</v>
      </c>
      <c r="Q169">
        <v>0.75366158612506151</v>
      </c>
    </row>
    <row r="170" spans="1:25" x14ac:dyDescent="0.25">
      <c r="A170" s="66" t="s">
        <v>23</v>
      </c>
      <c r="B170">
        <v>0.86852918601879936</v>
      </c>
      <c r="C170">
        <v>0.27011392560800818</v>
      </c>
      <c r="D170">
        <v>0.21529768614937619</v>
      </c>
      <c r="H170" s="66" t="s">
        <v>74</v>
      </c>
      <c r="I170">
        <v>0.85222095942025644</v>
      </c>
      <c r="J170">
        <v>0.15286249203864691</v>
      </c>
      <c r="K170">
        <v>0.1161208144708441</v>
      </c>
      <c r="O170" s="66" t="s">
        <v>75</v>
      </c>
      <c r="P170">
        <v>0.85454497636254712</v>
      </c>
      <c r="Q170">
        <v>0.80891927797779706</v>
      </c>
      <c r="W170" s="57" t="s">
        <v>79</v>
      </c>
    </row>
    <row r="171" spans="1:25" x14ac:dyDescent="0.25">
      <c r="A171" s="66" t="s">
        <v>26</v>
      </c>
      <c r="B171">
        <v>0.797858738317621</v>
      </c>
      <c r="C171">
        <v>0.31595093153155501</v>
      </c>
      <c r="D171">
        <v>0.26941354340312351</v>
      </c>
      <c r="H171" s="66" t="s">
        <v>76</v>
      </c>
      <c r="I171">
        <v>0.89511967606063225</v>
      </c>
      <c r="J171">
        <v>-1.5140042902417679E-3</v>
      </c>
      <c r="K171">
        <v>-2.03324694943437E-2</v>
      </c>
      <c r="O171" s="66" t="s">
        <v>77</v>
      </c>
      <c r="P171">
        <v>0.88009739444404678</v>
      </c>
      <c r="Q171">
        <v>0.85532816347850904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-6.0274498935551507E-2</v>
      </c>
      <c r="Y172">
        <v>-8.7142331777808613E-2</v>
      </c>
    </row>
    <row r="173" spans="1:25" x14ac:dyDescent="0.25">
      <c r="W173" s="66" t="s">
        <v>21</v>
      </c>
      <c r="X173">
        <v>0.39132052284738639</v>
      </c>
      <c r="Y173">
        <v>0.37622148217295481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0.86404207865022442</v>
      </c>
      <c r="Y174">
        <v>0.84065392623311919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0.74081684184943453</v>
      </c>
      <c r="Y175">
        <v>0.74238685887815026</v>
      </c>
    </row>
    <row r="176" spans="1:25" x14ac:dyDescent="0.25">
      <c r="A176" s="66" t="s">
        <v>17</v>
      </c>
      <c r="B176">
        <v>-0.18955695287112051</v>
      </c>
      <c r="C176">
        <v>-0.20715568517450769</v>
      </c>
      <c r="D176">
        <v>-0.1681701897698534</v>
      </c>
      <c r="H176" s="66" t="s">
        <v>70</v>
      </c>
      <c r="I176">
        <v>-1.090451375781469E-3</v>
      </c>
      <c r="J176">
        <v>0.13753686076401661</v>
      </c>
      <c r="K176">
        <v>0.1242281942553584</v>
      </c>
      <c r="O176" s="66" t="s">
        <v>71</v>
      </c>
      <c r="P176">
        <v>0.63456661671671166</v>
      </c>
      <c r="Q176">
        <v>0.63802750348221415</v>
      </c>
      <c r="W176" s="66" t="s">
        <v>28</v>
      </c>
      <c r="X176">
        <v>0.23192368357810161</v>
      </c>
      <c r="Y176">
        <v>0.21842765829696609</v>
      </c>
    </row>
    <row r="177" spans="1:25" x14ac:dyDescent="0.25">
      <c r="A177" s="66" t="s">
        <v>20</v>
      </c>
      <c r="B177">
        <v>-0.1585392209046973</v>
      </c>
      <c r="C177">
        <v>0.26086233752420979</v>
      </c>
      <c r="D177">
        <v>0.29417666878552717</v>
      </c>
      <c r="H177" s="66" t="s">
        <v>72</v>
      </c>
      <c r="I177">
        <v>0.64238304870634155</v>
      </c>
      <c r="J177">
        <v>0.36723636165706403</v>
      </c>
      <c r="K177">
        <v>0.27890372132353908</v>
      </c>
      <c r="O177" s="66" t="s">
        <v>73</v>
      </c>
      <c r="P177">
        <v>-9.8761444573527649E-3</v>
      </c>
      <c r="Q177">
        <v>-1.9484758962968991E-2</v>
      </c>
      <c r="W177" s="66" t="s">
        <v>29</v>
      </c>
      <c r="X177">
        <v>0.42890418867026858</v>
      </c>
      <c r="Y177">
        <v>0.44872534412635928</v>
      </c>
    </row>
    <row r="178" spans="1:25" x14ac:dyDescent="0.25">
      <c r="A178" s="66" t="s">
        <v>23</v>
      </c>
      <c r="B178">
        <v>0.68526376996485816</v>
      </c>
      <c r="C178">
        <v>0.48997014103107661</v>
      </c>
      <c r="D178">
        <v>0.42677049034579989</v>
      </c>
      <c r="H178" s="66" t="s">
        <v>74</v>
      </c>
      <c r="I178">
        <v>0.70619268111906708</v>
      </c>
      <c r="J178">
        <v>0.38043095433653851</v>
      </c>
      <c r="K178">
        <v>0.30277768474291128</v>
      </c>
      <c r="O178" s="66" t="s">
        <v>75</v>
      </c>
      <c r="P178">
        <v>0.7486541238898432</v>
      </c>
      <c r="Q178">
        <v>0.7568975981181485</v>
      </c>
      <c r="W178" s="66" t="s">
        <v>31</v>
      </c>
      <c r="X178">
        <v>0.87760863146282364</v>
      </c>
      <c r="Y178">
        <v>0.8636895976563721</v>
      </c>
    </row>
    <row r="179" spans="1:25" x14ac:dyDescent="0.25">
      <c r="A179" s="66" t="s">
        <v>26</v>
      </c>
      <c r="B179">
        <v>0.65308326763124613</v>
      </c>
      <c r="C179">
        <v>0.41657758487671248</v>
      </c>
      <c r="D179">
        <v>0.36719280809596361</v>
      </c>
      <c r="H179" s="66" t="s">
        <v>76</v>
      </c>
      <c r="I179">
        <v>0.78524645628828271</v>
      </c>
      <c r="J179">
        <v>0.3730634579996821</v>
      </c>
      <c r="K179">
        <v>0.33120174911026501</v>
      </c>
      <c r="O179" s="66" t="s">
        <v>77</v>
      </c>
      <c r="P179">
        <v>0.70710070162079997</v>
      </c>
      <c r="Q179">
        <v>0.69815785648304318</v>
      </c>
      <c r="W179" s="66" t="s">
        <v>32</v>
      </c>
      <c r="X179">
        <v>0.79547212500269682</v>
      </c>
      <c r="Y179">
        <v>0.80070351337838641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0.1800171545345795</v>
      </c>
      <c r="C184">
        <v>-4.463049144250017E-2</v>
      </c>
      <c r="D184">
        <v>-5.5562228804350702E-2</v>
      </c>
      <c r="H184" s="66" t="s">
        <v>70</v>
      </c>
      <c r="I184">
        <v>-2.353246136785379E-2</v>
      </c>
      <c r="J184">
        <v>7.3141278557525377E-2</v>
      </c>
      <c r="K184">
        <v>2.137880268816705E-2</v>
      </c>
      <c r="O184" s="66" t="s">
        <v>71</v>
      </c>
      <c r="P184">
        <v>0.13806631916651871</v>
      </c>
      <c r="Q184">
        <v>0.2157048908507021</v>
      </c>
      <c r="W184" s="66" t="s">
        <v>18</v>
      </c>
      <c r="X184">
        <v>-0.1329269082204588</v>
      </c>
      <c r="Y184">
        <v>-0.103072985931284</v>
      </c>
    </row>
    <row r="185" spans="1:25" x14ac:dyDescent="0.25">
      <c r="A185" s="66" t="s">
        <v>20</v>
      </c>
      <c r="B185">
        <v>0.1558189786788976</v>
      </c>
      <c r="C185">
        <v>-7.1136756992604855E-2</v>
      </c>
      <c r="D185">
        <v>-8.2080842975562798E-2</v>
      </c>
      <c r="H185" s="66" t="s">
        <v>72</v>
      </c>
      <c r="I185">
        <v>0.21934254129110339</v>
      </c>
      <c r="J185">
        <v>3.7802470748560808E-2</v>
      </c>
      <c r="K185">
        <v>-3.4165917695027762E-2</v>
      </c>
      <c r="O185" s="66" t="s">
        <v>73</v>
      </c>
      <c r="P185">
        <v>0.12732979743322531</v>
      </c>
      <c r="Q185">
        <v>-1.7581800715400599E-3</v>
      </c>
      <c r="W185" s="66" t="s">
        <v>21</v>
      </c>
      <c r="X185">
        <v>0.14149430571944671</v>
      </c>
      <c r="Y185">
        <v>0.1960798299324874</v>
      </c>
    </row>
    <row r="186" spans="1:25" x14ac:dyDescent="0.25">
      <c r="A186" s="66" t="s">
        <v>23</v>
      </c>
      <c r="B186">
        <v>2.6413181557395391E-2</v>
      </c>
      <c r="C186">
        <v>-5.1975244472228337E-2</v>
      </c>
      <c r="D186">
        <v>-8.841905976611486E-2</v>
      </c>
      <c r="H186" s="66" t="s">
        <v>74</v>
      </c>
      <c r="I186">
        <v>0.1811704446723694</v>
      </c>
      <c r="J186">
        <v>3.4602110125865749E-3</v>
      </c>
      <c r="K186">
        <v>-7.3499979287912257E-2</v>
      </c>
      <c r="O186" s="66" t="s">
        <v>75</v>
      </c>
      <c r="P186">
        <v>0.1465116461956078</v>
      </c>
      <c r="Q186">
        <v>0.18010678095549379</v>
      </c>
      <c r="W186" s="66" t="s">
        <v>24</v>
      </c>
      <c r="X186">
        <v>0.68742956902636032</v>
      </c>
      <c r="Y186">
        <v>0.68094636956967602</v>
      </c>
    </row>
    <row r="187" spans="1:25" x14ac:dyDescent="0.25">
      <c r="A187" s="66" t="s">
        <v>26</v>
      </c>
      <c r="B187">
        <v>0.15021862782530979</v>
      </c>
      <c r="C187">
        <v>-0.1024363823127213</v>
      </c>
      <c r="D187">
        <v>-0.11708690307962449</v>
      </c>
      <c r="H187" s="66" t="s">
        <v>76</v>
      </c>
      <c r="I187">
        <v>0.11617087963816571</v>
      </c>
      <c r="J187">
        <v>-3.5034054873743781E-2</v>
      </c>
      <c r="K187">
        <v>-9.963557191514702E-2</v>
      </c>
      <c r="O187" s="66" t="s">
        <v>77</v>
      </c>
      <c r="P187">
        <v>3.2658961960055542E-2</v>
      </c>
      <c r="Q187">
        <v>0.14269284852054681</v>
      </c>
      <c r="W187" s="66" t="s">
        <v>27</v>
      </c>
      <c r="X187">
        <v>-1.3350701308656629E-2</v>
      </c>
      <c r="Y187">
        <v>-2.2155256261910269E-2</v>
      </c>
    </row>
    <row r="188" spans="1:25" x14ac:dyDescent="0.25">
      <c r="W188" s="66" t="s">
        <v>28</v>
      </c>
      <c r="X188">
        <v>0.1418382361453833</v>
      </c>
      <c r="Y188">
        <v>0.18214558660304619</v>
      </c>
    </row>
    <row r="189" spans="1:25" x14ac:dyDescent="0.25">
      <c r="W189" s="66" t="s">
        <v>29</v>
      </c>
      <c r="X189">
        <v>0.34516109401474848</v>
      </c>
      <c r="Y189">
        <v>0.42018523709951949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0.75369400820449794</v>
      </c>
      <c r="Y190">
        <v>0.76301341608418183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0.62161451243382149</v>
      </c>
      <c r="Y191">
        <v>0.6244615399503558</v>
      </c>
    </row>
    <row r="192" spans="1:25" x14ac:dyDescent="0.25">
      <c r="A192" s="66" t="s">
        <v>17</v>
      </c>
      <c r="B192">
        <v>0.20435689193211529</v>
      </c>
      <c r="C192">
        <v>-0.11305918898283179</v>
      </c>
      <c r="D192">
        <v>-0.1165078755287908</v>
      </c>
      <c r="H192" s="66" t="s">
        <v>70</v>
      </c>
      <c r="I192">
        <v>-0.16563291829793489</v>
      </c>
      <c r="J192">
        <v>4.9053935766221773E-2</v>
      </c>
      <c r="K192">
        <v>6.0407773360883883E-2</v>
      </c>
      <c r="O192" s="66" t="s">
        <v>71</v>
      </c>
      <c r="P192">
        <v>7.11808667163705E-2</v>
      </c>
      <c r="Q192">
        <v>3.8662873919623503E-2</v>
      </c>
    </row>
    <row r="193" spans="1:25" x14ac:dyDescent="0.25">
      <c r="A193" s="66" t="s">
        <v>20</v>
      </c>
      <c r="B193">
        <v>-6.856283659777028E-2</v>
      </c>
      <c r="C193">
        <v>3.5672753087617998E-2</v>
      </c>
      <c r="D193">
        <v>3.3208653401181933E-2</v>
      </c>
      <c r="H193" s="66" t="s">
        <v>72</v>
      </c>
      <c r="I193">
        <v>3.1778837134418952E-2</v>
      </c>
      <c r="J193">
        <v>9.4247776185089963E-3</v>
      </c>
      <c r="K193">
        <v>1.0058241339205571E-2</v>
      </c>
      <c r="O193" s="66" t="s">
        <v>73</v>
      </c>
      <c r="P193">
        <v>-0.14990696484906901</v>
      </c>
      <c r="Q193">
        <v>-0.20472087652862081</v>
      </c>
    </row>
    <row r="194" spans="1:25" x14ac:dyDescent="0.25">
      <c r="A194" s="66" t="s">
        <v>23</v>
      </c>
      <c r="B194">
        <v>0.19168057819980691</v>
      </c>
      <c r="C194">
        <v>-9.1450160013993448E-2</v>
      </c>
      <c r="D194">
        <v>-8.2188443565443234E-2</v>
      </c>
      <c r="H194" s="66" t="s">
        <v>74</v>
      </c>
      <c r="I194">
        <v>0.19671396653844039</v>
      </c>
      <c r="J194">
        <v>-6.684156739382327E-2</v>
      </c>
      <c r="K194">
        <v>-5.9072198813124067E-2</v>
      </c>
      <c r="O194" s="66" t="s">
        <v>75</v>
      </c>
      <c r="P194">
        <v>-1.830604757235834E-2</v>
      </c>
      <c r="Q194">
        <v>3.9250024032720002E-2</v>
      </c>
      <c r="W194" s="57" t="s">
        <v>84</v>
      </c>
    </row>
    <row r="195" spans="1:25" x14ac:dyDescent="0.25">
      <c r="A195" s="66" t="s">
        <v>26</v>
      </c>
      <c r="B195">
        <v>8.5170969626405385E-2</v>
      </c>
      <c r="C195">
        <v>4.832730846800954E-2</v>
      </c>
      <c r="D195">
        <v>4.6091887797209033E-2</v>
      </c>
      <c r="H195" s="66" t="s">
        <v>76</v>
      </c>
      <c r="I195">
        <v>0.1204695725542836</v>
      </c>
      <c r="J195">
        <v>4.1624342606136788E-2</v>
      </c>
      <c r="K195">
        <v>4.5186466560497969E-2</v>
      </c>
      <c r="O195" s="66" t="s">
        <v>77</v>
      </c>
      <c r="P195">
        <v>0.1291043846788005</v>
      </c>
      <c r="Q195">
        <v>0.1253354585337064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0.18533615220975511</v>
      </c>
      <c r="Y196">
        <v>4.2060712582168612E-2</v>
      </c>
    </row>
    <row r="197" spans="1:25" x14ac:dyDescent="0.25">
      <c r="W197" s="66" t="s">
        <v>21</v>
      </c>
      <c r="X197">
        <v>0.15021062671525509</v>
      </c>
      <c r="Y197">
        <v>0.17090950364634169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6.7539854181269496E-2</v>
      </c>
      <c r="Y198">
        <v>0.13960804762804771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0.1127300311396211</v>
      </c>
      <c r="Y199">
        <v>-9.8918042708013767E-3</v>
      </c>
    </row>
    <row r="200" spans="1:25" x14ac:dyDescent="0.25">
      <c r="A200" s="66" t="s">
        <v>17</v>
      </c>
      <c r="B200">
        <v>0.19961668208556321</v>
      </c>
      <c r="C200">
        <v>-2.9502905109690291E-2</v>
      </c>
      <c r="D200">
        <v>-1.5614576183573019E-2</v>
      </c>
      <c r="H200" s="66" t="s">
        <v>70</v>
      </c>
      <c r="I200">
        <v>-0.3013787769731941</v>
      </c>
      <c r="J200">
        <v>2.437536938960759E-2</v>
      </c>
      <c r="K200">
        <v>9.8200249038129985E-3</v>
      </c>
      <c r="O200" s="66" t="s">
        <v>71</v>
      </c>
      <c r="P200">
        <v>-1.8872875381179939E-2</v>
      </c>
      <c r="Q200">
        <v>-3.5803594122916158E-2</v>
      </c>
      <c r="W200" s="66" t="s">
        <v>28</v>
      </c>
      <c r="X200">
        <v>6.584939587740582E-2</v>
      </c>
      <c r="Y200">
        <v>-2.7288612105246371E-2</v>
      </c>
    </row>
    <row r="201" spans="1:25" x14ac:dyDescent="0.25">
      <c r="A201" s="66" t="s">
        <v>20</v>
      </c>
      <c r="B201">
        <v>7.3542259079530922E-2</v>
      </c>
      <c r="C201">
        <v>1.901212340563006E-2</v>
      </c>
      <c r="D201">
        <v>3.6735468328073929E-2</v>
      </c>
      <c r="H201" s="66" t="s">
        <v>72</v>
      </c>
      <c r="I201">
        <v>-1.9792508412855941E-2</v>
      </c>
      <c r="J201">
        <v>3.8166107785236388E-2</v>
      </c>
      <c r="K201">
        <v>2.4469096720710411E-2</v>
      </c>
      <c r="O201" s="66" t="s">
        <v>73</v>
      </c>
      <c r="P201">
        <v>-0.27978242700187528</v>
      </c>
      <c r="Q201">
        <v>-0.29531478576990428</v>
      </c>
      <c r="W201" s="66" t="s">
        <v>29</v>
      </c>
      <c r="X201">
        <v>0.13167168041433081</v>
      </c>
      <c r="Y201">
        <v>5.8381577328863191E-2</v>
      </c>
    </row>
    <row r="202" spans="1:25" x14ac:dyDescent="0.25">
      <c r="A202" s="66" t="s">
        <v>23</v>
      </c>
      <c r="B202">
        <v>0.27667133623399037</v>
      </c>
      <c r="C202">
        <v>-2.7776914873538859E-2</v>
      </c>
      <c r="D202">
        <v>-4.284569125631351E-2</v>
      </c>
      <c r="H202" s="66" t="s">
        <v>74</v>
      </c>
      <c r="I202">
        <v>0.1446409662148529</v>
      </c>
      <c r="J202">
        <v>1.1080029842429749E-2</v>
      </c>
      <c r="K202">
        <v>-1.6089663507629779E-2</v>
      </c>
      <c r="O202" s="66" t="s">
        <v>75</v>
      </c>
      <c r="P202">
        <v>9.9276534467582223E-2</v>
      </c>
      <c r="Q202">
        <v>8.2582144591990342E-2</v>
      </c>
      <c r="W202" s="66" t="s">
        <v>31</v>
      </c>
      <c r="X202">
        <v>0.14691013349759219</v>
      </c>
      <c r="Y202">
        <v>0.11586486215472951</v>
      </c>
    </row>
    <row r="203" spans="1:25" x14ac:dyDescent="0.25">
      <c r="A203" s="66" t="s">
        <v>26</v>
      </c>
      <c r="B203">
        <v>1.154610032468003E-2</v>
      </c>
      <c r="C203">
        <v>-2.20396705235399E-2</v>
      </c>
      <c r="D203">
        <v>-1.6410126183820019E-2</v>
      </c>
      <c r="H203" s="66" t="s">
        <v>76</v>
      </c>
      <c r="I203">
        <v>1.6135279360863779E-2</v>
      </c>
      <c r="J203">
        <v>-3.5917895535474572E-3</v>
      </c>
      <c r="K203">
        <v>-1.5444477403208E-2</v>
      </c>
      <c r="O203" s="66" t="s">
        <v>77</v>
      </c>
      <c r="P203">
        <v>0.31208074626886612</v>
      </c>
      <c r="Q203">
        <v>0.25220350062582519</v>
      </c>
      <c r="W203" s="66" t="s">
        <v>32</v>
      </c>
      <c r="X203">
        <v>0.14676413743205971</v>
      </c>
      <c r="Y203">
        <v>0.19719506459878991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0.13153527689914371</v>
      </c>
      <c r="C208">
        <v>-0.17976216448512741</v>
      </c>
      <c r="D208">
        <v>-0.1726453121570492</v>
      </c>
      <c r="H208" s="66" t="s">
        <v>70</v>
      </c>
      <c r="I208">
        <v>0.8355598067060076</v>
      </c>
      <c r="J208">
        <v>0.7177668883516708</v>
      </c>
      <c r="K208">
        <v>0.67768487311818382</v>
      </c>
      <c r="O208" s="66" t="s">
        <v>71</v>
      </c>
      <c r="P208">
        <v>0.47624740240396107</v>
      </c>
      <c r="Q208">
        <v>0.5797668309171724</v>
      </c>
      <c r="W208" s="66" t="s">
        <v>18</v>
      </c>
      <c r="X208">
        <v>0.11804224777557799</v>
      </c>
      <c r="Y208">
        <v>0.15118286927032351</v>
      </c>
    </row>
    <row r="209" spans="1:25" x14ac:dyDescent="0.25">
      <c r="A209" s="66" t="s">
        <v>20</v>
      </c>
      <c r="B209">
        <v>0.63710515982093552</v>
      </c>
      <c r="C209">
        <v>0.33031440231686132</v>
      </c>
      <c r="D209">
        <v>0.27370339977904579</v>
      </c>
      <c r="H209" s="66" t="s">
        <v>72</v>
      </c>
      <c r="I209">
        <v>0.58954190210227597</v>
      </c>
      <c r="J209">
        <v>0.63037733191294376</v>
      </c>
      <c r="K209">
        <v>0.57344729581548237</v>
      </c>
      <c r="O209" s="66" t="s">
        <v>73</v>
      </c>
      <c r="P209">
        <v>0.66031738521039629</v>
      </c>
      <c r="Q209">
        <v>0.84039831250606123</v>
      </c>
      <c r="W209" s="66" t="s">
        <v>21</v>
      </c>
      <c r="X209">
        <v>4.0993563962796881E-3</v>
      </c>
      <c r="Y209">
        <v>4.4477716686202512E-2</v>
      </c>
    </row>
    <row r="210" spans="1:25" x14ac:dyDescent="0.25">
      <c r="A210" s="66" t="s">
        <v>23</v>
      </c>
      <c r="B210">
        <v>0.61351234228432117</v>
      </c>
      <c r="C210">
        <v>0.36975013186146771</v>
      </c>
      <c r="D210">
        <v>0.33099743831665868</v>
      </c>
      <c r="H210" s="66" t="s">
        <v>74</v>
      </c>
      <c r="I210">
        <v>0.48819289178245451</v>
      </c>
      <c r="J210">
        <v>0.511007257694715</v>
      </c>
      <c r="K210">
        <v>0.45761397429968431</v>
      </c>
      <c r="O210" s="66" t="s">
        <v>75</v>
      </c>
      <c r="P210">
        <v>0.57363081078561284</v>
      </c>
      <c r="Q210">
        <v>0.77559550846910918</v>
      </c>
      <c r="W210" s="66" t="s">
        <v>24</v>
      </c>
      <c r="X210">
        <v>0.18019446372879039</v>
      </c>
      <c r="Y210">
        <v>0.20978612296595159</v>
      </c>
    </row>
    <row r="211" spans="1:25" x14ac:dyDescent="0.25">
      <c r="A211" s="66" t="s">
        <v>26</v>
      </c>
      <c r="B211">
        <v>0.18872151928594649</v>
      </c>
      <c r="C211">
        <v>0.25194512542587011</v>
      </c>
      <c r="D211">
        <v>0.23302158087348179</v>
      </c>
      <c r="H211" s="66" t="s">
        <v>76</v>
      </c>
      <c r="I211">
        <v>0.69522718197384137</v>
      </c>
      <c r="J211">
        <v>0.66412885810311295</v>
      </c>
      <c r="K211">
        <v>0.62094890535044123</v>
      </c>
      <c r="O211" s="66" t="s">
        <v>77</v>
      </c>
      <c r="P211">
        <v>0.62102962794806182</v>
      </c>
      <c r="Q211">
        <v>0.70460193684862638</v>
      </c>
      <c r="W211" s="66" t="s">
        <v>27</v>
      </c>
      <c r="X211">
        <v>-5.6322098397295663E-2</v>
      </c>
      <c r="Y211">
        <v>-8.1086292123316195E-2</v>
      </c>
    </row>
    <row r="212" spans="1:25" x14ac:dyDescent="0.25">
      <c r="W212" s="66" t="s">
        <v>28</v>
      </c>
      <c r="X212">
        <v>0.15138152874556179</v>
      </c>
      <c r="Y212">
        <v>0.19488080091100879</v>
      </c>
    </row>
    <row r="213" spans="1:25" x14ac:dyDescent="0.25">
      <c r="W213" s="66" t="s">
        <v>29</v>
      </c>
      <c r="X213">
        <v>3.0428211207469628E-2</v>
      </c>
      <c r="Y213">
        <v>0.1160772436117463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0.177609986595747</v>
      </c>
      <c r="Y214">
        <v>0.15233818702524049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5.8246627716658443E-2</v>
      </c>
      <c r="Y215">
        <v>3.6254559328538008E-2</v>
      </c>
    </row>
    <row r="216" spans="1:25" x14ac:dyDescent="0.25">
      <c r="A216" s="66" t="s">
        <v>17</v>
      </c>
      <c r="B216">
        <v>-1.9219114742059892E-2</v>
      </c>
      <c r="C216">
        <v>-4.5687839433127327E-2</v>
      </c>
      <c r="D216">
        <v>-5.3502601007914243E-2</v>
      </c>
      <c r="H216" s="66" t="s">
        <v>70</v>
      </c>
      <c r="I216">
        <v>-4.5501832197458861E-2</v>
      </c>
      <c r="J216">
        <v>3.210806780340103E-2</v>
      </c>
      <c r="K216">
        <v>3.4749670054450559E-2</v>
      </c>
      <c r="O216" s="66" t="s">
        <v>71</v>
      </c>
      <c r="P216">
        <v>1.960942496705731E-2</v>
      </c>
      <c r="Q216">
        <v>1.542042318319084E-2</v>
      </c>
    </row>
    <row r="217" spans="1:25" x14ac:dyDescent="0.25">
      <c r="A217" s="66" t="s">
        <v>20</v>
      </c>
      <c r="B217">
        <v>8.9694559069578267E-2</v>
      </c>
      <c r="C217">
        <v>2.8754945509116649E-2</v>
      </c>
      <c r="D217">
        <v>6.1914518843510149E-3</v>
      </c>
      <c r="H217" s="66" t="s">
        <v>72</v>
      </c>
      <c r="I217">
        <v>1.5155938410328281E-2</v>
      </c>
      <c r="J217">
        <v>0.10639375958279911</v>
      </c>
      <c r="K217">
        <v>9.0562868840912719E-2</v>
      </c>
      <c r="O217" s="66" t="s">
        <v>73</v>
      </c>
      <c r="P217">
        <v>-6.3434959682419342E-2</v>
      </c>
      <c r="Q217">
        <v>-6.3572380002448484E-2</v>
      </c>
    </row>
    <row r="218" spans="1:25" x14ac:dyDescent="0.25">
      <c r="A218" s="66" t="s">
        <v>23</v>
      </c>
      <c r="B218">
        <v>0.15767680912462501</v>
      </c>
      <c r="C218">
        <v>2.6092392826527699E-2</v>
      </c>
      <c r="D218">
        <v>4.0380390970687977E-2</v>
      </c>
      <c r="H218" s="66" t="s">
        <v>74</v>
      </c>
      <c r="I218">
        <v>8.2292634171988746E-2</v>
      </c>
      <c r="J218">
        <v>5.2338203583113342E-2</v>
      </c>
      <c r="K218">
        <v>5.6395830654128253E-2</v>
      </c>
      <c r="O218" s="66" t="s">
        <v>75</v>
      </c>
      <c r="P218">
        <v>0.1136648200148246</v>
      </c>
      <c r="Q218">
        <v>0.1178094582183276</v>
      </c>
      <c r="W218" s="57" t="s">
        <v>89</v>
      </c>
    </row>
    <row r="219" spans="1:25" x14ac:dyDescent="0.25">
      <c r="A219" s="66" t="s">
        <v>26</v>
      </c>
      <c r="B219">
        <v>2.7500530839870752E-2</v>
      </c>
      <c r="C219">
        <v>-1.4517770055394849E-2</v>
      </c>
      <c r="D219">
        <v>-1.729125172784585E-2</v>
      </c>
      <c r="H219" s="66" t="s">
        <v>76</v>
      </c>
      <c r="I219">
        <v>2.9759865191167339E-2</v>
      </c>
      <c r="J219">
        <v>0.1156788266076416</v>
      </c>
      <c r="K219">
        <v>9.7666186027884863E-2</v>
      </c>
      <c r="O219" s="66" t="s">
        <v>77</v>
      </c>
      <c r="P219">
        <v>0.15999988237911991</v>
      </c>
      <c r="Q219">
        <v>0.15706524439224659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0.31556103297375299</v>
      </c>
      <c r="Y220">
        <v>0.29239643953991379</v>
      </c>
    </row>
    <row r="221" spans="1:25" x14ac:dyDescent="0.25">
      <c r="W221" s="66" t="s">
        <v>21</v>
      </c>
      <c r="X221">
        <v>7.5719758143766538E-2</v>
      </c>
      <c r="Y221">
        <v>5.574293449683753E-2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0.22124864186144369</v>
      </c>
      <c r="Y222">
        <v>0.17556470235189631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-2.4613969883929061E-2</v>
      </c>
      <c r="Y223">
        <v>-5.8157287914315653E-2</v>
      </c>
    </row>
    <row r="224" spans="1:25" x14ac:dyDescent="0.25">
      <c r="A224" s="66" t="s">
        <v>17</v>
      </c>
      <c r="B224">
        <v>6.5757747615171211E-2</v>
      </c>
      <c r="C224">
        <v>-0.11848090835853541</v>
      </c>
      <c r="D224">
        <v>-0.13939540961503111</v>
      </c>
      <c r="H224" s="66" t="s">
        <v>70</v>
      </c>
      <c r="I224">
        <v>0.30718931640624297</v>
      </c>
      <c r="J224">
        <v>0.1305322980914766</v>
      </c>
      <c r="K224">
        <v>0.1056663276227367</v>
      </c>
      <c r="O224" s="66" t="s">
        <v>71</v>
      </c>
      <c r="P224">
        <v>-7.1501017504022523E-3</v>
      </c>
      <c r="Q224">
        <v>-6.2815087237954897E-2</v>
      </c>
      <c r="W224" s="66" t="s">
        <v>28</v>
      </c>
      <c r="X224">
        <v>0.1356609295577374</v>
      </c>
      <c r="Y224">
        <v>9.571021592391879E-2</v>
      </c>
    </row>
    <row r="225" spans="1:25" x14ac:dyDescent="0.25">
      <c r="A225" s="66" t="s">
        <v>20</v>
      </c>
      <c r="B225">
        <v>0.17447626095375821</v>
      </c>
      <c r="C225">
        <v>-0.1244322029871692</v>
      </c>
      <c r="D225">
        <v>-0.12580939600128579</v>
      </c>
      <c r="H225" s="66" t="s">
        <v>72</v>
      </c>
      <c r="I225">
        <v>-6.3579786715551798E-2</v>
      </c>
      <c r="J225">
        <v>-1.5681278018701811E-2</v>
      </c>
      <c r="K225">
        <v>-2.2432518439708851E-2</v>
      </c>
      <c r="O225" s="66" t="s">
        <v>73</v>
      </c>
      <c r="P225">
        <v>0.10987975473351989</v>
      </c>
      <c r="Q225">
        <v>0.31537669406054403</v>
      </c>
      <c r="W225" s="66" t="s">
        <v>29</v>
      </c>
      <c r="X225">
        <v>1.4768838766163859E-2</v>
      </c>
      <c r="Y225">
        <v>3.7226127815378381E-3</v>
      </c>
    </row>
    <row r="226" spans="1:25" x14ac:dyDescent="0.25">
      <c r="A226" s="66" t="s">
        <v>23</v>
      </c>
      <c r="B226">
        <v>0.12261303525658281</v>
      </c>
      <c r="C226">
        <v>-8.8038820422532207E-2</v>
      </c>
      <c r="D226">
        <v>-0.11002851051950401</v>
      </c>
      <c r="H226" s="66" t="s">
        <v>74</v>
      </c>
      <c r="I226">
        <v>0.1016428575094557</v>
      </c>
      <c r="J226">
        <v>2.317281451540491E-2</v>
      </c>
      <c r="K226">
        <v>-1.4691089587288259E-3</v>
      </c>
      <c r="O226" s="66" t="s">
        <v>75</v>
      </c>
      <c r="P226">
        <v>0.17607727688038391</v>
      </c>
      <c r="Q226">
        <v>5.3969809638531173E-2</v>
      </c>
      <c r="W226" s="66" t="s">
        <v>31</v>
      </c>
      <c r="X226">
        <v>-3.2406045753918429E-2</v>
      </c>
      <c r="Y226">
        <v>-8.2901270363159599E-2</v>
      </c>
    </row>
    <row r="227" spans="1:25" x14ac:dyDescent="0.25">
      <c r="A227" s="66" t="s">
        <v>26</v>
      </c>
      <c r="B227">
        <v>-1.1161375917137119E-2</v>
      </c>
      <c r="C227">
        <v>-0.1376579664887006</v>
      </c>
      <c r="D227">
        <v>-0.13756149355516609</v>
      </c>
      <c r="H227" s="66" t="s">
        <v>76</v>
      </c>
      <c r="I227">
        <v>-2.554539382127017E-4</v>
      </c>
      <c r="J227">
        <v>-4.064812112853345E-2</v>
      </c>
      <c r="K227">
        <v>-5.0141251258567318E-2</v>
      </c>
      <c r="O227" s="66" t="s">
        <v>77</v>
      </c>
      <c r="P227">
        <v>0.1197139798896184</v>
      </c>
      <c r="Q227">
        <v>0.12130368045695419</v>
      </c>
      <c r="W227" s="66" t="s">
        <v>32</v>
      </c>
      <c r="X227">
        <v>6.6867618074612769E-3</v>
      </c>
      <c r="Y227">
        <v>-7.7815040873908453E-3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0.1298421407039122</v>
      </c>
      <c r="Y232">
        <v>2.1121120758630509E-2</v>
      </c>
    </row>
    <row r="233" spans="1:25" x14ac:dyDescent="0.25">
      <c r="W233" s="66" t="s">
        <v>21</v>
      </c>
      <c r="X233">
        <v>0.62993298720888402</v>
      </c>
      <c r="Y233">
        <v>0.76361714762291266</v>
      </c>
    </row>
    <row r="234" spans="1:25" x14ac:dyDescent="0.25">
      <c r="W234" s="66" t="s">
        <v>24</v>
      </c>
      <c r="X234">
        <v>0.61626254343752507</v>
      </c>
      <c r="Y234">
        <v>0.69166117338965538</v>
      </c>
    </row>
    <row r="235" spans="1:25" x14ac:dyDescent="0.25">
      <c r="W235" s="66" t="s">
        <v>27</v>
      </c>
      <c r="X235">
        <v>0.6570745609284645</v>
      </c>
      <c r="Y235">
        <v>0.82855611919512828</v>
      </c>
    </row>
    <row r="236" spans="1:25" x14ac:dyDescent="0.25">
      <c r="W236" s="66" t="s">
        <v>28</v>
      </c>
      <c r="X236">
        <v>7.2563284615471471E-2</v>
      </c>
      <c r="Y236">
        <v>6.8896747083372579E-3</v>
      </c>
    </row>
    <row r="237" spans="1:25" x14ac:dyDescent="0.25">
      <c r="W237" s="66" t="s">
        <v>29</v>
      </c>
      <c r="X237">
        <v>0.30251188312403893</v>
      </c>
      <c r="Y237">
        <v>0.2256078038559402</v>
      </c>
    </row>
    <row r="238" spans="1:25" x14ac:dyDescent="0.25">
      <c r="W238" s="66" t="s">
        <v>31</v>
      </c>
      <c r="X238">
        <v>0.58979387756410839</v>
      </c>
      <c r="Y238">
        <v>0.70690956672187966</v>
      </c>
    </row>
    <row r="239" spans="1:25" x14ac:dyDescent="0.25">
      <c r="W239" s="66" t="s">
        <v>32</v>
      </c>
      <c r="X239">
        <v>0.48346460451142559</v>
      </c>
      <c r="Y239">
        <v>0.5804100138624233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4.0636305927500048E-3</v>
      </c>
      <c r="Y244">
        <v>7.8482119008866889E-3</v>
      </c>
    </row>
    <row r="245" spans="1:25" x14ac:dyDescent="0.25">
      <c r="W245" s="66" t="s">
        <v>21</v>
      </c>
      <c r="X245">
        <v>9.4230608195564794E-2</v>
      </c>
      <c r="Y245">
        <v>0.1012276893511448</v>
      </c>
    </row>
    <row r="246" spans="1:25" x14ac:dyDescent="0.25">
      <c r="W246" s="66" t="s">
        <v>24</v>
      </c>
      <c r="X246">
        <v>0.114035430840576</v>
      </c>
      <c r="Y246">
        <v>0.1142100762909999</v>
      </c>
    </row>
    <row r="247" spans="1:25" x14ac:dyDescent="0.25">
      <c r="W247" s="66" t="s">
        <v>27</v>
      </c>
      <c r="X247">
        <v>-5.3926427017051817E-2</v>
      </c>
      <c r="Y247">
        <v>-4.1508649624733329E-2</v>
      </c>
    </row>
    <row r="248" spans="1:25" x14ac:dyDescent="0.25">
      <c r="W248" s="66" t="s">
        <v>28</v>
      </c>
      <c r="X248">
        <v>1.2855675008640649E-3</v>
      </c>
      <c r="Y248">
        <v>2.0814426882500139E-2</v>
      </c>
    </row>
    <row r="249" spans="1:25" x14ac:dyDescent="0.25">
      <c r="W249" s="66" t="s">
        <v>29</v>
      </c>
      <c r="X249">
        <v>2.6492499039370641E-2</v>
      </c>
      <c r="Y249">
        <v>2.846771261557977E-2</v>
      </c>
    </row>
    <row r="250" spans="1:25" x14ac:dyDescent="0.25">
      <c r="W250" s="66" t="s">
        <v>31</v>
      </c>
      <c r="X250">
        <v>9.6726763019949428E-3</v>
      </c>
      <c r="Y250">
        <v>3.5626146416958653E-2</v>
      </c>
    </row>
    <row r="251" spans="1:25" x14ac:dyDescent="0.25">
      <c r="W251" s="66" t="s">
        <v>32</v>
      </c>
      <c r="X251">
        <v>1.6266821892518761E-2</v>
      </c>
      <c r="Y251">
        <v>1.2548486038340211E-2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0.1464626903814816</v>
      </c>
      <c r="Y256">
        <v>8.4615333098330844E-2</v>
      </c>
    </row>
    <row r="257" spans="1:25" x14ac:dyDescent="0.25">
      <c r="W257" s="66" t="s">
        <v>21</v>
      </c>
      <c r="X257">
        <v>0.1710176344818444</v>
      </c>
      <c r="Y257">
        <v>6.477277621130581E-2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0.11134916195995551</v>
      </c>
      <c r="Y258">
        <v>0.1057720357824789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0.12298083642196531</v>
      </c>
      <c r="Y259">
        <v>0.29946332782688062</v>
      </c>
    </row>
    <row r="260" spans="1:25" x14ac:dyDescent="0.25">
      <c r="A260" s="67" t="s">
        <v>18</v>
      </c>
      <c r="B260">
        <v>45.8984375</v>
      </c>
      <c r="C260">
        <v>66.35370124630802</v>
      </c>
      <c r="D260">
        <v>55.6640625</v>
      </c>
      <c r="E260">
        <v>90.8203125</v>
      </c>
      <c r="J260" s="67" t="s">
        <v>15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66" t="s">
        <v>28</v>
      </c>
      <c r="X260">
        <v>8.5699909014004996E-2</v>
      </c>
      <c r="Y260">
        <v>7.8831628730882064E-2</v>
      </c>
    </row>
    <row r="261" spans="1:25" x14ac:dyDescent="0.25">
      <c r="A261" s="67" t="s">
        <v>28</v>
      </c>
      <c r="B261">
        <v>29.296875</v>
      </c>
      <c r="C261">
        <v>60.98913975300615</v>
      </c>
      <c r="D261">
        <v>49.8046875</v>
      </c>
      <c r="E261">
        <v>82.03125</v>
      </c>
      <c r="J261" s="67" t="s">
        <v>101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66" t="s">
        <v>29</v>
      </c>
      <c r="X261">
        <v>6.6036293759424866E-2</v>
      </c>
      <c r="Y261">
        <v>4.2883978495737041E-3</v>
      </c>
    </row>
    <row r="262" spans="1:25" x14ac:dyDescent="0.25">
      <c r="A262" s="67" t="s">
        <v>21</v>
      </c>
      <c r="B262">
        <v>38.0859375</v>
      </c>
      <c r="C262">
        <v>48.219150403915577</v>
      </c>
      <c r="D262">
        <v>40.0390625</v>
      </c>
      <c r="E262">
        <v>60.546875</v>
      </c>
      <c r="W262" s="66" t="s">
        <v>31</v>
      </c>
      <c r="X262">
        <v>0.1447380244198094</v>
      </c>
      <c r="Y262">
        <v>0.17693141968182871</v>
      </c>
    </row>
    <row r="263" spans="1:25" x14ac:dyDescent="0.25">
      <c r="A263" s="67" t="s">
        <v>29</v>
      </c>
      <c r="B263">
        <v>49.8046875</v>
      </c>
      <c r="C263">
        <v>64.231345953035969</v>
      </c>
      <c r="D263">
        <v>50.78125</v>
      </c>
      <c r="E263">
        <v>86.9140625</v>
      </c>
      <c r="W263" s="66" t="s">
        <v>32</v>
      </c>
      <c r="X263">
        <v>8.2618955707562864E-4</v>
      </c>
      <c r="Y263">
        <v>-4.5283497087495878E-2</v>
      </c>
    </row>
    <row r="264" spans="1:25" x14ac:dyDescent="0.25">
      <c r="A264" s="67" t="s">
        <v>24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67" t="s">
        <v>31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67" t="s">
        <v>27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67" t="s">
        <v>32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37.109375</v>
      </c>
      <c r="C272">
        <v>63.33876482224268</v>
      </c>
      <c r="D272">
        <v>52.734375</v>
      </c>
      <c r="E272">
        <v>85.9375</v>
      </c>
      <c r="J272" s="67" t="s">
        <v>15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25.390625</v>
      </c>
      <c r="C273">
        <v>45.877635052307049</v>
      </c>
      <c r="D273">
        <v>30.2734375</v>
      </c>
      <c r="E273">
        <v>53.7109375</v>
      </c>
      <c r="J273" s="67" t="s">
        <v>101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67" t="s">
        <v>29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67" t="s">
        <v>24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67" t="s">
        <v>31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67" t="s">
        <v>27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67" t="s">
        <v>32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50.78125</v>
      </c>
      <c r="C284">
        <v>70.476313263085956</v>
      </c>
      <c r="D284">
        <v>59.5703125</v>
      </c>
      <c r="E284">
        <v>95.703125</v>
      </c>
      <c r="J284" s="67" t="s">
        <v>15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22.4609375</v>
      </c>
      <c r="C285">
        <v>43.612414903185439</v>
      </c>
      <c r="D285">
        <v>26.3671875</v>
      </c>
      <c r="E285">
        <v>44.921875</v>
      </c>
      <c r="J285" s="67" t="s">
        <v>101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67" t="s">
        <v>29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67" t="s">
        <v>24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67" t="s">
        <v>31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67" t="s">
        <v>27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67" t="s">
        <v>32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44.921875</v>
      </c>
      <c r="C296">
        <v>74.950539991204479</v>
      </c>
      <c r="D296">
        <v>64.453125</v>
      </c>
      <c r="E296">
        <v>102.5390625</v>
      </c>
      <c r="J296" s="67" t="s">
        <v>15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67" t="s">
        <v>28</v>
      </c>
      <c r="B297">
        <v>22.4609375</v>
      </c>
      <c r="C297">
        <v>47.104713694011558</v>
      </c>
      <c r="D297">
        <v>30.2734375</v>
      </c>
      <c r="E297">
        <v>59.5703125</v>
      </c>
      <c r="J297" s="67" t="s">
        <v>101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67" t="s">
        <v>21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67" t="s">
        <v>29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67" t="s">
        <v>24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67" t="s">
        <v>31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67" t="s">
        <v>27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67" t="s">
        <v>32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36.1328125</v>
      </c>
      <c r="C308">
        <v>59.192030600058317</v>
      </c>
      <c r="D308">
        <v>50.78125</v>
      </c>
      <c r="E308">
        <v>79.1015625</v>
      </c>
      <c r="J308" s="67" t="s">
        <v>15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67" t="s">
        <v>28</v>
      </c>
      <c r="B309">
        <v>31.25</v>
      </c>
      <c r="C309">
        <v>54.91048278280698</v>
      </c>
      <c r="D309">
        <v>46.875</v>
      </c>
      <c r="E309">
        <v>72.265625</v>
      </c>
      <c r="J309" s="67" t="s">
        <v>101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67" t="s">
        <v>21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67" t="s">
        <v>24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67" t="s">
        <v>31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67" t="s">
        <v>27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67" t="s">
        <v>32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66.738515209864985</v>
      </c>
      <c r="D320">
        <v>56.640625</v>
      </c>
      <c r="E320">
        <v>88.8671875</v>
      </c>
      <c r="J320" s="67" t="s">
        <v>15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67" t="s">
        <v>28</v>
      </c>
      <c r="B321">
        <v>24.4140625</v>
      </c>
      <c r="C321">
        <v>57.614893208177172</v>
      </c>
      <c r="D321">
        <v>40.0390625</v>
      </c>
      <c r="E321">
        <v>77.1484375</v>
      </c>
      <c r="J321" s="67" t="s">
        <v>101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67" t="s">
        <v>21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67" t="s">
        <v>29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67" t="s">
        <v>24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67" t="s">
        <v>27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67" t="s">
        <v>32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20.5078125</v>
      </c>
      <c r="C332">
        <v>63.791663475910283</v>
      </c>
      <c r="D332">
        <v>51.7578125</v>
      </c>
      <c r="E332">
        <v>86.9140625</v>
      </c>
      <c r="J332" s="67" t="s">
        <v>15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34.1796875</v>
      </c>
      <c r="C333">
        <v>61.205779595574278</v>
      </c>
      <c r="D333">
        <v>49.8046875</v>
      </c>
      <c r="E333">
        <v>80.078125</v>
      </c>
      <c r="J333" s="67" t="s">
        <v>101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67" t="s">
        <v>29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67" t="s">
        <v>24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67" t="s">
        <v>31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67" t="s">
        <v>27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67" t="s">
        <v>32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62.78976554236251</v>
      </c>
      <c r="D344">
        <v>45.8984375</v>
      </c>
      <c r="E344">
        <v>88.8671875</v>
      </c>
      <c r="J344" s="67" t="s">
        <v>15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67" t="s">
        <v>28</v>
      </c>
      <c r="B345">
        <v>23.4375</v>
      </c>
      <c r="C345">
        <v>58.246622929316587</v>
      </c>
      <c r="D345">
        <v>43.9453125</v>
      </c>
      <c r="E345">
        <v>78.125</v>
      </c>
      <c r="J345" s="67" t="s">
        <v>101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67" t="s">
        <v>21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67" t="s">
        <v>29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67" t="s">
        <v>24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67" t="s">
        <v>31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67" t="s">
        <v>27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67" t="s">
        <v>32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43.9453125</v>
      </c>
      <c r="C356">
        <v>71.566523354338798</v>
      </c>
      <c r="D356">
        <v>61.5234375</v>
      </c>
      <c r="E356">
        <v>95.703125</v>
      </c>
      <c r="J356" s="67" t="s">
        <v>15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67" t="s">
        <v>28</v>
      </c>
      <c r="B357">
        <v>23.4375</v>
      </c>
      <c r="C357">
        <v>55.456361167685152</v>
      </c>
      <c r="D357">
        <v>38.0859375</v>
      </c>
      <c r="E357">
        <v>77.1484375</v>
      </c>
      <c r="J357" s="67" t="s">
        <v>101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67" t="s">
        <v>21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67" t="s">
        <v>29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67" t="s">
        <v>24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67" t="s">
        <v>31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67" t="s">
        <v>27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67" t="s">
        <v>32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1.388577208684673</v>
      </c>
      <c r="D394">
        <v>1.953125</v>
      </c>
      <c r="E394">
        <v>1.953125</v>
      </c>
    </row>
    <row r="395" spans="1:5" x14ac:dyDescent="0.25">
      <c r="A395" s="67" t="s">
        <v>29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67" t="s">
        <v>32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110.2439381529129</v>
      </c>
      <c r="L409" s="69" t="s">
        <v>132</v>
      </c>
      <c r="M409">
        <v>0.47919244135201872</v>
      </c>
      <c r="N409">
        <v>0.7865436313502665</v>
      </c>
      <c r="O409">
        <v>0.38732773328669501</v>
      </c>
      <c r="P409">
        <v>0.93993362476380937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68" t="s">
        <v>132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68" t="s">
        <v>133</v>
      </c>
      <c r="H410">
        <v>307.24993061208829</v>
      </c>
      <c r="L410" s="69" t="s">
        <v>133</v>
      </c>
      <c r="M410">
        <v>0.60852757709144545</v>
      </c>
      <c r="N410">
        <v>0.77223316591608726</v>
      </c>
      <c r="O410">
        <v>0.38956805958394841</v>
      </c>
      <c r="P410">
        <v>1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68" t="s">
        <v>133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68" t="s">
        <v>134</v>
      </c>
      <c r="H411">
        <v>291.80409243137518</v>
      </c>
      <c r="L411" s="69" t="s">
        <v>134</v>
      </c>
      <c r="M411">
        <v>1</v>
      </c>
      <c r="N411">
        <v>0.70810693879928022</v>
      </c>
      <c r="O411">
        <v>1</v>
      </c>
      <c r="P411">
        <v>0.76537539788223086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68" t="s">
        <v>134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68" t="s">
        <v>135</v>
      </c>
      <c r="H412">
        <v>114.3153541288295</v>
      </c>
      <c r="L412" s="69" t="s">
        <v>135</v>
      </c>
      <c r="M412">
        <v>0.53795077147465553</v>
      </c>
      <c r="N412">
        <v>0.64982840478085124</v>
      </c>
      <c r="O412">
        <v>0.62867530598909094</v>
      </c>
      <c r="P412">
        <v>0.68184394440975049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68" t="s">
        <v>135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68" t="s">
        <v>136</v>
      </c>
      <c r="H413">
        <v>479.31694100163469</v>
      </c>
      <c r="L413" s="69" t="s">
        <v>136</v>
      </c>
      <c r="M413">
        <v>0.45369833873174947</v>
      </c>
      <c r="N413">
        <v>0.6778118418341702</v>
      </c>
      <c r="O413">
        <v>0.35756841689151669</v>
      </c>
      <c r="P413">
        <v>0.73671167125680137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68" t="s">
        <v>136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68" t="s">
        <v>137</v>
      </c>
      <c r="H414">
        <v>382.82100765221611</v>
      </c>
      <c r="L414" s="69" t="s">
        <v>137</v>
      </c>
      <c r="M414">
        <v>0.57817992335527557</v>
      </c>
      <c r="N414">
        <v>0.83373578717363117</v>
      </c>
      <c r="O414">
        <v>0.53798925990475754</v>
      </c>
      <c r="P414">
        <v>0.79562340287919842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68" t="s">
        <v>137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68" t="s">
        <v>138</v>
      </c>
      <c r="H415">
        <v>257.78854927423401</v>
      </c>
      <c r="L415" s="69" t="s">
        <v>138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68" t="s">
        <v>138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68" t="s">
        <v>139</v>
      </c>
      <c r="H416">
        <v>126.8792253671091</v>
      </c>
      <c r="L416" s="69" t="s">
        <v>139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68" t="s">
        <v>139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68" t="s">
        <v>140</v>
      </c>
      <c r="H417">
        <v>113.4899241936496</v>
      </c>
      <c r="L417" s="69" t="s">
        <v>140</v>
      </c>
      <c r="M417">
        <v>0.3348755226268445</v>
      </c>
      <c r="N417">
        <v>0.68604876418099359</v>
      </c>
      <c r="O417">
        <v>0.32492767819330381</v>
      </c>
      <c r="P417">
        <v>0.6640360372915376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68" t="s">
        <v>140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68" t="s">
        <v>141</v>
      </c>
      <c r="H418">
        <v>177.90483823100209</v>
      </c>
      <c r="L418" s="69" t="s">
        <v>141</v>
      </c>
      <c r="M418">
        <v>0.36143878765766307</v>
      </c>
      <c r="N418">
        <v>0.88483819585991552</v>
      </c>
      <c r="O418">
        <v>0.51455292686830356</v>
      </c>
      <c r="P418">
        <v>0.759980627672599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68" t="s">
        <v>141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68" t="s">
        <v>142</v>
      </c>
      <c r="H419">
        <v>151.079533497732</v>
      </c>
      <c r="L419" s="69" t="s">
        <v>142</v>
      </c>
      <c r="M419">
        <v>0.68121290043101435</v>
      </c>
      <c r="N419">
        <v>0.67688997170575105</v>
      </c>
      <c r="O419">
        <v>0.59129868409380137</v>
      </c>
      <c r="P419">
        <v>0.80928562747827026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68" t="s">
        <v>142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68" t="s">
        <v>143</v>
      </c>
      <c r="H420">
        <v>297.14338937015089</v>
      </c>
      <c r="L420" s="69" t="s">
        <v>143</v>
      </c>
      <c r="M420">
        <v>0.65061157955063653</v>
      </c>
      <c r="N420">
        <v>0.9482307033152868</v>
      </c>
      <c r="O420">
        <v>0.55597952319694655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68" t="s">
        <v>143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29.56130419498751</v>
      </c>
      <c r="L432" s="69" t="s">
        <v>146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68" t="s">
        <v>132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68" t="s">
        <v>133</v>
      </c>
      <c r="H433">
        <v>23.121807813586091</v>
      </c>
      <c r="L433" s="69" t="s">
        <v>147</v>
      </c>
      <c r="M433">
        <v>0.43450305450772969</v>
      </c>
      <c r="N433">
        <v>0.98535017995373142</v>
      </c>
      <c r="O433">
        <v>0.63134735571462874</v>
      </c>
      <c r="P433">
        <v>0.6838965981770293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68" t="s">
        <v>133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68" t="s">
        <v>134</v>
      </c>
      <c r="H434">
        <v>13.965910742208029</v>
      </c>
      <c r="L434" s="69" t="s">
        <v>148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68" t="s">
        <v>134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68" t="s">
        <v>135</v>
      </c>
      <c r="H435">
        <v>10.12043144033446</v>
      </c>
      <c r="L435" s="69" t="s">
        <v>149</v>
      </c>
      <c r="M435">
        <v>0.93299608915909293</v>
      </c>
      <c r="N435">
        <v>0.73669479517857528</v>
      </c>
      <c r="O435">
        <v>0.70410288229524931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68" t="s">
        <v>135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68" t="s">
        <v>136</v>
      </c>
      <c r="H436">
        <v>11.79603811766839</v>
      </c>
      <c r="L436" s="69" t="s">
        <v>150</v>
      </c>
      <c r="M436">
        <v>0.73325924937353415</v>
      </c>
      <c r="N436">
        <v>0.61131156348295224</v>
      </c>
      <c r="O436">
        <v>0.6382396217666455</v>
      </c>
      <c r="P436">
        <v>0.41154883997009772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68" t="s">
        <v>136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68" t="s">
        <v>137</v>
      </c>
      <c r="H437">
        <v>35.621292299946212</v>
      </c>
      <c r="L437" s="69" t="s">
        <v>151</v>
      </c>
      <c r="M437">
        <v>0.37368933601481291</v>
      </c>
      <c r="N437">
        <v>0.58120428949019654</v>
      </c>
      <c r="O437">
        <v>0.41430013390468379</v>
      </c>
      <c r="P437">
        <v>0.478070449367202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68" t="s">
        <v>137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68" t="s">
        <v>138</v>
      </c>
      <c r="H438">
        <v>17.866883731737421</v>
      </c>
      <c r="L438" s="69" t="s">
        <v>187</v>
      </c>
      <c r="M438">
        <v>0.77813615531474456</v>
      </c>
      <c r="N438">
        <v>0.63534871522129044</v>
      </c>
      <c r="O438">
        <v>0.76066103541601804</v>
      </c>
      <c r="P438">
        <v>0.49665355089799962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68" t="s">
        <v>138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68" t="s">
        <v>139</v>
      </c>
      <c r="H439">
        <v>17.603383675956788</v>
      </c>
    </row>
    <row r="440" spans="1:20" x14ac:dyDescent="0.25">
      <c r="A440" s="68" t="s">
        <v>139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68" t="s">
        <v>140</v>
      </c>
      <c r="H440">
        <v>22.151899102544508</v>
      </c>
    </row>
    <row r="441" spans="1:20" x14ac:dyDescent="0.25">
      <c r="A441" s="68" t="s">
        <v>140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68" t="s">
        <v>141</v>
      </c>
      <c r="H441">
        <v>13.08569060225031</v>
      </c>
    </row>
    <row r="442" spans="1:20" x14ac:dyDescent="0.25">
      <c r="A442" s="68" t="s">
        <v>141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68" t="s">
        <v>142</v>
      </c>
      <c r="H442">
        <v>12.547111866616151</v>
      </c>
    </row>
    <row r="443" spans="1:20" x14ac:dyDescent="0.25">
      <c r="A443" s="68" t="s">
        <v>142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68" t="s">
        <v>143</v>
      </c>
      <c r="H443">
        <v>14.20100440503675</v>
      </c>
    </row>
    <row r="444" spans="1:20" x14ac:dyDescent="0.25">
      <c r="A444" s="68" t="s">
        <v>143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1829.6168622179321</v>
      </c>
      <c r="L455" s="69" t="s">
        <v>146</v>
      </c>
      <c r="M455">
        <v>1</v>
      </c>
      <c r="N455">
        <v>0.91082349152714071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68" t="s">
        <v>147</v>
      </c>
      <c r="H456">
        <v>904.45714819561522</v>
      </c>
      <c r="L456" s="69" t="s">
        <v>147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68" t="s">
        <v>147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68" t="s">
        <v>148</v>
      </c>
      <c r="H457">
        <v>246.12287004295811</v>
      </c>
      <c r="L457" s="69" t="s">
        <v>148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68" t="s">
        <v>148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68" t="s">
        <v>149</v>
      </c>
      <c r="H458">
        <v>62.596817559306857</v>
      </c>
      <c r="L458" s="69" t="s">
        <v>149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68" t="s">
        <v>149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68" t="s">
        <v>150</v>
      </c>
      <c r="H459">
        <v>84.735277024473106</v>
      </c>
      <c r="L459" s="69" t="s">
        <v>150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68" t="s">
        <v>150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68" t="s">
        <v>151</v>
      </c>
      <c r="H460">
        <v>40.319105192957657</v>
      </c>
      <c r="L460" s="69" t="s">
        <v>151</v>
      </c>
      <c r="M460">
        <v>0.55582445426459948</v>
      </c>
      <c r="N460">
        <v>0.60670503781326091</v>
      </c>
      <c r="O460">
        <v>0.40342513103769723</v>
      </c>
      <c r="P460">
        <v>0.28134513657859062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68" t="s">
        <v>151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68" t="s">
        <v>187</v>
      </c>
      <c r="H461">
        <v>8.7831197193289476</v>
      </c>
      <c r="L461" s="69" t="s">
        <v>187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68" t="s">
        <v>187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721.72785132963952</v>
      </c>
      <c r="L478" s="69" t="s">
        <v>132</v>
      </c>
      <c r="M478">
        <v>0.75307190639220756</v>
      </c>
      <c r="N478">
        <v>0.71886635578598268</v>
      </c>
      <c r="O478">
        <v>0.58428648527819216</v>
      </c>
      <c r="P478">
        <v>0.63137337876439914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68" t="s">
        <v>146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68" t="s">
        <v>147</v>
      </c>
      <c r="H479">
        <v>387.85608184693001</v>
      </c>
      <c r="L479" s="69" t="s">
        <v>133</v>
      </c>
      <c r="M479">
        <v>0.52814814562807533</v>
      </c>
      <c r="N479">
        <v>0.66499105881294185</v>
      </c>
      <c r="O479">
        <v>0.40811836374072907</v>
      </c>
      <c r="P479">
        <v>0.46131160151807837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68" t="s">
        <v>147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68" t="s">
        <v>148</v>
      </c>
      <c r="H480">
        <v>491.97814139698642</v>
      </c>
      <c r="L480" s="69" t="s">
        <v>134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68" t="s">
        <v>148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68" t="s">
        <v>149</v>
      </c>
      <c r="H481">
        <v>40.428404869072118</v>
      </c>
      <c r="L481" s="69" t="s">
        <v>135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68" t="s">
        <v>149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68" t="s">
        <v>150</v>
      </c>
      <c r="H482">
        <v>2.7358216371005231</v>
      </c>
      <c r="L482" s="69" t="s">
        <v>136</v>
      </c>
      <c r="M482">
        <v>0.22161677818380071</v>
      </c>
      <c r="N482">
        <v>0.33363492828208319</v>
      </c>
      <c r="O482">
        <v>0.42620708856072997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68" t="s">
        <v>150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68" t="s">
        <v>151</v>
      </c>
      <c r="H483">
        <v>84.942081097156773</v>
      </c>
      <c r="L483" s="69" t="s">
        <v>137</v>
      </c>
      <c r="M483">
        <v>0.45838666503199299</v>
      </c>
      <c r="N483">
        <v>0.90669701016049631</v>
      </c>
      <c r="O483">
        <v>0.55724525294226745</v>
      </c>
      <c r="P483">
        <v>0.55773340335747668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68" t="s">
        <v>151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68" t="s">
        <v>187</v>
      </c>
      <c r="H484">
        <v>175.58883631338449</v>
      </c>
      <c r="L484" s="69" t="s">
        <v>138</v>
      </c>
      <c r="M484">
        <v>0.42947649014098432</v>
      </c>
      <c r="N484">
        <v>0.50507209834540434</v>
      </c>
      <c r="O484">
        <v>0.98665402096816002</v>
      </c>
      <c r="P484">
        <v>0.53310119893513819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68" t="s">
        <v>187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69" t="s">
        <v>139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69" t="s">
        <v>140</v>
      </c>
      <c r="M486">
        <v>0.8237152254964839</v>
      </c>
      <c r="N486">
        <v>0.50275650313446363</v>
      </c>
      <c r="O486">
        <v>0.62374205930955806</v>
      </c>
      <c r="P486">
        <v>0.81134286584194582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69" t="s">
        <v>141</v>
      </c>
      <c r="M487">
        <v>0.53682015816976825</v>
      </c>
      <c r="N487">
        <v>0.40121534404252879</v>
      </c>
      <c r="O487">
        <v>0.89915361698105944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69" t="s">
        <v>142</v>
      </c>
      <c r="M488">
        <v>1</v>
      </c>
      <c r="N488">
        <v>0.64460273509207577</v>
      </c>
      <c r="O488">
        <v>0.87295083156177733</v>
      </c>
      <c r="P488">
        <v>0.59903741627391227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69" t="s">
        <v>143</v>
      </c>
      <c r="M489">
        <v>0.85291454733171812</v>
      </c>
      <c r="N489">
        <v>0.61116229224727137</v>
      </c>
      <c r="O489">
        <v>1</v>
      </c>
      <c r="P489">
        <v>0.73833446905104161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1077.1007299748121</v>
      </c>
      <c r="L501" s="69" t="s">
        <v>132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68" t="s">
        <v>132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68" t="s">
        <v>133</v>
      </c>
      <c r="H502">
        <v>1084.5286410674501</v>
      </c>
      <c r="L502" s="69" t="s">
        <v>133</v>
      </c>
      <c r="M502">
        <v>1</v>
      </c>
      <c r="N502">
        <v>0.86472737707660174</v>
      </c>
      <c r="O502">
        <v>0.82121079971423838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68" t="s">
        <v>133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68" t="s">
        <v>134</v>
      </c>
      <c r="H503">
        <v>1141.046820840201</v>
      </c>
      <c r="L503" s="69" t="s">
        <v>134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68" t="s">
        <v>134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68" t="s">
        <v>135</v>
      </c>
      <c r="H504">
        <v>1715.4458390896091</v>
      </c>
      <c r="L504" s="69" t="s">
        <v>135</v>
      </c>
      <c r="M504">
        <v>0.62629922163999996</v>
      </c>
      <c r="N504">
        <v>0.80345800865809358</v>
      </c>
      <c r="O504">
        <v>0.99999999999999989</v>
      </c>
      <c r="P504">
        <v>0.7694827255962926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68" t="s">
        <v>135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68" t="s">
        <v>136</v>
      </c>
      <c r="H505">
        <v>683.05436790408623</v>
      </c>
      <c r="L505" s="69" t="s">
        <v>136</v>
      </c>
      <c r="M505">
        <v>0.56165907103545987</v>
      </c>
      <c r="N505">
        <v>0.78772293404313043</v>
      </c>
      <c r="O505">
        <v>0.60021057428204494</v>
      </c>
      <c r="P505">
        <v>0.6502346575955299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68" t="s">
        <v>136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68" t="s">
        <v>137</v>
      </c>
      <c r="H506">
        <v>516.36287456532546</v>
      </c>
      <c r="L506" s="69" t="s">
        <v>137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68" t="s">
        <v>137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68" t="s">
        <v>138</v>
      </c>
      <c r="H507">
        <v>2029.804599502555</v>
      </c>
      <c r="L507" s="69" t="s">
        <v>138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68" t="s">
        <v>138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68" t="s">
        <v>139</v>
      </c>
      <c r="H508">
        <v>562.73848687715565</v>
      </c>
      <c r="L508" s="69" t="s">
        <v>139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68" t="s">
        <v>139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68" t="s">
        <v>140</v>
      </c>
      <c r="H509">
        <v>1407.06934347572</v>
      </c>
      <c r="L509" s="69" t="s">
        <v>140</v>
      </c>
      <c r="M509">
        <v>0.62603072487588451</v>
      </c>
      <c r="N509">
        <v>0.94936424804057018</v>
      </c>
      <c r="O509">
        <v>0.71069239883614888</v>
      </c>
      <c r="P509">
        <v>0.98746054839394615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68" t="s">
        <v>140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68" t="s">
        <v>141</v>
      </c>
      <c r="H510">
        <v>1872.321114053766</v>
      </c>
      <c r="L510" s="69" t="s">
        <v>141</v>
      </c>
      <c r="M510">
        <v>0.53347869540260073</v>
      </c>
      <c r="N510">
        <v>0.77335380863676972</v>
      </c>
      <c r="O510">
        <v>0.57345287921786092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68" t="s">
        <v>141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68" t="s">
        <v>142</v>
      </c>
      <c r="H511">
        <v>1679.746983425214</v>
      </c>
      <c r="L511" s="69" t="s">
        <v>142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68" t="s">
        <v>142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68" t="s">
        <v>143</v>
      </c>
      <c r="H512">
        <v>1188.840046896288</v>
      </c>
      <c r="L512" s="69" t="s">
        <v>143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68" t="s">
        <v>143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34.838627231099693</v>
      </c>
      <c r="L524" s="69" t="s">
        <v>132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68" t="s">
        <v>132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68" t="s">
        <v>133</v>
      </c>
      <c r="H525">
        <v>17.856601510368879</v>
      </c>
      <c r="L525" s="69" t="s">
        <v>133</v>
      </c>
      <c r="M525">
        <v>0.7578209669809769</v>
      </c>
      <c r="N525">
        <v>0.93254461685290302</v>
      </c>
      <c r="O525">
        <v>0.78972738655886321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68" t="s">
        <v>133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68" t="s">
        <v>134</v>
      </c>
      <c r="H526">
        <v>11.652955980290409</v>
      </c>
      <c r="L526" s="69" t="s">
        <v>134</v>
      </c>
      <c r="M526">
        <v>0.64357513989379933</v>
      </c>
      <c r="N526">
        <v>0.98549538753022692</v>
      </c>
      <c r="O526">
        <v>0.99462798748548054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68" t="s">
        <v>134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68" t="s">
        <v>135</v>
      </c>
      <c r="H527">
        <v>19.21196880565147</v>
      </c>
      <c r="L527" s="69" t="s">
        <v>135</v>
      </c>
      <c r="M527">
        <v>0.7161679376175214</v>
      </c>
      <c r="N527">
        <v>0.86327332705646675</v>
      </c>
      <c r="O527">
        <v>0.89383163003712851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68" t="s">
        <v>135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68" t="s">
        <v>136</v>
      </c>
      <c r="H528">
        <v>16.3187403596386</v>
      </c>
      <c r="L528" s="69" t="s">
        <v>136</v>
      </c>
      <c r="M528">
        <v>0.55381375684486411</v>
      </c>
      <c r="N528">
        <v>1</v>
      </c>
      <c r="O528">
        <v>0.99383310419537785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68" t="s">
        <v>136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68" t="s">
        <v>137</v>
      </c>
      <c r="H529">
        <v>14.16217514433</v>
      </c>
      <c r="L529" s="69" t="s">
        <v>137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68" t="s">
        <v>137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68" t="s">
        <v>138</v>
      </c>
      <c r="H530">
        <v>7.80528091385876</v>
      </c>
      <c r="L530" s="69" t="s">
        <v>138</v>
      </c>
      <c r="M530">
        <v>0.53326152298963703</v>
      </c>
      <c r="N530">
        <v>0.92342327349630127</v>
      </c>
      <c r="O530">
        <v>0.8689926269933016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68" t="s">
        <v>138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68" t="s">
        <v>139</v>
      </c>
      <c r="H531">
        <v>11.44179268617072</v>
      </c>
      <c r="L531" s="69" t="s">
        <v>139</v>
      </c>
      <c r="M531">
        <v>0.74338683333914735</v>
      </c>
      <c r="N531">
        <v>0.82762283480732401</v>
      </c>
      <c r="O531">
        <v>0.85863221596375849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68" t="s">
        <v>139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68" t="s">
        <v>140</v>
      </c>
      <c r="H532">
        <v>21.13478626058475</v>
      </c>
      <c r="L532" s="69" t="s">
        <v>140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68" t="s">
        <v>140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68" t="s">
        <v>141</v>
      </c>
      <c r="H533">
        <v>10.179154836227161</v>
      </c>
      <c r="L533" s="69" t="s">
        <v>141</v>
      </c>
      <c r="M533">
        <v>0.5929108342027638</v>
      </c>
      <c r="N533">
        <v>0.92707516543094115</v>
      </c>
      <c r="O533">
        <v>0.77997872316954575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68" t="s">
        <v>141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68" t="s">
        <v>142</v>
      </c>
      <c r="H534">
        <v>17.389807941254801</v>
      </c>
      <c r="L534" s="69" t="s">
        <v>142</v>
      </c>
      <c r="M534">
        <v>0.58562417579230719</v>
      </c>
      <c r="N534">
        <v>0.9846461412814258</v>
      </c>
      <c r="O534">
        <v>0.88460024088427902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68" t="s">
        <v>142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68" t="s">
        <v>143</v>
      </c>
      <c r="H535">
        <v>14.203905542780101</v>
      </c>
      <c r="L535" s="69" t="s">
        <v>143</v>
      </c>
      <c r="M535">
        <v>0.7973536332899761</v>
      </c>
      <c r="N535">
        <v>0.85070606383194058</v>
      </c>
      <c r="O535">
        <v>0.8734875163790059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68" t="s">
        <v>143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703.305084812367</v>
      </c>
      <c r="L547" s="69" t="s">
        <v>146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68" t="s">
        <v>132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68" t="s">
        <v>133</v>
      </c>
      <c r="H548">
        <v>782.00778565914618</v>
      </c>
      <c r="L548" s="69" t="s">
        <v>147</v>
      </c>
      <c r="M548">
        <v>0.60411851804232197</v>
      </c>
      <c r="N548">
        <v>1</v>
      </c>
      <c r="O548">
        <v>0.96244472621401334</v>
      </c>
      <c r="P548">
        <v>0.99612558214940172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68" t="s">
        <v>133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68" t="s">
        <v>134</v>
      </c>
      <c r="H549">
        <v>326.42674905215807</v>
      </c>
      <c r="L549" s="69" t="s">
        <v>148</v>
      </c>
      <c r="M549">
        <v>0.87472883552716807</v>
      </c>
      <c r="N549">
        <v>0.90634918608352433</v>
      </c>
      <c r="O549">
        <v>0.1170480475832515</v>
      </c>
      <c r="P549">
        <v>0.75448373020194015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68" t="s">
        <v>134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68" t="s">
        <v>135</v>
      </c>
      <c r="H550">
        <v>596.76369112404109</v>
      </c>
      <c r="L550" s="69" t="s">
        <v>149</v>
      </c>
      <c r="M550">
        <v>0.79719448331038689</v>
      </c>
      <c r="N550">
        <v>0.82537594498826983</v>
      </c>
      <c r="O550">
        <v>9.9692933260451047E-2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68" t="s">
        <v>135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68" t="s">
        <v>136</v>
      </c>
      <c r="H551">
        <v>238.22209786963219</v>
      </c>
      <c r="L551" s="69" t="s">
        <v>150</v>
      </c>
      <c r="M551">
        <v>0.96683241804662623</v>
      </c>
      <c r="N551">
        <v>0.8246068851728815</v>
      </c>
      <c r="O551">
        <v>0.100608021870302</v>
      </c>
      <c r="P551">
        <v>0.82000285924725946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68" t="s">
        <v>136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68" t="s">
        <v>137</v>
      </c>
      <c r="H552">
        <v>394.15230863567427</v>
      </c>
      <c r="L552" s="69" t="s">
        <v>151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68" t="s">
        <v>137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68" t="s">
        <v>138</v>
      </c>
      <c r="H553">
        <v>604.268319678431</v>
      </c>
      <c r="L553" s="69" t="s">
        <v>187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68" t="s">
        <v>138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68" t="s">
        <v>139</v>
      </c>
      <c r="H554">
        <v>578.67247074989541</v>
      </c>
    </row>
    <row r="555" spans="1:20" x14ac:dyDescent="0.25">
      <c r="A555" s="68" t="s">
        <v>139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68" t="s">
        <v>140</v>
      </c>
      <c r="H555">
        <v>342.00285391233967</v>
      </c>
    </row>
    <row r="556" spans="1:20" x14ac:dyDescent="0.25">
      <c r="A556" s="68" t="s">
        <v>140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68" t="s">
        <v>141</v>
      </c>
      <c r="H556">
        <v>375.97999505191268</v>
      </c>
    </row>
    <row r="557" spans="1:20" x14ac:dyDescent="0.25">
      <c r="A557" s="68" t="s">
        <v>141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68" t="s">
        <v>142</v>
      </c>
      <c r="H557">
        <v>229.06987894361569</v>
      </c>
    </row>
    <row r="558" spans="1:20" x14ac:dyDescent="0.25">
      <c r="A558" s="68" t="s">
        <v>142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68" t="s">
        <v>143</v>
      </c>
      <c r="H558">
        <v>210.2329532249563</v>
      </c>
    </row>
    <row r="559" spans="1:20" x14ac:dyDescent="0.25">
      <c r="A559" s="68" t="s">
        <v>143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309.33120598431623</v>
      </c>
      <c r="L570" s="69" t="s">
        <v>132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68" t="s">
        <v>132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68" t="s">
        <v>133</v>
      </c>
      <c r="H571">
        <v>154.95483944521391</v>
      </c>
      <c r="L571" s="69" t="s">
        <v>133</v>
      </c>
      <c r="M571">
        <v>0.69199659416490922</v>
      </c>
      <c r="N571">
        <v>0.76177506948401263</v>
      </c>
      <c r="O571">
        <v>0.80281481415300882</v>
      </c>
      <c r="P571">
        <v>0.87329119628320617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68" t="s">
        <v>133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68" t="s">
        <v>134</v>
      </c>
      <c r="H572">
        <v>145.1277551466942</v>
      </c>
      <c r="L572" s="69" t="s">
        <v>134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68" t="s">
        <v>134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68" t="s">
        <v>135</v>
      </c>
      <c r="H573">
        <v>121.921053613946</v>
      </c>
      <c r="L573" s="69" t="s">
        <v>135</v>
      </c>
      <c r="M573">
        <v>0.62389519683611105</v>
      </c>
      <c r="N573">
        <v>0.78035192562516864</v>
      </c>
      <c r="O573">
        <v>0.86341429818731585</v>
      </c>
      <c r="P573">
        <v>0.90580378002797846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68" t="s">
        <v>135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68" t="s">
        <v>136</v>
      </c>
      <c r="H574">
        <v>171.197013931187</v>
      </c>
      <c r="L574" s="69" t="s">
        <v>136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68" t="s">
        <v>136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68" t="s">
        <v>137</v>
      </c>
      <c r="H575">
        <v>121.544500867756</v>
      </c>
      <c r="L575" s="69" t="s">
        <v>137</v>
      </c>
      <c r="M575">
        <v>0.52741486730305998</v>
      </c>
      <c r="N575">
        <v>0.85432887526135437</v>
      </c>
      <c r="O575">
        <v>0.72345843838835577</v>
      </c>
      <c r="P575">
        <v>0.85343368334228931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68" t="s">
        <v>137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68" t="s">
        <v>138</v>
      </c>
      <c r="H576">
        <v>144.7220177905582</v>
      </c>
      <c r="L576" s="69" t="s">
        <v>138</v>
      </c>
      <c r="M576">
        <v>0.83224372827729043</v>
      </c>
      <c r="N576">
        <v>0.94329494576549633</v>
      </c>
      <c r="O576">
        <v>0.87370110581625682</v>
      </c>
      <c r="P576">
        <v>0.83154560028949787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68" t="s">
        <v>138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68" t="s">
        <v>139</v>
      </c>
      <c r="H577">
        <v>153.4713785235781</v>
      </c>
      <c r="L577" s="69" t="s">
        <v>139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68" t="s">
        <v>139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68" t="s">
        <v>140</v>
      </c>
      <c r="H578">
        <v>129.49750235947451</v>
      </c>
      <c r="L578" s="69" t="s">
        <v>140</v>
      </c>
      <c r="M578">
        <v>0.90553386840478878</v>
      </c>
      <c r="N578">
        <v>0.7935931336333697</v>
      </c>
      <c r="O578">
        <v>1</v>
      </c>
      <c r="P578">
        <v>0.83208055981611206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68" t="s">
        <v>140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68" t="s">
        <v>141</v>
      </c>
      <c r="H579">
        <v>180.48660681426179</v>
      </c>
      <c r="L579" s="69" t="s">
        <v>141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68" t="s">
        <v>141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68" t="s">
        <v>142</v>
      </c>
      <c r="H580">
        <v>60.057994534755572</v>
      </c>
      <c r="L580" s="69" t="s">
        <v>142</v>
      </c>
      <c r="M580">
        <v>0.57119799750457523</v>
      </c>
      <c r="N580">
        <v>0.80678975451582768</v>
      </c>
      <c r="O580">
        <v>0.73779833389244254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68" t="s">
        <v>142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68" t="s">
        <v>143</v>
      </c>
      <c r="H581">
        <v>221.8057452025952</v>
      </c>
      <c r="L581" s="69" t="s">
        <v>143</v>
      </c>
      <c r="M581">
        <v>0.63429249578941316</v>
      </c>
      <c r="N581">
        <v>0.80240889157243755</v>
      </c>
      <c r="O581">
        <v>0.77799099767803159</v>
      </c>
      <c r="P581">
        <v>0.83929989201531707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68" t="s">
        <v>143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1244.7590034637819</v>
      </c>
      <c r="L593" s="69" t="s">
        <v>132</v>
      </c>
      <c r="M593">
        <v>1</v>
      </c>
      <c r="N593">
        <v>0.84604372761419366</v>
      </c>
      <c r="O593">
        <v>0.79169801409635554</v>
      </c>
      <c r="P593">
        <v>0.83094796591419506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68" t="s">
        <v>146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68" t="s">
        <v>147</v>
      </c>
      <c r="H594">
        <v>547.61682240137964</v>
      </c>
      <c r="L594" s="69" t="s">
        <v>133</v>
      </c>
      <c r="M594">
        <v>0.60175268832373252</v>
      </c>
      <c r="N594">
        <v>0.82739287145647755</v>
      </c>
      <c r="O594">
        <v>0.76191554854965693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68" t="s">
        <v>147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68" t="s">
        <v>148</v>
      </c>
      <c r="H595">
        <v>342.39889715499288</v>
      </c>
      <c r="L595" s="69" t="s">
        <v>134</v>
      </c>
      <c r="M595">
        <v>0.43178072669155759</v>
      </c>
      <c r="N595">
        <v>0.48888837515388273</v>
      </c>
      <c r="O595">
        <v>0.3477224269722512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68" t="s">
        <v>148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68" t="s">
        <v>149</v>
      </c>
      <c r="H596">
        <v>52.983345195164652</v>
      </c>
      <c r="L596" s="69" t="s">
        <v>135</v>
      </c>
      <c r="M596">
        <v>0.52335672974133562</v>
      </c>
      <c r="N596">
        <v>0.61461992137740884</v>
      </c>
      <c r="O596">
        <v>1</v>
      </c>
      <c r="P596">
        <v>0.52090538107645468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68" t="s">
        <v>149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68" t="s">
        <v>150</v>
      </c>
      <c r="H597">
        <v>32.111406409801461</v>
      </c>
      <c r="L597" s="69" t="s">
        <v>136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68" t="s">
        <v>150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68" t="s">
        <v>151</v>
      </c>
      <c r="H598">
        <v>33.513335173355181</v>
      </c>
      <c r="L598" s="69" t="s">
        <v>137</v>
      </c>
      <c r="M598">
        <v>0.77634385308181497</v>
      </c>
      <c r="N598">
        <v>0.65782198714379014</v>
      </c>
      <c r="O598">
        <v>0.41166678666061468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68" t="s">
        <v>151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68" t="s">
        <v>187</v>
      </c>
      <c r="H599">
        <v>9.9847977930005616</v>
      </c>
      <c r="L599" s="69" t="s">
        <v>138</v>
      </c>
      <c r="M599">
        <v>0.98151917867589522</v>
      </c>
      <c r="N599">
        <v>0.61701234399215776</v>
      </c>
      <c r="O599">
        <v>0.5902973528827169</v>
      </c>
      <c r="P599">
        <v>0.61287088263195866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68" t="s">
        <v>187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69" t="s">
        <v>139</v>
      </c>
      <c r="M600">
        <v>0.61544310093350307</v>
      </c>
      <c r="N600">
        <v>0.71139447872384576</v>
      </c>
      <c r="O600">
        <v>0.47747179695329273</v>
      </c>
      <c r="P600">
        <v>0.98321331676643819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69" t="s">
        <v>140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69" t="s">
        <v>141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69" t="s">
        <v>142</v>
      </c>
      <c r="M603">
        <v>0.37485752933760369</v>
      </c>
      <c r="N603">
        <v>0.47161394186069611</v>
      </c>
      <c r="O603">
        <v>0.23745814708907331</v>
      </c>
      <c r="P603">
        <v>0.62587772939646236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69" t="s">
        <v>143</v>
      </c>
      <c r="M604">
        <v>0.39104470626249999</v>
      </c>
      <c r="N604">
        <v>0.45051642071935211</v>
      </c>
      <c r="O604">
        <v>0.39981595546127369</v>
      </c>
      <c r="P604">
        <v>0.65604455859865296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4.609097283115239</v>
      </c>
      <c r="C616">
        <v>4.0174315134022702</v>
      </c>
    </row>
    <row r="617" spans="1:3" x14ac:dyDescent="0.25">
      <c r="A617" s="57" t="s">
        <v>20</v>
      </c>
      <c r="B617">
        <v>86.854739738396134</v>
      </c>
      <c r="C617">
        <v>11.83988261807761</v>
      </c>
    </row>
    <row r="618" spans="1:3" x14ac:dyDescent="0.25">
      <c r="A618" s="57" t="s">
        <v>23</v>
      </c>
      <c r="B618">
        <v>31.853399384176701</v>
      </c>
      <c r="C618">
        <v>9.3467940411908348</v>
      </c>
    </row>
    <row r="619" spans="1:3" x14ac:dyDescent="0.25">
      <c r="A619" s="57" t="s">
        <v>26</v>
      </c>
      <c r="B619">
        <v>13.364797656750641</v>
      </c>
      <c r="C619">
        <v>30.33561676676922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2.5028301825773012</v>
      </c>
      <c r="C629">
        <v>1.6998901263625681</v>
      </c>
    </row>
    <row r="630" spans="1:3" x14ac:dyDescent="0.25">
      <c r="A630" s="57" t="s">
        <v>20</v>
      </c>
      <c r="B630">
        <v>22.074203497775791</v>
      </c>
      <c r="C630">
        <v>9.2738682306238136</v>
      </c>
    </row>
    <row r="631" spans="1:3" x14ac:dyDescent="0.25">
      <c r="A631" s="57" t="s">
        <v>23</v>
      </c>
      <c r="B631">
        <v>38.549103605159772</v>
      </c>
      <c r="C631">
        <v>5.9207320590695893</v>
      </c>
    </row>
    <row r="632" spans="1:3" x14ac:dyDescent="0.25">
      <c r="A632" s="57" t="s">
        <v>26</v>
      </c>
      <c r="B632">
        <v>6.6773209111936076</v>
      </c>
      <c r="C632">
        <v>29.65212452721947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2.7954633287662811</v>
      </c>
      <c r="C642">
        <v>1.3532275753328979</v>
      </c>
    </row>
    <row r="643" spans="1:3" x14ac:dyDescent="0.25">
      <c r="A643" s="57" t="s">
        <v>20</v>
      </c>
      <c r="B643">
        <v>22.125251178932341</v>
      </c>
      <c r="C643">
        <v>11.49975224060821</v>
      </c>
    </row>
    <row r="644" spans="1:3" x14ac:dyDescent="0.25">
      <c r="A644" s="57" t="s">
        <v>23</v>
      </c>
      <c r="B644">
        <v>169.79118997551129</v>
      </c>
      <c r="C644">
        <v>19.91768258769676</v>
      </c>
    </row>
    <row r="645" spans="1:3" x14ac:dyDescent="0.25">
      <c r="A645" s="57" t="s">
        <v>26</v>
      </c>
      <c r="B645">
        <v>30.40815903719297</v>
      </c>
      <c r="C645">
        <v>83.01054613993287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3.8209823389144102</v>
      </c>
      <c r="C655">
        <v>1.6598636972805341</v>
      </c>
    </row>
    <row r="656" spans="1:3" x14ac:dyDescent="0.25">
      <c r="A656" s="57" t="s">
        <v>20</v>
      </c>
      <c r="B656">
        <v>25.18645487892293</v>
      </c>
      <c r="C656">
        <v>19.83789132767112</v>
      </c>
    </row>
    <row r="657" spans="1:3" x14ac:dyDescent="0.25">
      <c r="A657" s="57" t="s">
        <v>23</v>
      </c>
      <c r="B657">
        <v>189.28657808789819</v>
      </c>
      <c r="C657">
        <v>24.443345948747961</v>
      </c>
    </row>
    <row r="658" spans="1:3" x14ac:dyDescent="0.25">
      <c r="A658" s="57" t="s">
        <v>26</v>
      </c>
      <c r="B658">
        <v>44.505077054305161</v>
      </c>
      <c r="C658">
        <v>106.220211767542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6.8018104197854523</v>
      </c>
      <c r="C668">
        <v>4.1536001256399713</v>
      </c>
    </row>
    <row r="669" spans="1:3" x14ac:dyDescent="0.25">
      <c r="A669" s="57" t="s">
        <v>20</v>
      </c>
      <c r="B669">
        <v>216.37845928643921</v>
      </c>
      <c r="C669">
        <v>17.958680031296741</v>
      </c>
    </row>
    <row r="670" spans="1:3" x14ac:dyDescent="0.25">
      <c r="A670" s="57" t="s">
        <v>23</v>
      </c>
      <c r="B670">
        <v>52.196202029185272</v>
      </c>
      <c r="C670">
        <v>26.833199431056808</v>
      </c>
    </row>
    <row r="671" spans="1:3" x14ac:dyDescent="0.25">
      <c r="A671" s="57" t="s">
        <v>26</v>
      </c>
      <c r="B671">
        <v>29.03139695123037</v>
      </c>
      <c r="C671">
        <v>60.049046242882298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3.2209086329055499</v>
      </c>
      <c r="C681">
        <v>2.404037616798302</v>
      </c>
    </row>
    <row r="682" spans="1:3" x14ac:dyDescent="0.25">
      <c r="A682" s="57" t="s">
        <v>20</v>
      </c>
      <c r="B682">
        <v>23.870931470560759</v>
      </c>
      <c r="C682">
        <v>10.59232409765905</v>
      </c>
    </row>
    <row r="683" spans="1:3" x14ac:dyDescent="0.25">
      <c r="A683" s="57" t="s">
        <v>23</v>
      </c>
      <c r="B683">
        <v>39.085523473221834</v>
      </c>
      <c r="C683">
        <v>5.9682862981797964</v>
      </c>
    </row>
    <row r="684" spans="1:3" x14ac:dyDescent="0.25">
      <c r="A684" s="57" t="s">
        <v>26</v>
      </c>
      <c r="B684">
        <v>9.9629387351883167</v>
      </c>
      <c r="C684">
        <v>29.55541697097453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2.4982730172581551</v>
      </c>
      <c r="C694">
        <v>3.6003216938760838</v>
      </c>
    </row>
    <row r="695" spans="1:3" x14ac:dyDescent="0.25">
      <c r="A695" s="57" t="s">
        <v>20</v>
      </c>
      <c r="B695">
        <v>37.568409469399533</v>
      </c>
      <c r="C695">
        <v>24.363208327315419</v>
      </c>
    </row>
    <row r="696" spans="1:3" x14ac:dyDescent="0.25">
      <c r="A696" s="57" t="s">
        <v>23</v>
      </c>
      <c r="B696">
        <v>56.719326580392327</v>
      </c>
      <c r="C696">
        <v>7.2358995612982051</v>
      </c>
    </row>
    <row r="697" spans="1:3" x14ac:dyDescent="0.25">
      <c r="A697" s="57" t="s">
        <v>26</v>
      </c>
      <c r="B697">
        <v>19.891661118064221</v>
      </c>
      <c r="C697">
        <v>35.413884516092388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1.773038850549121</v>
      </c>
      <c r="C707">
        <v>2.529548393606472</v>
      </c>
    </row>
    <row r="708" spans="1:3" x14ac:dyDescent="0.25">
      <c r="A708" s="57" t="s">
        <v>20</v>
      </c>
      <c r="B708">
        <v>26.547038738179118</v>
      </c>
      <c r="C708">
        <v>24.111883212440091</v>
      </c>
    </row>
    <row r="709" spans="1:3" x14ac:dyDescent="0.25">
      <c r="A709" s="57" t="s">
        <v>23</v>
      </c>
      <c r="B709">
        <v>42.481967055550527</v>
      </c>
      <c r="C709">
        <v>6.0703855110813816</v>
      </c>
    </row>
    <row r="710" spans="1:3" x14ac:dyDescent="0.25">
      <c r="A710" s="57" t="s">
        <v>26</v>
      </c>
      <c r="B710">
        <v>19.713050097539512</v>
      </c>
      <c r="C710">
        <v>30.075197131813109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4.0647048923647047</v>
      </c>
      <c r="C720">
        <v>2.2706484948816041</v>
      </c>
    </row>
    <row r="721" spans="1:3" x14ac:dyDescent="0.25">
      <c r="A721" s="57" t="s">
        <v>20</v>
      </c>
      <c r="B721">
        <v>57.234541702040097</v>
      </c>
      <c r="C721">
        <v>13.541703390859899</v>
      </c>
    </row>
    <row r="722" spans="1:3" x14ac:dyDescent="0.25">
      <c r="A722" s="57" t="s">
        <v>23</v>
      </c>
      <c r="B722">
        <v>149.48779245859831</v>
      </c>
      <c r="C722">
        <v>25.570800611938282</v>
      </c>
    </row>
    <row r="723" spans="1:3" x14ac:dyDescent="0.25">
      <c r="A723" s="57" t="s">
        <v>26</v>
      </c>
      <c r="B723">
        <v>37.636891494467392</v>
      </c>
      <c r="C723">
        <v>63.457249019041548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2.235467984620215</v>
      </c>
      <c r="C736">
        <v>0.98362383050438695</v>
      </c>
    </row>
    <row r="737" spans="1:3" x14ac:dyDescent="0.25">
      <c r="A737" s="57" t="s">
        <v>20</v>
      </c>
      <c r="B737">
        <v>104.1801683874228</v>
      </c>
      <c r="C737">
        <v>4.2274156755015326</v>
      </c>
    </row>
    <row r="738" spans="1:3" x14ac:dyDescent="0.25">
      <c r="A738" s="57" t="s">
        <v>23</v>
      </c>
      <c r="B738">
        <v>26.31249349208559</v>
      </c>
      <c r="C738">
        <v>5.1199712253552798</v>
      </c>
    </row>
    <row r="739" spans="1:3" x14ac:dyDescent="0.25">
      <c r="A739" s="57" t="s">
        <v>26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9"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48.5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21.978508589926211</v>
      </c>
      <c r="C8">
        <v>15.58286997183308</v>
      </c>
      <c r="H8" s="65" t="s">
        <v>18</v>
      </c>
      <c r="I8">
        <v>7.9083089200248341E-2</v>
      </c>
      <c r="J8">
        <v>9.4665943470888164E-2</v>
      </c>
      <c r="P8" s="65" t="s">
        <v>19</v>
      </c>
      <c r="Q8">
        <v>0.13475094673011059</v>
      </c>
      <c r="R8">
        <v>-0.37777492564353909</v>
      </c>
    </row>
    <row r="9" spans="1:18" x14ac:dyDescent="0.25">
      <c r="A9" s="57" t="s">
        <v>20</v>
      </c>
      <c r="B9">
        <v>63.790553702355098</v>
      </c>
      <c r="C9">
        <v>12.86772593029943</v>
      </c>
      <c r="H9" s="65" t="s">
        <v>21</v>
      </c>
      <c r="I9">
        <v>7.9918984688420944E-2</v>
      </c>
      <c r="J9">
        <v>0.10850040263224001</v>
      </c>
      <c r="P9" s="65" t="s">
        <v>22</v>
      </c>
      <c r="Q9">
        <v>4.217396241460504</v>
      </c>
      <c r="R9">
        <v>5.0386011260045027</v>
      </c>
    </row>
    <row r="10" spans="1:18" x14ac:dyDescent="0.25">
      <c r="A10" s="57" t="s">
        <v>23</v>
      </c>
      <c r="B10">
        <v>8.7751795588980031</v>
      </c>
      <c r="C10">
        <v>8.1938235421013097</v>
      </c>
      <c r="H10" s="65" t="s">
        <v>24</v>
      </c>
      <c r="I10">
        <v>5.3227141514428249E-2</v>
      </c>
      <c r="J10">
        <v>4.1108448211618617E-2</v>
      </c>
      <c r="P10" s="65" t="s">
        <v>25</v>
      </c>
      <c r="Q10">
        <v>23.76361944659185</v>
      </c>
      <c r="R10">
        <v>32.473782666638883</v>
      </c>
    </row>
    <row r="11" spans="1:18" x14ac:dyDescent="0.25">
      <c r="A11" s="57" t="s">
        <v>26</v>
      </c>
      <c r="B11">
        <v>8.1043647257520863</v>
      </c>
      <c r="C11">
        <v>10.613236934123639</v>
      </c>
      <c r="H11" s="65" t="s">
        <v>27</v>
      </c>
      <c r="I11">
        <v>6.5665802411650112E-2</v>
      </c>
      <c r="J11">
        <v>6.7084839205896404E-2</v>
      </c>
    </row>
    <row r="12" spans="1:18" x14ac:dyDescent="0.25">
      <c r="H12" s="65" t="s">
        <v>28</v>
      </c>
      <c r="I12">
        <v>0.1105893709769066</v>
      </c>
      <c r="J12">
        <v>0.1011962593534825</v>
      </c>
    </row>
    <row r="13" spans="1:18" x14ac:dyDescent="0.25">
      <c r="H13" s="65" t="s">
        <v>29</v>
      </c>
      <c r="I13">
        <v>8.4137057537899823E-2</v>
      </c>
      <c r="J13">
        <v>7.8699148385292003E-2</v>
      </c>
      <c r="P13" s="65" t="s">
        <v>30</v>
      </c>
      <c r="Q13">
        <v>379.67718797466648</v>
      </c>
    </row>
    <row r="14" spans="1:18" x14ac:dyDescent="0.25">
      <c r="H14" s="65" t="s">
        <v>31</v>
      </c>
      <c r="I14">
        <v>8.8448564322803319E-2</v>
      </c>
      <c r="J14">
        <v>5.8697690783874497E-2</v>
      </c>
    </row>
    <row r="15" spans="1:18" x14ac:dyDescent="0.25">
      <c r="H15" s="65" t="s">
        <v>32</v>
      </c>
      <c r="I15">
        <v>7.3551301550238091E-2</v>
      </c>
      <c r="J15">
        <v>5.6679237281809867E-2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9.452145345739476</v>
      </c>
      <c r="C21">
        <v>12.390106462524431</v>
      </c>
      <c r="H21" s="65" t="s">
        <v>18</v>
      </c>
      <c r="I21">
        <v>0.20662527974649419</v>
      </c>
      <c r="J21">
        <v>0.24881722722451841</v>
      </c>
      <c r="P21" s="65" t="s">
        <v>19</v>
      </c>
      <c r="Q21">
        <v>-1.907226127329922E-2</v>
      </c>
      <c r="R21">
        <v>2.732882442903992E-2</v>
      </c>
    </row>
    <row r="22" spans="1:18" x14ac:dyDescent="0.25">
      <c r="A22" s="57" t="s">
        <v>20</v>
      </c>
      <c r="B22">
        <v>27.871637071414611</v>
      </c>
      <c r="C22">
        <v>12.721401711856201</v>
      </c>
      <c r="H22" s="65" t="s">
        <v>21</v>
      </c>
      <c r="I22">
        <v>0.35079203011587851</v>
      </c>
      <c r="J22">
        <v>0.21189796151889739</v>
      </c>
      <c r="P22" s="65" t="s">
        <v>22</v>
      </c>
      <c r="Q22">
        <v>3.068978791176999</v>
      </c>
      <c r="R22">
        <v>3.9213514749492289</v>
      </c>
    </row>
    <row r="23" spans="1:18" x14ac:dyDescent="0.25">
      <c r="A23" s="57" t="s">
        <v>23</v>
      </c>
      <c r="B23">
        <v>8.8613143529846798</v>
      </c>
      <c r="C23">
        <v>7.3915621367134383</v>
      </c>
      <c r="H23" s="65" t="s">
        <v>24</v>
      </c>
      <c r="I23">
        <v>0.58482986388723435</v>
      </c>
      <c r="J23">
        <v>0.61874098704562286</v>
      </c>
      <c r="P23" s="65" t="s">
        <v>25</v>
      </c>
      <c r="Q23">
        <v>34.435276297581133</v>
      </c>
      <c r="R23">
        <v>24.342939174302241</v>
      </c>
    </row>
    <row r="24" spans="1:18" x14ac:dyDescent="0.25">
      <c r="A24" s="57" t="s">
        <v>26</v>
      </c>
      <c r="B24">
        <v>7.5996564387045513</v>
      </c>
      <c r="C24">
        <v>8.6101282171111588</v>
      </c>
      <c r="H24" s="65" t="s">
        <v>27</v>
      </c>
      <c r="I24">
        <v>0.49003378262191888</v>
      </c>
      <c r="J24">
        <v>0.5300168823948187</v>
      </c>
    </row>
    <row r="25" spans="1:18" x14ac:dyDescent="0.25">
      <c r="H25" s="65" t="s">
        <v>28</v>
      </c>
      <c r="I25">
        <v>0.29776761661886691</v>
      </c>
      <c r="J25">
        <v>0.28910437037589792</v>
      </c>
    </row>
    <row r="26" spans="1:18" x14ac:dyDescent="0.25">
      <c r="H26" s="65" t="s">
        <v>29</v>
      </c>
      <c r="I26">
        <v>0.29162192471254311</v>
      </c>
      <c r="J26">
        <v>0.29348281502230789</v>
      </c>
      <c r="P26" s="65" t="s">
        <v>30</v>
      </c>
      <c r="Q26">
        <v>449.27779377155269</v>
      </c>
    </row>
    <row r="27" spans="1:18" x14ac:dyDescent="0.25">
      <c r="H27" s="65" t="s">
        <v>31</v>
      </c>
      <c r="I27">
        <v>0.42681020226417321</v>
      </c>
      <c r="J27">
        <v>0.45931368769514869</v>
      </c>
    </row>
    <row r="28" spans="1:18" x14ac:dyDescent="0.25">
      <c r="H28" s="65" t="s">
        <v>32</v>
      </c>
      <c r="I28">
        <v>0.2256607757349138</v>
      </c>
      <c r="J28">
        <v>0.20886161235067341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16.416867934971581</v>
      </c>
      <c r="C34">
        <v>15.698355375191211</v>
      </c>
      <c r="H34" s="65" t="s">
        <v>18</v>
      </c>
      <c r="I34">
        <v>0.30321691606144441</v>
      </c>
      <c r="J34">
        <v>0.36345885572736852</v>
      </c>
      <c r="P34" s="65" t="s">
        <v>19</v>
      </c>
      <c r="Q34">
        <v>0.38863740874019198</v>
      </c>
      <c r="R34">
        <v>-0.14243126480298321</v>
      </c>
    </row>
    <row r="35" spans="1:18" x14ac:dyDescent="0.25">
      <c r="A35" s="57" t="s">
        <v>20</v>
      </c>
      <c r="B35">
        <v>31.876026451193091</v>
      </c>
      <c r="C35">
        <v>14.393105979499239</v>
      </c>
      <c r="H35" s="65" t="s">
        <v>21</v>
      </c>
      <c r="I35">
        <v>0.38476455144868449</v>
      </c>
      <c r="J35">
        <v>0.47439481131427219</v>
      </c>
      <c r="P35" s="65" t="s">
        <v>22</v>
      </c>
      <c r="Q35">
        <v>41.558239195586069</v>
      </c>
      <c r="R35">
        <v>48.652452150665468</v>
      </c>
    </row>
    <row r="36" spans="1:18" x14ac:dyDescent="0.25">
      <c r="A36" s="57" t="s">
        <v>23</v>
      </c>
      <c r="B36">
        <v>25.237542013718279</v>
      </c>
      <c r="C36">
        <v>20.542212555180189</v>
      </c>
      <c r="H36" s="65" t="s">
        <v>24</v>
      </c>
      <c r="I36">
        <v>0.38539108107455339</v>
      </c>
      <c r="J36">
        <v>0.55753112827875373</v>
      </c>
      <c r="P36" s="65" t="s">
        <v>25</v>
      </c>
      <c r="Q36">
        <v>128.10047855273359</v>
      </c>
      <c r="R36">
        <v>141.83855065495479</v>
      </c>
    </row>
    <row r="37" spans="1:18" x14ac:dyDescent="0.25">
      <c r="A37" s="57" t="s">
        <v>26</v>
      </c>
      <c r="B37">
        <v>16.96636001168725</v>
      </c>
      <c r="C37">
        <v>35.727385168455328</v>
      </c>
      <c r="H37" s="65" t="s">
        <v>27</v>
      </c>
      <c r="I37">
        <v>0.31935850601441562</v>
      </c>
      <c r="J37">
        <v>0.55171349103364486</v>
      </c>
    </row>
    <row r="38" spans="1:18" x14ac:dyDescent="0.25">
      <c r="H38" s="65" t="s">
        <v>28</v>
      </c>
      <c r="I38">
        <v>0.35671289841172138</v>
      </c>
      <c r="J38">
        <v>0.30524652683909143</v>
      </c>
    </row>
    <row r="39" spans="1:18" x14ac:dyDescent="0.25">
      <c r="H39" s="65" t="s">
        <v>29</v>
      </c>
      <c r="I39">
        <v>0.33457351759117743</v>
      </c>
      <c r="J39">
        <v>0.51251157192701113</v>
      </c>
      <c r="P39" s="65" t="s">
        <v>30</v>
      </c>
      <c r="Q39">
        <v>2010.7676839971641</v>
      </c>
    </row>
    <row r="40" spans="1:18" x14ac:dyDescent="0.25">
      <c r="H40" s="65" t="s">
        <v>31</v>
      </c>
      <c r="I40">
        <v>0.36550413892617872</v>
      </c>
      <c r="J40">
        <v>0.56606146699741844</v>
      </c>
    </row>
    <row r="41" spans="1:18" x14ac:dyDescent="0.25">
      <c r="H41" s="65" t="s">
        <v>32</v>
      </c>
      <c r="I41">
        <v>0.36167641206427448</v>
      </c>
      <c r="J41">
        <v>0.34572974133712991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9.3711597823646979</v>
      </c>
      <c r="C47">
        <v>11.972356101751661</v>
      </c>
      <c r="H47" s="65" t="s">
        <v>18</v>
      </c>
      <c r="I47">
        <v>0.16027652061824749</v>
      </c>
      <c r="J47">
        <v>0.13949623228204719</v>
      </c>
      <c r="P47" s="65" t="s">
        <v>19</v>
      </c>
      <c r="Q47">
        <v>-0.78669814546641514</v>
      </c>
      <c r="R47">
        <v>-15.842405696359229</v>
      </c>
    </row>
    <row r="48" spans="1:18" x14ac:dyDescent="0.25">
      <c r="A48" s="57" t="s">
        <v>20</v>
      </c>
      <c r="B48">
        <v>52.903526861004963</v>
      </c>
      <c r="C48">
        <v>10.936926337502159</v>
      </c>
      <c r="H48" s="65" t="s">
        <v>21</v>
      </c>
      <c r="I48">
        <v>0.3874677463160473</v>
      </c>
      <c r="J48">
        <v>0.3397671112867296</v>
      </c>
      <c r="P48" s="65" t="s">
        <v>22</v>
      </c>
      <c r="Q48">
        <v>24.34048936219833</v>
      </c>
      <c r="R48">
        <v>35.974213064862411</v>
      </c>
    </row>
    <row r="49" spans="1:18" x14ac:dyDescent="0.25">
      <c r="A49" s="57" t="s">
        <v>23</v>
      </c>
      <c r="B49">
        <v>36.780698234907938</v>
      </c>
      <c r="C49">
        <v>22.624972058463989</v>
      </c>
      <c r="H49" s="65" t="s">
        <v>24</v>
      </c>
      <c r="I49">
        <v>0.41188967978167768</v>
      </c>
      <c r="J49">
        <v>0.41682694757218058</v>
      </c>
      <c r="P49" s="65" t="s">
        <v>25</v>
      </c>
      <c r="Q49">
        <v>93.732157756501579</v>
      </c>
      <c r="R49">
        <v>130.0250762444862</v>
      </c>
    </row>
    <row r="50" spans="1:18" x14ac:dyDescent="0.25">
      <c r="A50" s="57" t="s">
        <v>26</v>
      </c>
      <c r="B50">
        <v>15.849443700286299</v>
      </c>
      <c r="C50">
        <v>35.466807434788912</v>
      </c>
      <c r="H50" s="65" t="s">
        <v>27</v>
      </c>
      <c r="I50">
        <v>0.43399061580217257</v>
      </c>
      <c r="J50">
        <v>0.37022271348830732</v>
      </c>
    </row>
    <row r="51" spans="1:18" x14ac:dyDescent="0.25">
      <c r="H51" s="65" t="s">
        <v>28</v>
      </c>
      <c r="I51">
        <v>0.14283562895848781</v>
      </c>
      <c r="J51">
        <v>0.1597983854220637</v>
      </c>
    </row>
    <row r="52" spans="1:18" x14ac:dyDescent="0.25">
      <c r="H52" s="65" t="s">
        <v>29</v>
      </c>
      <c r="I52">
        <v>0.41023124610119449</v>
      </c>
      <c r="J52">
        <v>0.3954767122046759</v>
      </c>
      <c r="P52" s="65" t="s">
        <v>30</v>
      </c>
      <c r="Q52">
        <v>6814.1804243026281</v>
      </c>
    </row>
    <row r="53" spans="1:18" x14ac:dyDescent="0.25">
      <c r="H53" s="65" t="s">
        <v>31</v>
      </c>
      <c r="I53">
        <v>0.54686545759465555</v>
      </c>
      <c r="J53">
        <v>0.48825244736003742</v>
      </c>
    </row>
    <row r="54" spans="1:18" x14ac:dyDescent="0.25">
      <c r="H54" s="65" t="s">
        <v>32</v>
      </c>
      <c r="I54">
        <v>0.2415410164827155</v>
      </c>
      <c r="J54">
        <v>0.23082767002170221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53.107127786353793</v>
      </c>
      <c r="C60">
        <v>88.563766332169109</v>
      </c>
      <c r="H60" s="65" t="s">
        <v>18</v>
      </c>
      <c r="I60">
        <v>0.13618727197575331</v>
      </c>
      <c r="J60">
        <v>0.16687299838010181</v>
      </c>
      <c r="P60" s="65" t="s">
        <v>19</v>
      </c>
      <c r="Q60">
        <v>-1.506894710507191</v>
      </c>
      <c r="R60">
        <v>0.1460663094043258</v>
      </c>
    </row>
    <row r="61" spans="1:18" x14ac:dyDescent="0.25">
      <c r="A61" s="57" t="s">
        <v>20</v>
      </c>
      <c r="B61">
        <v>283.90936064843049</v>
      </c>
      <c r="C61">
        <v>75.865300321298918</v>
      </c>
      <c r="H61" s="65" t="s">
        <v>21</v>
      </c>
      <c r="I61">
        <v>8.306907847993375E-2</v>
      </c>
      <c r="J61">
        <v>0.10468103861768389</v>
      </c>
      <c r="P61" s="65" t="s">
        <v>22</v>
      </c>
      <c r="Q61">
        <v>12.385251127937719</v>
      </c>
      <c r="R61">
        <v>13.63376070741527</v>
      </c>
    </row>
    <row r="62" spans="1:18" x14ac:dyDescent="0.25">
      <c r="A62" s="57" t="s">
        <v>23</v>
      </c>
      <c r="B62">
        <v>67.79667496515836</v>
      </c>
      <c r="C62">
        <v>54.060831301809863</v>
      </c>
      <c r="H62" s="65" t="s">
        <v>24</v>
      </c>
      <c r="I62">
        <v>9.9234297158940971E-2</v>
      </c>
      <c r="J62">
        <v>9.1719789005905869E-2</v>
      </c>
      <c r="P62" s="65" t="s">
        <v>25</v>
      </c>
      <c r="Q62">
        <v>124.068440142003</v>
      </c>
      <c r="R62">
        <v>147.63578723557669</v>
      </c>
    </row>
    <row r="63" spans="1:18" x14ac:dyDescent="0.25">
      <c r="A63" s="57" t="s">
        <v>26</v>
      </c>
      <c r="B63">
        <v>41.169390580367242</v>
      </c>
      <c r="C63">
        <v>99.506117502473884</v>
      </c>
      <c r="H63" s="65" t="s">
        <v>27</v>
      </c>
      <c r="I63">
        <v>0.101105615660268</v>
      </c>
      <c r="J63">
        <v>8.3589206408207606E-2</v>
      </c>
    </row>
    <row r="64" spans="1:18" x14ac:dyDescent="0.25">
      <c r="H64" s="65" t="s">
        <v>28</v>
      </c>
      <c r="I64">
        <v>0.11716062863393489</v>
      </c>
      <c r="J64">
        <v>0.20159937336470121</v>
      </c>
    </row>
    <row r="65" spans="1:18" x14ac:dyDescent="0.25">
      <c r="H65" s="65" t="s">
        <v>29</v>
      </c>
      <c r="I65">
        <v>0.1094474497026544</v>
      </c>
      <c r="J65">
        <v>0.1204835767474733</v>
      </c>
      <c r="P65" s="65" t="s">
        <v>30</v>
      </c>
      <c r="Q65">
        <v>5035.982049376722</v>
      </c>
    </row>
    <row r="66" spans="1:18" x14ac:dyDescent="0.25">
      <c r="H66" s="65" t="s">
        <v>31</v>
      </c>
      <c r="I66">
        <v>7.4107340171213995E-2</v>
      </c>
      <c r="J66">
        <v>5.3779027136464347E-2</v>
      </c>
    </row>
    <row r="67" spans="1:18" x14ac:dyDescent="0.25">
      <c r="H67" s="65" t="s">
        <v>32</v>
      </c>
      <c r="I67">
        <v>0.1043171449695687</v>
      </c>
      <c r="J67">
        <v>7.4488121797069692E-2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9.2290372437901738</v>
      </c>
      <c r="C73">
        <v>13.543289592700919</v>
      </c>
      <c r="H73" s="65" t="s">
        <v>18</v>
      </c>
      <c r="I73">
        <v>0.1937683994141953</v>
      </c>
      <c r="J73">
        <v>0.10217484841790241</v>
      </c>
      <c r="P73" s="65" t="s">
        <v>19</v>
      </c>
      <c r="Q73">
        <v>3.3042416000005903E-2</v>
      </c>
      <c r="R73">
        <v>0.163733570575153</v>
      </c>
    </row>
    <row r="74" spans="1:18" x14ac:dyDescent="0.25">
      <c r="A74" s="57" t="s">
        <v>20</v>
      </c>
      <c r="B74">
        <v>32.336262324988631</v>
      </c>
      <c r="C74">
        <v>13.18039907957338</v>
      </c>
      <c r="H74" s="65" t="s">
        <v>21</v>
      </c>
      <c r="I74">
        <v>0.1029249180228464</v>
      </c>
      <c r="J74">
        <v>0.1111924261754477</v>
      </c>
      <c r="P74" s="65" t="s">
        <v>22</v>
      </c>
      <c r="Q74">
        <v>2.0779878061310142</v>
      </c>
      <c r="R74">
        <v>4.4693766282569234</v>
      </c>
    </row>
    <row r="75" spans="1:18" x14ac:dyDescent="0.25">
      <c r="A75" s="57" t="s">
        <v>23</v>
      </c>
      <c r="B75">
        <v>9.2501410487900699</v>
      </c>
      <c r="C75">
        <v>7.1536848156424488</v>
      </c>
      <c r="H75" s="65" t="s">
        <v>24</v>
      </c>
      <c r="I75">
        <v>0.12820907628640629</v>
      </c>
      <c r="J75">
        <v>0.1144332538900306</v>
      </c>
      <c r="P75" s="65" t="s">
        <v>25</v>
      </c>
      <c r="Q75">
        <v>12.492517250985751</v>
      </c>
      <c r="R75">
        <v>21.31472523847934</v>
      </c>
    </row>
    <row r="76" spans="1:18" x14ac:dyDescent="0.25">
      <c r="A76" s="57" t="s">
        <v>26</v>
      </c>
      <c r="B76">
        <v>7.463229334021265</v>
      </c>
      <c r="C76">
        <v>8.5101787889750629</v>
      </c>
      <c r="H76" s="65" t="s">
        <v>27</v>
      </c>
      <c r="I76">
        <v>0.13463882772912669</v>
      </c>
      <c r="J76">
        <v>0.12086381732804009</v>
      </c>
    </row>
    <row r="77" spans="1:18" x14ac:dyDescent="0.25">
      <c r="H77" s="65" t="s">
        <v>28</v>
      </c>
      <c r="I77">
        <v>8.4043152073674535E-2</v>
      </c>
      <c r="J77">
        <v>0.1473698149402706</v>
      </c>
    </row>
    <row r="78" spans="1:18" x14ac:dyDescent="0.25">
      <c r="H78" s="65" t="s">
        <v>29</v>
      </c>
      <c r="I78">
        <v>0.1122405450322157</v>
      </c>
      <c r="J78">
        <v>0.12718776948025501</v>
      </c>
      <c r="P78" s="65" t="s">
        <v>30</v>
      </c>
      <c r="Q78">
        <v>125.7234942427806</v>
      </c>
    </row>
    <row r="79" spans="1:18" x14ac:dyDescent="0.25">
      <c r="H79" s="65" t="s">
        <v>31</v>
      </c>
      <c r="I79">
        <v>0.12069948872574721</v>
      </c>
      <c r="J79">
        <v>0.1137061415967808</v>
      </c>
    </row>
    <row r="80" spans="1:18" x14ac:dyDescent="0.25">
      <c r="H80" s="65" t="s">
        <v>32</v>
      </c>
      <c r="I80">
        <v>0.1096605028167027</v>
      </c>
      <c r="J80">
        <v>0.1215383283776825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21.328278124625111</v>
      </c>
      <c r="C86">
        <v>67.90889264648132</v>
      </c>
      <c r="H86" s="65" t="s">
        <v>18</v>
      </c>
      <c r="I86">
        <v>0.44165167814874728</v>
      </c>
      <c r="J86">
        <v>0.32551717240989209</v>
      </c>
      <c r="P86" s="65" t="s">
        <v>19</v>
      </c>
      <c r="Q86">
        <v>1.4579142595368619</v>
      </c>
      <c r="R86">
        <v>-1.8858478442914659</v>
      </c>
    </row>
    <row r="87" spans="1:18" x14ac:dyDescent="0.25">
      <c r="A87" s="57" t="s">
        <v>20</v>
      </c>
      <c r="B87">
        <v>114.2512687554082</v>
      </c>
      <c r="C87">
        <v>76.283979916954763</v>
      </c>
      <c r="H87" s="65" t="s">
        <v>21</v>
      </c>
      <c r="I87">
        <v>0.27301655630754013</v>
      </c>
      <c r="J87">
        <v>0.21945448382793131</v>
      </c>
      <c r="P87" s="65" t="s">
        <v>22</v>
      </c>
      <c r="Q87">
        <v>20.792363013226929</v>
      </c>
      <c r="R87">
        <v>22.514015900007578</v>
      </c>
    </row>
    <row r="88" spans="1:18" x14ac:dyDescent="0.25">
      <c r="A88" s="57" t="s">
        <v>23</v>
      </c>
      <c r="B88">
        <v>46.591308362642202</v>
      </c>
      <c r="C88">
        <v>25.15506784513278</v>
      </c>
      <c r="H88" s="65" t="s">
        <v>24</v>
      </c>
      <c r="I88">
        <v>0.5794405363528089</v>
      </c>
      <c r="J88">
        <v>0.80592120497204878</v>
      </c>
      <c r="P88" s="65" t="s">
        <v>25</v>
      </c>
      <c r="Q88">
        <v>130.17924219397011</v>
      </c>
      <c r="R88">
        <v>175.22877636718121</v>
      </c>
    </row>
    <row r="89" spans="1:18" x14ac:dyDescent="0.25">
      <c r="A89" s="57" t="s">
        <v>26</v>
      </c>
      <c r="B89">
        <v>24.97583238624355</v>
      </c>
      <c r="C89">
        <v>43.59404934281438</v>
      </c>
      <c r="H89" s="65" t="s">
        <v>27</v>
      </c>
      <c r="I89">
        <v>0.45603651718801591</v>
      </c>
      <c r="J89">
        <v>0.69483742133824189</v>
      </c>
    </row>
    <row r="90" spans="1:18" x14ac:dyDescent="0.25">
      <c r="H90" s="65" t="s">
        <v>28</v>
      </c>
      <c r="I90">
        <v>0.40246605861886647</v>
      </c>
      <c r="J90">
        <v>0.48346405421691963</v>
      </c>
    </row>
    <row r="91" spans="1:18" x14ac:dyDescent="0.25">
      <c r="H91" s="65" t="s">
        <v>29</v>
      </c>
      <c r="I91">
        <v>0.23994535884786489</v>
      </c>
      <c r="J91">
        <v>0.26624633630409822</v>
      </c>
      <c r="P91" s="65" t="s">
        <v>30</v>
      </c>
      <c r="Q91">
        <v>9901.9699759226241</v>
      </c>
    </row>
    <row r="92" spans="1:18" x14ac:dyDescent="0.25">
      <c r="H92" s="65" t="s">
        <v>31</v>
      </c>
      <c r="I92">
        <v>0.33535364982371391</v>
      </c>
      <c r="J92">
        <v>0.56571978374986676</v>
      </c>
    </row>
    <row r="93" spans="1:18" x14ac:dyDescent="0.25">
      <c r="H93" s="65" t="s">
        <v>32</v>
      </c>
      <c r="I93">
        <v>0.38529648626176588</v>
      </c>
      <c r="J93">
        <v>0.38665300702516042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14.27919539096731</v>
      </c>
      <c r="C99">
        <v>25.654617529509121</v>
      </c>
      <c r="H99" s="65" t="s">
        <v>18</v>
      </c>
      <c r="I99">
        <v>6.4434121705306782E-2</v>
      </c>
      <c r="J99">
        <v>7.8912791843335314E-2</v>
      </c>
      <c r="P99" s="65" t="s">
        <v>19</v>
      </c>
      <c r="Q99">
        <v>-4.1165341140283362E-2</v>
      </c>
      <c r="R99">
        <v>-7.3665180185037968E-2</v>
      </c>
    </row>
    <row r="100" spans="1:18" x14ac:dyDescent="0.25">
      <c r="A100" s="57" t="s">
        <v>20</v>
      </c>
      <c r="B100">
        <v>38.026047409350447</v>
      </c>
      <c r="C100">
        <v>15.43105287733832</v>
      </c>
      <c r="H100" s="65" t="s">
        <v>21</v>
      </c>
      <c r="I100">
        <v>0.11091718522869549</v>
      </c>
      <c r="J100">
        <v>0.1220036734123847</v>
      </c>
      <c r="P100" s="65" t="s">
        <v>22</v>
      </c>
      <c r="Q100">
        <v>3.5614932696027699</v>
      </c>
      <c r="R100">
        <v>4.6555524186022481</v>
      </c>
    </row>
    <row r="101" spans="1:18" x14ac:dyDescent="0.25">
      <c r="A101" s="57" t="s">
        <v>23</v>
      </c>
      <c r="B101">
        <v>11.926796715483221</v>
      </c>
      <c r="C101">
        <v>7.4676042008885668</v>
      </c>
      <c r="H101" s="65" t="s">
        <v>24</v>
      </c>
      <c r="I101">
        <v>0.1168456785254703</v>
      </c>
      <c r="J101">
        <v>0.16618846026638781</v>
      </c>
      <c r="P101" s="65" t="s">
        <v>25</v>
      </c>
      <c r="Q101">
        <v>21.433794824692189</v>
      </c>
      <c r="R101">
        <v>28.069311688759878</v>
      </c>
    </row>
    <row r="102" spans="1:18" x14ac:dyDescent="0.25">
      <c r="A102" s="57" t="s">
        <v>26</v>
      </c>
      <c r="B102">
        <v>7.6266739319936478</v>
      </c>
      <c r="C102">
        <v>13.081118376475819</v>
      </c>
      <c r="H102" s="65" t="s">
        <v>27</v>
      </c>
      <c r="I102">
        <v>0.1264243999008709</v>
      </c>
      <c r="J102">
        <v>0.166677556460367</v>
      </c>
    </row>
    <row r="103" spans="1:18" x14ac:dyDescent="0.25">
      <c r="H103" s="65" t="s">
        <v>28</v>
      </c>
      <c r="I103">
        <v>8.533401235386516E-2</v>
      </c>
      <c r="J103">
        <v>0.16231331216012931</v>
      </c>
    </row>
    <row r="104" spans="1:18" x14ac:dyDescent="0.25">
      <c r="H104" s="65" t="s">
        <v>29</v>
      </c>
      <c r="I104">
        <v>0.12844121983339229</v>
      </c>
      <c r="J104">
        <v>0.18478591636268529</v>
      </c>
      <c r="P104" s="65" t="s">
        <v>30</v>
      </c>
      <c r="Q104">
        <v>306.19394631364241</v>
      </c>
    </row>
    <row r="105" spans="1:18" x14ac:dyDescent="0.25">
      <c r="H105" s="65" t="s">
        <v>31</v>
      </c>
      <c r="I105">
        <v>0.13893098829280559</v>
      </c>
      <c r="J105">
        <v>0.17002407069073161</v>
      </c>
    </row>
    <row r="106" spans="1:18" x14ac:dyDescent="0.25">
      <c r="H106" s="65" t="s">
        <v>32</v>
      </c>
      <c r="I106">
        <v>0.13150077987986389</v>
      </c>
      <c r="J106">
        <v>0.1803017016672987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8.2085500695119737</v>
      </c>
      <c r="C112">
        <v>9.0313744618925824</v>
      </c>
      <c r="H112" s="65" t="s">
        <v>18</v>
      </c>
      <c r="I112">
        <v>9.9809874230796625E-2</v>
      </c>
      <c r="J112">
        <v>6.2262840431396071E-2</v>
      </c>
      <c r="P112" s="65" t="s">
        <v>19</v>
      </c>
      <c r="Q112">
        <v>1.348589130198534</v>
      </c>
      <c r="R112">
        <v>-12.21687515421047</v>
      </c>
    </row>
    <row r="113" spans="1:18" x14ac:dyDescent="0.25">
      <c r="A113" s="57" t="s">
        <v>20</v>
      </c>
      <c r="B113">
        <v>27.272610826816081</v>
      </c>
      <c r="C113">
        <v>10.195195554443639</v>
      </c>
      <c r="H113" s="65" t="s">
        <v>21</v>
      </c>
      <c r="I113">
        <v>0.1812205257791708</v>
      </c>
      <c r="J113">
        <v>0.22332397512432769</v>
      </c>
      <c r="P113" s="65" t="s">
        <v>22</v>
      </c>
      <c r="Q113">
        <v>3.8407053909324889</v>
      </c>
      <c r="R113">
        <v>26.570941908115302</v>
      </c>
    </row>
    <row r="114" spans="1:18" x14ac:dyDescent="0.25">
      <c r="A114" s="57" t="s">
        <v>23</v>
      </c>
      <c r="B114">
        <v>33.673978278779408</v>
      </c>
      <c r="C114">
        <v>20.811462452878271</v>
      </c>
      <c r="H114" s="65" t="s">
        <v>24</v>
      </c>
      <c r="I114">
        <v>0.1248613465189153</v>
      </c>
      <c r="J114">
        <v>0.1021691075653658</v>
      </c>
      <c r="P114" s="65" t="s">
        <v>25</v>
      </c>
      <c r="Q114">
        <v>22.896851756346159</v>
      </c>
      <c r="R114">
        <v>106.3328301299984</v>
      </c>
    </row>
    <row r="115" spans="1:18" x14ac:dyDescent="0.25">
      <c r="A115" s="57" t="s">
        <v>26</v>
      </c>
      <c r="B115">
        <v>17.852708952730389</v>
      </c>
      <c r="C115">
        <v>33.498937676754423</v>
      </c>
      <c r="H115" s="65" t="s">
        <v>27</v>
      </c>
      <c r="I115">
        <v>0.1847266657614263</v>
      </c>
      <c r="J115">
        <v>0.22202361442844251</v>
      </c>
    </row>
    <row r="116" spans="1:18" x14ac:dyDescent="0.25">
      <c r="H116" s="65" t="s">
        <v>28</v>
      </c>
      <c r="I116">
        <v>0.12919752223258979</v>
      </c>
      <c r="J116">
        <v>0.1167356941786173</v>
      </c>
    </row>
    <row r="117" spans="1:18" x14ac:dyDescent="0.25">
      <c r="H117" s="65" t="s">
        <v>29</v>
      </c>
      <c r="I117">
        <v>0.20051871383239461</v>
      </c>
      <c r="J117">
        <v>0.2371245313771923</v>
      </c>
      <c r="P117" s="65" t="s">
        <v>30</v>
      </c>
      <c r="Q117">
        <v>1468.077747353472</v>
      </c>
    </row>
    <row r="118" spans="1:18" x14ac:dyDescent="0.25">
      <c r="H118" s="65" t="s">
        <v>31</v>
      </c>
      <c r="I118">
        <v>7.872623757992811E-2</v>
      </c>
      <c r="J118">
        <v>8.9497615025652164E-2</v>
      </c>
    </row>
    <row r="119" spans="1:18" x14ac:dyDescent="0.25">
      <c r="H119" s="65" t="s">
        <v>32</v>
      </c>
      <c r="I119">
        <v>8.6041035362398932E-2</v>
      </c>
      <c r="J119">
        <v>0.11949637444467701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86.801471028249736</v>
      </c>
      <c r="C146">
        <v>9.9651638420048805</v>
      </c>
    </row>
    <row r="147" spans="1:25" x14ac:dyDescent="0.25">
      <c r="A147" s="57" t="s">
        <v>20</v>
      </c>
      <c r="B147">
        <v>46.694949458952657</v>
      </c>
      <c r="C147">
        <v>861.88664373010386</v>
      </c>
    </row>
    <row r="148" spans="1:25" x14ac:dyDescent="0.25">
      <c r="A148" s="57" t="s">
        <v>23</v>
      </c>
      <c r="B148">
        <v>14.541803926518019</v>
      </c>
      <c r="C148">
        <v>8.2777606084183013</v>
      </c>
    </row>
    <row r="149" spans="1:25" x14ac:dyDescent="0.25">
      <c r="A149" s="57" t="s">
        <v>26</v>
      </c>
      <c r="B149">
        <v>9.7587653744877478</v>
      </c>
      <c r="C149">
        <v>9.6972693327243071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3.8794304193701199E-3</v>
      </c>
      <c r="C160">
        <v>-9.8735866348960335E-3</v>
      </c>
      <c r="D160">
        <v>-3.0067298575115901E-4</v>
      </c>
      <c r="H160" s="66" t="s">
        <v>70</v>
      </c>
      <c r="I160">
        <v>0.13029014678260339</v>
      </c>
      <c r="J160">
        <v>-4.0726736298237866E-3</v>
      </c>
      <c r="K160">
        <v>6.7323920508131664E-3</v>
      </c>
      <c r="O160" s="66" t="s">
        <v>71</v>
      </c>
      <c r="P160">
        <v>-3.871811223456134E-3</v>
      </c>
      <c r="Q160">
        <v>0.14250587524655051</v>
      </c>
      <c r="W160" s="66" t="s">
        <v>18</v>
      </c>
      <c r="X160">
        <v>1.506637099042254E-2</v>
      </c>
      <c r="Y160">
        <v>0.1177668317579269</v>
      </c>
    </row>
    <row r="161" spans="1:25" x14ac:dyDescent="0.25">
      <c r="A161" s="66" t="s">
        <v>20</v>
      </c>
      <c r="B161">
        <v>2.438476844762769E-3</v>
      </c>
      <c r="C161">
        <v>-1.60197862135062E-2</v>
      </c>
      <c r="D161">
        <v>-3.3804512513849042E-2</v>
      </c>
      <c r="H161" s="66" t="s">
        <v>72</v>
      </c>
      <c r="I161">
        <v>1.141336422818077E-2</v>
      </c>
      <c r="J161">
        <v>0.13393630851453869</v>
      </c>
      <c r="K161">
        <v>0.1236754110754035</v>
      </c>
      <c r="O161" s="66" t="s">
        <v>73</v>
      </c>
      <c r="P161">
        <v>4.22335240544277E-2</v>
      </c>
      <c r="Q161">
        <v>3.2192375952510149E-2</v>
      </c>
      <c r="W161" s="66" t="s">
        <v>21</v>
      </c>
      <c r="X161">
        <v>1.430199949594007E-2</v>
      </c>
      <c r="Y161">
        <v>3.7564661857682799E-2</v>
      </c>
    </row>
    <row r="162" spans="1:25" x14ac:dyDescent="0.25">
      <c r="A162" s="66" t="s">
        <v>23</v>
      </c>
      <c r="B162">
        <v>8.996261662006147E-2</v>
      </c>
      <c r="C162">
        <v>-3.3162321113752558E-2</v>
      </c>
      <c r="D162">
        <v>-2.961786908893372E-2</v>
      </c>
      <c r="H162" s="66" t="s">
        <v>74</v>
      </c>
      <c r="I162">
        <v>4.8122618415527237E-2</v>
      </c>
      <c r="J162">
        <v>-3.4520039881319173E-2</v>
      </c>
      <c r="K162">
        <v>-5.3432347728522372E-2</v>
      </c>
      <c r="O162" s="66" t="s">
        <v>75</v>
      </c>
      <c r="P162">
        <v>2.2496079406412101E-2</v>
      </c>
      <c r="Q162">
        <v>5.0104836259840461E-2</v>
      </c>
      <c r="W162" s="66" t="s">
        <v>24</v>
      </c>
      <c r="X162">
        <v>3.4761085162693127E-2</v>
      </c>
      <c r="Y162">
        <v>1.8118675654687361E-3</v>
      </c>
    </row>
    <row r="163" spans="1:25" x14ac:dyDescent="0.25">
      <c r="A163" s="66" t="s">
        <v>26</v>
      </c>
      <c r="B163">
        <v>-1.1768143065973831E-2</v>
      </c>
      <c r="C163">
        <v>2.647853890201763E-2</v>
      </c>
      <c r="D163">
        <v>3.3236192766902768E-2</v>
      </c>
      <c r="H163" s="66" t="s">
        <v>76</v>
      </c>
      <c r="I163">
        <v>5.5716849285662833E-2</v>
      </c>
      <c r="J163">
        <v>-2.453637023156497E-2</v>
      </c>
      <c r="K163">
        <v>-4.6849474615735479E-2</v>
      </c>
      <c r="O163" s="66" t="s">
        <v>77</v>
      </c>
      <c r="P163">
        <v>8.8348685294704105E-2</v>
      </c>
      <c r="Q163">
        <v>4.0185311016275212E-2</v>
      </c>
      <c r="W163" s="66" t="s">
        <v>27</v>
      </c>
      <c r="X163">
        <v>2.8254266432478029E-2</v>
      </c>
      <c r="Y163">
        <v>-3.6001368841354808E-3</v>
      </c>
    </row>
    <row r="164" spans="1:25" x14ac:dyDescent="0.25">
      <c r="W164" s="66" t="s">
        <v>28</v>
      </c>
      <c r="X164">
        <v>6.6260510824850127E-2</v>
      </c>
      <c r="Y164">
        <v>2.4042603268007411E-2</v>
      </c>
    </row>
    <row r="165" spans="1:25" x14ac:dyDescent="0.25">
      <c r="W165" s="66" t="s">
        <v>29</v>
      </c>
      <c r="X165">
        <v>5.1693333718745023E-2</v>
      </c>
      <c r="Y165">
        <v>1.9806034426237022E-2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5.0054405587861917E-3</v>
      </c>
      <c r="Y166">
        <v>-6.497326089436593E-3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2.198087790521246E-2</v>
      </c>
      <c r="Y167">
        <v>1.719619825382766E-2</v>
      </c>
    </row>
    <row r="168" spans="1:25" x14ac:dyDescent="0.25">
      <c r="A168" s="66" t="s">
        <v>17</v>
      </c>
      <c r="B168">
        <v>5.0459972263339738E-2</v>
      </c>
      <c r="C168">
        <v>-9.0358612013109241E-2</v>
      </c>
      <c r="D168">
        <v>-8.7775506119647018E-2</v>
      </c>
      <c r="H168" s="66" t="s">
        <v>70</v>
      </c>
      <c r="I168">
        <v>0.83511636330260064</v>
      </c>
      <c r="J168">
        <v>-0.37810074200367821</v>
      </c>
      <c r="K168">
        <v>-0.36788020189364939</v>
      </c>
      <c r="O168" s="66" t="s">
        <v>71</v>
      </c>
      <c r="P168">
        <v>0.6726123548332974</v>
      </c>
      <c r="Q168">
        <v>0.7164513936843121</v>
      </c>
    </row>
    <row r="169" spans="1:25" x14ac:dyDescent="0.25">
      <c r="A169" s="66" t="s">
        <v>20</v>
      </c>
      <c r="B169">
        <v>2.8685899707583291E-2</v>
      </c>
      <c r="C169">
        <v>-1.370988258937394E-2</v>
      </c>
      <c r="D169">
        <v>-1.3166059619428971E-2</v>
      </c>
      <c r="H169" s="66" t="s">
        <v>72</v>
      </c>
      <c r="I169">
        <v>0.71074777219075358</v>
      </c>
      <c r="J169">
        <v>-0.45403518564566347</v>
      </c>
      <c r="K169">
        <v>-0.44335238194555038</v>
      </c>
      <c r="O169" s="66" t="s">
        <v>73</v>
      </c>
      <c r="P169">
        <v>0.81440675867610823</v>
      </c>
      <c r="Q169">
        <v>0.81898312736192891</v>
      </c>
    </row>
    <row r="170" spans="1:25" x14ac:dyDescent="0.25">
      <c r="A170" s="66" t="s">
        <v>23</v>
      </c>
      <c r="B170">
        <v>0.65169455405935173</v>
      </c>
      <c r="C170">
        <v>-0.32049322563976468</v>
      </c>
      <c r="D170">
        <v>-0.30488476562414413</v>
      </c>
      <c r="H170" s="66" t="s">
        <v>74</v>
      </c>
      <c r="I170">
        <v>0.1390033722097731</v>
      </c>
      <c r="J170">
        <v>-0.1030492001999577</v>
      </c>
      <c r="K170">
        <v>-8.2715809821719513E-2</v>
      </c>
      <c r="O170" s="66" t="s">
        <v>75</v>
      </c>
      <c r="P170">
        <v>-8.4912649273513441E-2</v>
      </c>
      <c r="Q170">
        <v>-0.1081031559191224</v>
      </c>
      <c r="W170" s="57" t="s">
        <v>79</v>
      </c>
    </row>
    <row r="171" spans="1:25" x14ac:dyDescent="0.25">
      <c r="A171" s="66" t="s">
        <v>26</v>
      </c>
      <c r="B171">
        <v>0.58284201004613512</v>
      </c>
      <c r="C171">
        <v>-0.38751391393599988</v>
      </c>
      <c r="D171">
        <v>-0.38049268151276011</v>
      </c>
      <c r="H171" s="66" t="s">
        <v>76</v>
      </c>
      <c r="I171">
        <v>0.76064040132884236</v>
      </c>
      <c r="J171">
        <v>-0.40015610542915292</v>
      </c>
      <c r="K171">
        <v>-0.37196590455478501</v>
      </c>
      <c r="O171" s="66" t="s">
        <v>77</v>
      </c>
      <c r="P171">
        <v>0.77789116454442486</v>
      </c>
      <c r="Q171">
        <v>0.82252607620604778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5.4931525087631633E-2</v>
      </c>
      <c r="Y172">
        <v>-1.7662899560349998E-2</v>
      </c>
    </row>
    <row r="173" spans="1:25" x14ac:dyDescent="0.25">
      <c r="W173" s="66" t="s">
        <v>21</v>
      </c>
      <c r="X173">
        <v>0.17498688762296349</v>
      </c>
      <c r="Y173">
        <v>0.17911693788993571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0.71147083093544816</v>
      </c>
      <c r="Y174">
        <v>0.77150076498675013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0.68748449022954605</v>
      </c>
      <c r="Y175">
        <v>0.74662906898022485</v>
      </c>
    </row>
    <row r="176" spans="1:25" x14ac:dyDescent="0.25">
      <c r="A176" s="66" t="s">
        <v>17</v>
      </c>
      <c r="B176">
        <v>-0.29671967411476152</v>
      </c>
      <c r="C176">
        <v>-0.16666875387535621</v>
      </c>
      <c r="D176">
        <v>-0.17846581403768599</v>
      </c>
      <c r="H176" s="66" t="s">
        <v>70</v>
      </c>
      <c r="I176">
        <v>0.85950017471012419</v>
      </c>
      <c r="J176">
        <v>0.56108886176736872</v>
      </c>
      <c r="K176">
        <v>0.53199994332927358</v>
      </c>
      <c r="O176" s="66" t="s">
        <v>71</v>
      </c>
      <c r="P176">
        <v>0.71823234510369383</v>
      </c>
      <c r="Q176">
        <v>0.86076517049327828</v>
      </c>
      <c r="W176" s="66" t="s">
        <v>28</v>
      </c>
      <c r="X176">
        <v>8.1400873846524807E-2</v>
      </c>
      <c r="Y176">
        <v>4.1270664929832633E-2</v>
      </c>
    </row>
    <row r="177" spans="1:25" x14ac:dyDescent="0.25">
      <c r="A177" s="66" t="s">
        <v>20</v>
      </c>
      <c r="B177">
        <v>0.5319315715100158</v>
      </c>
      <c r="C177">
        <v>0.14667991772592989</v>
      </c>
      <c r="D177">
        <v>0.14954395555676289</v>
      </c>
      <c r="H177" s="66" t="s">
        <v>72</v>
      </c>
      <c r="I177">
        <v>0.86758171294296993</v>
      </c>
      <c r="J177">
        <v>0.44369158407313808</v>
      </c>
      <c r="K177">
        <v>0.41251206853704447</v>
      </c>
      <c r="O177" s="66" t="s">
        <v>73</v>
      </c>
      <c r="P177">
        <v>0.65021636286858431</v>
      </c>
      <c r="Q177">
        <v>0.8830314131632081</v>
      </c>
      <c r="W177" s="66" t="s">
        <v>29</v>
      </c>
      <c r="X177">
        <v>0.39603165448219602</v>
      </c>
      <c r="Y177">
        <v>0.40824042076870348</v>
      </c>
    </row>
    <row r="178" spans="1:25" x14ac:dyDescent="0.25">
      <c r="A178" s="66" t="s">
        <v>23</v>
      </c>
      <c r="B178">
        <v>0.54518210459038852</v>
      </c>
      <c r="C178">
        <v>0.53122547982363832</v>
      </c>
      <c r="D178">
        <v>0.51006795422910478</v>
      </c>
      <c r="H178" s="66" t="s">
        <v>74</v>
      </c>
      <c r="I178">
        <v>0.41617353999685991</v>
      </c>
      <c r="J178">
        <v>0.1151023606555799</v>
      </c>
      <c r="K178">
        <v>9.098355992557422E-2</v>
      </c>
      <c r="O178" s="66" t="s">
        <v>75</v>
      </c>
      <c r="P178">
        <v>0.29440809070245982</v>
      </c>
      <c r="Q178">
        <v>0.17858932479087539</v>
      </c>
      <c r="W178" s="66" t="s">
        <v>31</v>
      </c>
      <c r="X178">
        <v>0.68867090753607352</v>
      </c>
      <c r="Y178">
        <v>0.76156128326300376</v>
      </c>
    </row>
    <row r="179" spans="1:25" x14ac:dyDescent="0.25">
      <c r="A179" s="66" t="s">
        <v>26</v>
      </c>
      <c r="B179">
        <v>0.55175866449242139</v>
      </c>
      <c r="C179">
        <v>0.2000822036298632</v>
      </c>
      <c r="D179">
        <v>0.1861849897068209</v>
      </c>
      <c r="H179" s="66" t="s">
        <v>76</v>
      </c>
      <c r="I179">
        <v>0.90133892093236145</v>
      </c>
      <c r="J179">
        <v>0.5704604736925597</v>
      </c>
      <c r="K179">
        <v>0.52975748120319044</v>
      </c>
      <c r="O179" s="66" t="s">
        <v>77</v>
      </c>
      <c r="P179">
        <v>0.69055044922202991</v>
      </c>
      <c r="Q179">
        <v>0.81554559520618675</v>
      </c>
      <c r="W179" s="66" t="s">
        <v>32</v>
      </c>
      <c r="X179">
        <v>0.62652312984161707</v>
      </c>
      <c r="Y179">
        <v>0.67474948745191921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-3.5602554948683689E-2</v>
      </c>
      <c r="C184">
        <v>-2.8455224118530981E-2</v>
      </c>
      <c r="D184">
        <v>-8.682115245240514E-2</v>
      </c>
      <c r="H184" s="66" t="s">
        <v>70</v>
      </c>
      <c r="I184">
        <v>-9.2915115017213737E-2</v>
      </c>
      <c r="J184">
        <v>-7.7118141950311747E-2</v>
      </c>
      <c r="K184">
        <v>-4.2458777917387877E-2</v>
      </c>
      <c r="O184" s="66" t="s">
        <v>71</v>
      </c>
      <c r="P184">
        <v>0.39635590531021098</v>
      </c>
      <c r="Q184">
        <v>0.46143114949762032</v>
      </c>
      <c r="W184" s="66" t="s">
        <v>18</v>
      </c>
      <c r="X184">
        <v>-0.1357756772345825</v>
      </c>
      <c r="Y184">
        <v>-9.0901812082147398E-2</v>
      </c>
    </row>
    <row r="185" spans="1:25" x14ac:dyDescent="0.25">
      <c r="A185" s="66" t="s">
        <v>20</v>
      </c>
      <c r="B185">
        <v>0.4114279075667171</v>
      </c>
      <c r="C185">
        <v>0.2345396996091543</v>
      </c>
      <c r="D185">
        <v>-9.3289976576037357E-3</v>
      </c>
      <c r="H185" s="66" t="s">
        <v>72</v>
      </c>
      <c r="I185">
        <v>0.4784681061372642</v>
      </c>
      <c r="J185">
        <v>0.1202893709860713</v>
      </c>
      <c r="K185">
        <v>-0.17470819029402099</v>
      </c>
      <c r="O185" s="66" t="s">
        <v>73</v>
      </c>
      <c r="P185">
        <v>8.2326688700745373E-2</v>
      </c>
      <c r="Q185">
        <v>0.17761299011528739</v>
      </c>
      <c r="W185" s="66" t="s">
        <v>21</v>
      </c>
      <c r="X185">
        <v>0.45375785640726912</v>
      </c>
      <c r="Y185">
        <v>0.41762769854270942</v>
      </c>
    </row>
    <row r="186" spans="1:25" x14ac:dyDescent="0.25">
      <c r="A186" s="66" t="s">
        <v>23</v>
      </c>
      <c r="B186">
        <v>0.34577437496753649</v>
      </c>
      <c r="C186">
        <v>0.204355481852208</v>
      </c>
      <c r="D186">
        <v>4.2349534854116341E-2</v>
      </c>
      <c r="H186" s="66" t="s">
        <v>74</v>
      </c>
      <c r="I186">
        <v>0.46778940725667018</v>
      </c>
      <c r="J186">
        <v>0.20482598450202549</v>
      </c>
      <c r="K186">
        <v>-0.1097886346974092</v>
      </c>
      <c r="O186" s="66" t="s">
        <v>75</v>
      </c>
      <c r="P186">
        <v>0.38707930221616338</v>
      </c>
      <c r="Q186">
        <v>0.47271069431160451</v>
      </c>
      <c r="W186" s="66" t="s">
        <v>24</v>
      </c>
      <c r="X186">
        <v>0.70439970496515991</v>
      </c>
      <c r="Y186">
        <v>0.80574704583921253</v>
      </c>
    </row>
    <row r="187" spans="1:25" x14ac:dyDescent="0.25">
      <c r="A187" s="66" t="s">
        <v>26</v>
      </c>
      <c r="B187">
        <v>0.33341123890750252</v>
      </c>
      <c r="C187">
        <v>0.1830690070815072</v>
      </c>
      <c r="D187">
        <v>1.811344076094569E-2</v>
      </c>
      <c r="H187" s="66" t="s">
        <v>76</v>
      </c>
      <c r="I187">
        <v>0.29633406707884768</v>
      </c>
      <c r="J187">
        <v>6.0539448670100797E-2</v>
      </c>
      <c r="K187">
        <v>-0.13039998271108591</v>
      </c>
      <c r="O187" s="66" t="s">
        <v>77</v>
      </c>
      <c r="P187">
        <v>0.38983465115035237</v>
      </c>
      <c r="Q187">
        <v>0.40453781788805382</v>
      </c>
      <c r="W187" s="66" t="s">
        <v>27</v>
      </c>
      <c r="X187">
        <v>0.68247758327886032</v>
      </c>
      <c r="Y187">
        <v>0.78309790161354076</v>
      </c>
    </row>
    <row r="188" spans="1:25" x14ac:dyDescent="0.25">
      <c r="W188" s="66" t="s">
        <v>28</v>
      </c>
      <c r="X188">
        <v>-0.23009825505874881</v>
      </c>
      <c r="Y188">
        <v>-0.1475061302841213</v>
      </c>
    </row>
    <row r="189" spans="1:25" x14ac:dyDescent="0.25">
      <c r="W189" s="66" t="s">
        <v>29</v>
      </c>
      <c r="X189">
        <v>0.2690220434659325</v>
      </c>
      <c r="Y189">
        <v>0.29589261204106709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0.72883250891694562</v>
      </c>
      <c r="Y190">
        <v>0.86900774271778691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0.70315763904435047</v>
      </c>
      <c r="Y191">
        <v>0.83573803554145032</v>
      </c>
    </row>
    <row r="192" spans="1:25" x14ac:dyDescent="0.25">
      <c r="A192" s="66" t="s">
        <v>17</v>
      </c>
      <c r="B192">
        <v>0.22867150240693279</v>
      </c>
      <c r="C192">
        <v>4.9137835903033687E-2</v>
      </c>
      <c r="D192">
        <v>3.7039397027856788E-2</v>
      </c>
      <c r="H192" s="66" t="s">
        <v>70</v>
      </c>
      <c r="I192">
        <v>-1.9046846342799271E-2</v>
      </c>
      <c r="J192">
        <v>-3.88294050752441E-2</v>
      </c>
      <c r="K192">
        <v>-4.9093209139094762E-2</v>
      </c>
      <c r="O192" s="66" t="s">
        <v>71</v>
      </c>
      <c r="P192">
        <v>-2.5273044832440769E-3</v>
      </c>
      <c r="Q192">
        <v>9.789591416903741E-2</v>
      </c>
    </row>
    <row r="193" spans="1:25" x14ac:dyDescent="0.25">
      <c r="A193" s="66" t="s">
        <v>20</v>
      </c>
      <c r="B193">
        <v>-4.5970999155038042E-3</v>
      </c>
      <c r="C193">
        <v>5.7550964632898112E-2</v>
      </c>
      <c r="D193">
        <v>5.5003255166761453E-2</v>
      </c>
      <c r="H193" s="66" t="s">
        <v>72</v>
      </c>
      <c r="I193">
        <v>0.1044976550767819</v>
      </c>
      <c r="J193">
        <v>-1.3471869471042709E-2</v>
      </c>
      <c r="K193">
        <v>-2.4966406525957548E-2</v>
      </c>
      <c r="O193" s="66" t="s">
        <v>73</v>
      </c>
      <c r="P193">
        <v>0.24616758960345531</v>
      </c>
      <c r="Q193">
        <v>9.5203865473518237E-2</v>
      </c>
    </row>
    <row r="194" spans="1:25" x14ac:dyDescent="0.25">
      <c r="A194" s="66" t="s">
        <v>23</v>
      </c>
      <c r="B194">
        <v>0.2522422348585473</v>
      </c>
      <c r="C194">
        <v>-1.8731500998750001E-2</v>
      </c>
      <c r="D194">
        <v>-2.1394994585193661E-3</v>
      </c>
      <c r="H194" s="66" t="s">
        <v>74</v>
      </c>
      <c r="I194">
        <v>5.5984809104128903E-3</v>
      </c>
      <c r="J194">
        <v>-5.7060170093862581E-3</v>
      </c>
      <c r="K194">
        <v>-5.8614449720611958E-3</v>
      </c>
      <c r="O194" s="66" t="s">
        <v>75</v>
      </c>
      <c r="P194">
        <v>7.8292704923669139E-3</v>
      </c>
      <c r="Q194">
        <v>4.1892120305928288E-2</v>
      </c>
      <c r="W194" s="57" t="s">
        <v>84</v>
      </c>
    </row>
    <row r="195" spans="1:25" x14ac:dyDescent="0.25">
      <c r="A195" s="66" t="s">
        <v>26</v>
      </c>
      <c r="B195">
        <v>5.1354866129163387E-2</v>
      </c>
      <c r="C195">
        <v>1.6801508269886981E-2</v>
      </c>
      <c r="D195">
        <v>3.9938733280424884E-3</v>
      </c>
      <c r="H195" s="66" t="s">
        <v>76</v>
      </c>
      <c r="I195">
        <v>9.6472819854446598E-2</v>
      </c>
      <c r="J195">
        <v>3.9259082270173093E-2</v>
      </c>
      <c r="K195">
        <v>2.6891592114371799E-2</v>
      </c>
      <c r="O195" s="66" t="s">
        <v>77</v>
      </c>
      <c r="P195">
        <v>-3.213976592554995E-2</v>
      </c>
      <c r="Q195">
        <v>2.8797690998112319E-2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0.1068559403814574</v>
      </c>
      <c r="Y196">
        <v>0.20207476280786341</v>
      </c>
    </row>
    <row r="197" spans="1:25" x14ac:dyDescent="0.25">
      <c r="W197" s="66" t="s">
        <v>21</v>
      </c>
      <c r="X197">
        <v>0.38234262917180711</v>
      </c>
      <c r="Y197">
        <v>0.45612588246591879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0.41446259349212028</v>
      </c>
      <c r="Y198">
        <v>0.45735083136554172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0.39574387375580639</v>
      </c>
      <c r="Y199">
        <v>0.43674436389443999</v>
      </c>
    </row>
    <row r="200" spans="1:25" x14ac:dyDescent="0.25">
      <c r="A200" s="66" t="s">
        <v>17</v>
      </c>
      <c r="B200">
        <v>0.12842572292053789</v>
      </c>
      <c r="C200">
        <v>7.2124532888242346E-2</v>
      </c>
      <c r="D200">
        <v>5.7544950707783073E-2</v>
      </c>
      <c r="H200" s="66" t="s">
        <v>70</v>
      </c>
      <c r="I200">
        <v>3.5952106260723919E-2</v>
      </c>
      <c r="J200">
        <v>-4.5771189701055953E-2</v>
      </c>
      <c r="K200">
        <v>-6.4572142805224927E-2</v>
      </c>
      <c r="O200" s="66" t="s">
        <v>71</v>
      </c>
      <c r="P200">
        <v>5.3072914659190923E-2</v>
      </c>
      <c r="Q200">
        <v>0.16775254016323399</v>
      </c>
      <c r="W200" s="66" t="s">
        <v>28</v>
      </c>
      <c r="X200">
        <v>0.17497199945014669</v>
      </c>
      <c r="Y200">
        <v>0.2654743189728872</v>
      </c>
    </row>
    <row r="201" spans="1:25" x14ac:dyDescent="0.25">
      <c r="A201" s="66" t="s">
        <v>20</v>
      </c>
      <c r="B201">
        <v>-7.4686032695568991E-2</v>
      </c>
      <c r="C201">
        <v>-7.9636625709943204E-2</v>
      </c>
      <c r="D201">
        <v>-7.1045493354315675E-2</v>
      </c>
      <c r="H201" s="66" t="s">
        <v>72</v>
      </c>
      <c r="I201">
        <v>0.14757221114203201</v>
      </c>
      <c r="J201">
        <v>1.1257641052503721E-2</v>
      </c>
      <c r="K201">
        <v>-1.2774108587412399E-2</v>
      </c>
      <c r="O201" s="66" t="s">
        <v>73</v>
      </c>
      <c r="P201">
        <v>2.955962673441985E-2</v>
      </c>
      <c r="Q201">
        <v>6.6597920959630102E-2</v>
      </c>
      <c r="W201" s="66" t="s">
        <v>29</v>
      </c>
      <c r="X201">
        <v>0.39436503734570078</v>
      </c>
      <c r="Y201">
        <v>0.42580326780466971</v>
      </c>
    </row>
    <row r="202" spans="1:25" x14ac:dyDescent="0.25">
      <c r="A202" s="66" t="s">
        <v>23</v>
      </c>
      <c r="B202">
        <v>-7.3540149016469401E-3</v>
      </c>
      <c r="C202">
        <v>-1.01306332168679E-2</v>
      </c>
      <c r="D202">
        <v>-2.1122494231226051E-2</v>
      </c>
      <c r="H202" s="66" t="s">
        <v>74</v>
      </c>
      <c r="I202">
        <v>0.1156750467961056</v>
      </c>
      <c r="J202">
        <v>-1.3604451829737589E-2</v>
      </c>
      <c r="K202">
        <v>-2.0459855610214649E-2</v>
      </c>
      <c r="O202" s="66" t="s">
        <v>75</v>
      </c>
      <c r="P202">
        <v>-5.4211397104483368E-2</v>
      </c>
      <c r="Q202">
        <v>0.117966311581781</v>
      </c>
      <c r="W202" s="66" t="s">
        <v>31</v>
      </c>
      <c r="X202">
        <v>0.54598287010262003</v>
      </c>
      <c r="Y202">
        <v>0.49700643074345618</v>
      </c>
    </row>
    <row r="203" spans="1:25" x14ac:dyDescent="0.25">
      <c r="A203" s="66" t="s">
        <v>26</v>
      </c>
      <c r="B203">
        <v>-6.219804149839181E-2</v>
      </c>
      <c r="C203">
        <v>-2.5893200433031332E-3</v>
      </c>
      <c r="D203">
        <v>1.2513570900606921E-2</v>
      </c>
      <c r="H203" s="66" t="s">
        <v>76</v>
      </c>
      <c r="I203">
        <v>0.1223968995554291</v>
      </c>
      <c r="J203">
        <v>-1.3431870634734091E-4</v>
      </c>
      <c r="K203">
        <v>-8.5885831681665643E-3</v>
      </c>
      <c r="O203" s="66" t="s">
        <v>77</v>
      </c>
      <c r="P203">
        <v>1.084830551205836E-2</v>
      </c>
      <c r="Q203">
        <v>0.1441225649001153</v>
      </c>
      <c r="W203" s="66" t="s">
        <v>32</v>
      </c>
      <c r="X203">
        <v>0.36228093712952691</v>
      </c>
      <c r="Y203">
        <v>0.4346978924064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-0.37441249177398922</v>
      </c>
      <c r="C208">
        <v>-0.16248684297966359</v>
      </c>
      <c r="D208">
        <v>-0.14619167710463099</v>
      </c>
      <c r="H208" s="66" t="s">
        <v>70</v>
      </c>
      <c r="I208">
        <v>0.74513509761858188</v>
      </c>
      <c r="J208">
        <v>0.65035789862411419</v>
      </c>
      <c r="K208">
        <v>0.62921417357719744</v>
      </c>
      <c r="O208" s="66" t="s">
        <v>71</v>
      </c>
      <c r="P208">
        <v>6.5960879570041819E-2</v>
      </c>
      <c r="Q208">
        <v>0.82054639547366237</v>
      </c>
      <c r="W208" s="66" t="s">
        <v>18</v>
      </c>
      <c r="X208">
        <v>9.5290348257007024E-2</v>
      </c>
      <c r="Y208">
        <v>2.6007107351159301E-2</v>
      </c>
    </row>
    <row r="209" spans="1:25" x14ac:dyDescent="0.25">
      <c r="A209" s="66" t="s">
        <v>20</v>
      </c>
      <c r="B209">
        <v>2.307193810404462E-2</v>
      </c>
      <c r="C209">
        <v>0.22888874733771819</v>
      </c>
      <c r="D209">
        <v>0.21583759091240251</v>
      </c>
      <c r="H209" s="66" t="s">
        <v>72</v>
      </c>
      <c r="I209">
        <v>0.83888828123906134</v>
      </c>
      <c r="J209">
        <v>0.68085864323429179</v>
      </c>
      <c r="K209">
        <v>0.64378624945388974</v>
      </c>
      <c r="O209" s="66" t="s">
        <v>73</v>
      </c>
      <c r="P209">
        <v>7.0941992438692758E-2</v>
      </c>
      <c r="Q209">
        <v>0.82861874798238644</v>
      </c>
      <c r="W209" s="66" t="s">
        <v>21</v>
      </c>
      <c r="X209">
        <v>7.9752836199735062E-3</v>
      </c>
      <c r="Y209">
        <v>4.0255501015760017E-2</v>
      </c>
    </row>
    <row r="210" spans="1:25" x14ac:dyDescent="0.25">
      <c r="A210" s="66" t="s">
        <v>23</v>
      </c>
      <c r="B210">
        <v>9.7396509764958131E-2</v>
      </c>
      <c r="C210">
        <v>0.48145546174977688</v>
      </c>
      <c r="D210">
        <v>0.41738187800597898</v>
      </c>
      <c r="H210" s="66" t="s">
        <v>74</v>
      </c>
      <c r="I210">
        <v>0.27847091173876731</v>
      </c>
      <c r="J210">
        <v>0.17323514136544291</v>
      </c>
      <c r="K210">
        <v>0.14763079139372259</v>
      </c>
      <c r="O210" s="66" t="s">
        <v>75</v>
      </c>
      <c r="P210">
        <v>-1.6263885799690989E-2</v>
      </c>
      <c r="Q210">
        <v>-0.14549037760683231</v>
      </c>
      <c r="W210" s="66" t="s">
        <v>24</v>
      </c>
      <c r="X210">
        <v>0.12883484939104961</v>
      </c>
      <c r="Y210">
        <v>0.14476355246967371</v>
      </c>
    </row>
    <row r="211" spans="1:25" x14ac:dyDescent="0.25">
      <c r="A211" s="66" t="s">
        <v>26</v>
      </c>
      <c r="B211">
        <v>7.892427566145499E-2</v>
      </c>
      <c r="C211">
        <v>0.36183822077158517</v>
      </c>
      <c r="D211">
        <v>0.34140169756490102</v>
      </c>
      <c r="H211" s="66" t="s">
        <v>76</v>
      </c>
      <c r="I211">
        <v>0.87439935151706094</v>
      </c>
      <c r="J211">
        <v>0.71489197605693189</v>
      </c>
      <c r="K211">
        <v>0.66801437358956373</v>
      </c>
      <c r="O211" s="66" t="s">
        <v>77</v>
      </c>
      <c r="P211">
        <v>0.1124083324637833</v>
      </c>
      <c r="Q211">
        <v>0.79108376185870843</v>
      </c>
      <c r="W211" s="66" t="s">
        <v>27</v>
      </c>
      <c r="X211">
        <v>-2.7919465099724271E-2</v>
      </c>
      <c r="Y211">
        <v>4.244518174340671E-2</v>
      </c>
    </row>
    <row r="212" spans="1:25" x14ac:dyDescent="0.25">
      <c r="W212" s="66" t="s">
        <v>28</v>
      </c>
      <c r="X212">
        <v>0.21555869944390671</v>
      </c>
      <c r="Y212">
        <v>0.1094535362337648</v>
      </c>
    </row>
    <row r="213" spans="1:25" x14ac:dyDescent="0.25">
      <c r="W213" s="66" t="s">
        <v>29</v>
      </c>
      <c r="X213">
        <v>1.731528842825119E-2</v>
      </c>
      <c r="Y213">
        <v>9.7550334106436778E-2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1.076893901725502E-2</v>
      </c>
      <c r="Y214">
        <v>6.3574095674260506E-2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-3.6765516465246811E-3</v>
      </c>
      <c r="Y215">
        <v>6.4834735160534562E-2</v>
      </c>
    </row>
    <row r="216" spans="1:25" x14ac:dyDescent="0.25">
      <c r="A216" s="66" t="s">
        <v>17</v>
      </c>
      <c r="B216">
        <v>-2.132125452042934E-2</v>
      </c>
      <c r="C216">
        <v>3.2056418495177458E-2</v>
      </c>
      <c r="D216">
        <v>4.0505560971536597E-2</v>
      </c>
      <c r="H216" s="66" t="s">
        <v>70</v>
      </c>
      <c r="I216">
        <v>-6.1058354881614457E-2</v>
      </c>
      <c r="J216">
        <v>9.5036720931758051E-3</v>
      </c>
      <c r="K216">
        <v>1.758992349613853E-2</v>
      </c>
      <c r="O216" s="66" t="s">
        <v>71</v>
      </c>
      <c r="P216">
        <v>-1.896652370949839E-2</v>
      </c>
      <c r="Q216">
        <v>-6.5394305100684211E-2</v>
      </c>
    </row>
    <row r="217" spans="1:25" x14ac:dyDescent="0.25">
      <c r="A217" s="66" t="s">
        <v>20</v>
      </c>
      <c r="B217">
        <v>1.569955787922973E-2</v>
      </c>
      <c r="C217">
        <v>-3.2093101456332478E-2</v>
      </c>
      <c r="D217">
        <v>-3.9041768082278099E-2</v>
      </c>
      <c r="H217" s="66" t="s">
        <v>72</v>
      </c>
      <c r="I217">
        <v>-8.6213097525264376E-2</v>
      </c>
      <c r="J217">
        <v>2.830858903620553E-2</v>
      </c>
      <c r="K217">
        <v>2.723859357991083E-2</v>
      </c>
      <c r="O217" s="66" t="s">
        <v>73</v>
      </c>
      <c r="P217">
        <v>-3.2681729816283348E-3</v>
      </c>
      <c r="Q217">
        <v>-9.0319231314790457E-2</v>
      </c>
    </row>
    <row r="218" spans="1:25" x14ac:dyDescent="0.25">
      <c r="A218" s="66" t="s">
        <v>23</v>
      </c>
      <c r="B218">
        <v>9.9521429833788172E-2</v>
      </c>
      <c r="C218">
        <v>1.7701383054131482E-2</v>
      </c>
      <c r="D218">
        <v>7.7292523207168036E-3</v>
      </c>
      <c r="H218" s="66" t="s">
        <v>74</v>
      </c>
      <c r="I218">
        <v>0.11974183012673061</v>
      </c>
      <c r="J218">
        <v>7.9192643942125801E-2</v>
      </c>
      <c r="K218">
        <v>6.226845589978406E-2</v>
      </c>
      <c r="O218" s="66" t="s">
        <v>75</v>
      </c>
      <c r="P218">
        <v>-1.559737865142497E-2</v>
      </c>
      <c r="Q218">
        <v>0.12719547215004179</v>
      </c>
      <c r="W218" s="57" t="s">
        <v>89</v>
      </c>
    </row>
    <row r="219" spans="1:25" x14ac:dyDescent="0.25">
      <c r="A219" s="66" t="s">
        <v>26</v>
      </c>
      <c r="B219">
        <v>-4.6645037150508738E-2</v>
      </c>
      <c r="C219">
        <v>3.2745515694387481E-2</v>
      </c>
      <c r="D219">
        <v>4.3276843614152891E-2</v>
      </c>
      <c r="H219" s="66" t="s">
        <v>76</v>
      </c>
      <c r="I219">
        <v>0.1010624939805061</v>
      </c>
      <c r="J219">
        <v>4.0966775055644347E-2</v>
      </c>
      <c r="K219">
        <v>2.154637022064497E-2</v>
      </c>
      <c r="O219" s="66" t="s">
        <v>77</v>
      </c>
      <c r="P219">
        <v>-0.15468957461939239</v>
      </c>
      <c r="Q219">
        <v>3.5614170664473407E-2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3.5076632138863577E-2</v>
      </c>
      <c r="Y220">
        <v>6.6588591011172898E-2</v>
      </c>
    </row>
    <row r="221" spans="1:25" x14ac:dyDescent="0.25">
      <c r="W221" s="66" t="s">
        <v>21</v>
      </c>
      <c r="X221">
        <v>-2.3870028061735441E-2</v>
      </c>
      <c r="Y221">
        <v>8.1420548294757575E-2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6.082905983361668E-2</v>
      </c>
      <c r="Y222">
        <v>4.2748121214787493E-2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6.9456587688657784E-2</v>
      </c>
      <c r="Y223">
        <v>5.9854153019266429E-2</v>
      </c>
    </row>
    <row r="224" spans="1:25" x14ac:dyDescent="0.25">
      <c r="A224" s="66" t="s">
        <v>17</v>
      </c>
      <c r="B224">
        <v>9.6326268390965059E-2</v>
      </c>
      <c r="C224">
        <v>-2.9817437852199388E-3</v>
      </c>
      <c r="D224">
        <v>-0.15065158714541119</v>
      </c>
      <c r="H224" s="66" t="s">
        <v>70</v>
      </c>
      <c r="I224">
        <v>0.1303901708950338</v>
      </c>
      <c r="J224">
        <v>0.1470915089398819</v>
      </c>
      <c r="K224">
        <v>0.1087143851602602</v>
      </c>
      <c r="O224" s="66" t="s">
        <v>71</v>
      </c>
      <c r="P224">
        <v>0.31334374283671979</v>
      </c>
      <c r="Q224">
        <v>0.5265344461516277</v>
      </c>
      <c r="W224" s="66" t="s">
        <v>28</v>
      </c>
      <c r="X224">
        <v>8.8212243543940583E-2</v>
      </c>
      <c r="Y224">
        <v>0.1032384077788472</v>
      </c>
    </row>
    <row r="225" spans="1:25" x14ac:dyDescent="0.25">
      <c r="A225" s="66" t="s">
        <v>20</v>
      </c>
      <c r="B225">
        <v>0.17511301271813409</v>
      </c>
      <c r="C225">
        <v>5.0807587577541953E-2</v>
      </c>
      <c r="D225">
        <v>-6.2463290186207172E-2</v>
      </c>
      <c r="H225" s="66" t="s">
        <v>72</v>
      </c>
      <c r="I225">
        <v>0.2432298486587611</v>
      </c>
      <c r="J225">
        <v>9.832373893084892E-2</v>
      </c>
      <c r="K225">
        <v>1.72631414650532E-2</v>
      </c>
      <c r="O225" s="66" t="s">
        <v>73</v>
      </c>
      <c r="P225">
        <v>-9.0805312810798927E-2</v>
      </c>
      <c r="Q225">
        <v>0.3508121195721593</v>
      </c>
      <c r="W225" s="66" t="s">
        <v>29</v>
      </c>
      <c r="X225">
        <v>3.8461921982340289E-2</v>
      </c>
      <c r="Y225">
        <v>6.2322524578524142E-2</v>
      </c>
    </row>
    <row r="226" spans="1:25" x14ac:dyDescent="0.25">
      <c r="A226" s="66" t="s">
        <v>23</v>
      </c>
      <c r="B226">
        <v>0.19626889586688531</v>
      </c>
      <c r="C226">
        <v>0.17637872122702389</v>
      </c>
      <c r="D226">
        <v>7.4884664996526837E-2</v>
      </c>
      <c r="H226" s="66" t="s">
        <v>74</v>
      </c>
      <c r="I226">
        <v>0.49298412624389348</v>
      </c>
      <c r="J226">
        <v>9.7150882945116923E-2</v>
      </c>
      <c r="K226">
        <v>-9.4893979614159282E-2</v>
      </c>
      <c r="O226" s="66" t="s">
        <v>75</v>
      </c>
      <c r="P226">
        <v>0.10027146088197821</v>
      </c>
      <c r="Q226">
        <v>0.50214716613716792</v>
      </c>
      <c r="W226" s="66" t="s">
        <v>31</v>
      </c>
      <c r="X226">
        <v>5.8906787433738513E-2</v>
      </c>
      <c r="Y226">
        <v>1.174256581873505E-2</v>
      </c>
    </row>
    <row r="227" spans="1:25" x14ac:dyDescent="0.25">
      <c r="A227" s="66" t="s">
        <v>26</v>
      </c>
      <c r="B227">
        <v>0.25035550338104429</v>
      </c>
      <c r="C227">
        <v>-2.7389753637469538E-3</v>
      </c>
      <c r="D227">
        <v>-0.1200004409988934</v>
      </c>
      <c r="H227" s="66" t="s">
        <v>76</v>
      </c>
      <c r="I227">
        <v>0.45134544701255558</v>
      </c>
      <c r="J227">
        <v>0.1783563777875054</v>
      </c>
      <c r="K227">
        <v>-0.11166085648952399</v>
      </c>
      <c r="O227" s="66" t="s">
        <v>77</v>
      </c>
      <c r="P227">
        <v>0.22309427549214161</v>
      </c>
      <c r="Q227">
        <v>0.48816072061172672</v>
      </c>
      <c r="W227" s="66" t="s">
        <v>32</v>
      </c>
      <c r="X227">
        <v>6.0080391225877217E-2</v>
      </c>
      <c r="Y227">
        <v>2.0615450021643691E-2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0.12733196590996321</v>
      </c>
      <c r="Y232">
        <v>0.18646046495648841</v>
      </c>
    </row>
    <row r="233" spans="1:25" x14ac:dyDescent="0.25">
      <c r="W233" s="66" t="s">
        <v>21</v>
      </c>
      <c r="X233">
        <v>-1.1553469386760731E-3</v>
      </c>
      <c r="Y233">
        <v>0.38154406617813941</v>
      </c>
    </row>
    <row r="234" spans="1:25" x14ac:dyDescent="0.25">
      <c r="W234" s="66" t="s">
        <v>24</v>
      </c>
      <c r="X234">
        <v>6.0495806477123867E-2</v>
      </c>
      <c r="Y234">
        <v>0.80857220716782896</v>
      </c>
    </row>
    <row r="235" spans="1:25" x14ac:dyDescent="0.25">
      <c r="W235" s="66" t="s">
        <v>27</v>
      </c>
      <c r="X235">
        <v>-6.2548664741866142E-2</v>
      </c>
      <c r="Y235">
        <v>0.68778030551363867</v>
      </c>
    </row>
    <row r="236" spans="1:25" x14ac:dyDescent="0.25">
      <c r="W236" s="66" t="s">
        <v>28</v>
      </c>
      <c r="X236">
        <v>-4.5812564121660397E-3</v>
      </c>
      <c r="Y236">
        <v>0.1340525114199678</v>
      </c>
    </row>
    <row r="237" spans="1:25" x14ac:dyDescent="0.25">
      <c r="W237" s="66" t="s">
        <v>29</v>
      </c>
      <c r="X237">
        <v>-3.9882697140876583E-2</v>
      </c>
      <c r="Y237">
        <v>0.28946477696814388</v>
      </c>
    </row>
    <row r="238" spans="1:25" x14ac:dyDescent="0.25">
      <c r="W238" s="66" t="s">
        <v>31</v>
      </c>
      <c r="X238">
        <v>2.7050563415474311E-2</v>
      </c>
      <c r="Y238">
        <v>0.82146823194882557</v>
      </c>
    </row>
    <row r="239" spans="1:25" x14ac:dyDescent="0.25">
      <c r="W239" s="66" t="s">
        <v>32</v>
      </c>
      <c r="X239">
        <v>6.9606492859983285E-2</v>
      </c>
      <c r="Y239">
        <v>0.77542896855722143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8.2196940909353006E-3</v>
      </c>
      <c r="Y244">
        <v>6.3755040021155973E-3</v>
      </c>
    </row>
    <row r="245" spans="1:25" x14ac:dyDescent="0.25">
      <c r="W245" s="66" t="s">
        <v>21</v>
      </c>
      <c r="X245">
        <v>-1.652394194682091E-2</v>
      </c>
      <c r="Y245">
        <v>8.9800698022148254E-2</v>
      </c>
    </row>
    <row r="246" spans="1:25" x14ac:dyDescent="0.25">
      <c r="W246" s="66" t="s">
        <v>24</v>
      </c>
      <c r="X246">
        <v>-3.783341994727441E-3</v>
      </c>
      <c r="Y246">
        <v>6.0283004730384893E-2</v>
      </c>
    </row>
    <row r="247" spans="1:25" x14ac:dyDescent="0.25">
      <c r="W247" s="66" t="s">
        <v>27</v>
      </c>
      <c r="X247">
        <v>-7.2729612734443736E-3</v>
      </c>
      <c r="Y247">
        <v>4.5029187208802939E-2</v>
      </c>
    </row>
    <row r="248" spans="1:25" x14ac:dyDescent="0.25">
      <c r="W248" s="66" t="s">
        <v>28</v>
      </c>
      <c r="X248">
        <v>-1.0418291009914029E-2</v>
      </c>
      <c r="Y248">
        <v>-3.4307605248715491E-2</v>
      </c>
    </row>
    <row r="249" spans="1:25" x14ac:dyDescent="0.25">
      <c r="W249" s="66" t="s">
        <v>29</v>
      </c>
      <c r="X249">
        <v>-5.1644419660202362E-2</v>
      </c>
      <c r="Y249">
        <v>5.9081319999415752E-2</v>
      </c>
    </row>
    <row r="250" spans="1:25" x14ac:dyDescent="0.25">
      <c r="W250" s="66" t="s">
        <v>31</v>
      </c>
      <c r="X250">
        <v>-9.7329009791916454E-3</v>
      </c>
      <c r="Y250">
        <v>2.951369521528294E-2</v>
      </c>
    </row>
    <row r="251" spans="1:25" x14ac:dyDescent="0.25">
      <c r="W251" s="66" t="s">
        <v>32</v>
      </c>
      <c r="X251">
        <v>-1.456730154934535E-2</v>
      </c>
      <c r="Y251">
        <v>4.5339712254647287E-2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-0.13508702998888389</v>
      </c>
      <c r="Y256">
        <v>9.5397915088381358E-2</v>
      </c>
    </row>
    <row r="257" spans="1:25" x14ac:dyDescent="0.25">
      <c r="W257" s="66" t="s">
        <v>21</v>
      </c>
      <c r="X257">
        <v>0.13257944422253581</v>
      </c>
      <c r="Y257">
        <v>0.50721268917801454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0.25045622838996762</v>
      </c>
      <c r="Y258">
        <v>0.52421133148840982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0.29685406896721073</v>
      </c>
      <c r="Y259">
        <v>0.54747121101360141</v>
      </c>
    </row>
    <row r="260" spans="1:25" x14ac:dyDescent="0.25">
      <c r="A260" s="67" t="s">
        <v>18</v>
      </c>
      <c r="B260">
        <v>49.8046875</v>
      </c>
      <c r="C260">
        <v>73.424016090704612</v>
      </c>
      <c r="D260">
        <v>64.453125</v>
      </c>
      <c r="E260">
        <v>98.6328125</v>
      </c>
      <c r="J260" s="67" t="s">
        <v>15</v>
      </c>
      <c r="K260">
        <v>6.6666666666666666E-2</v>
      </c>
      <c r="L260">
        <v>3.217916353489541</v>
      </c>
      <c r="M260">
        <v>0.1</v>
      </c>
      <c r="N260">
        <v>0.8</v>
      </c>
      <c r="W260" s="66" t="s">
        <v>28</v>
      </c>
      <c r="X260">
        <v>2.0502140647533331E-2</v>
      </c>
      <c r="Y260">
        <v>0.46363067043918038</v>
      </c>
    </row>
    <row r="261" spans="1:25" x14ac:dyDescent="0.25">
      <c r="A261" s="67" t="s">
        <v>28</v>
      </c>
      <c r="B261">
        <v>49.8046875</v>
      </c>
      <c r="C261">
        <v>80.42466491388538</v>
      </c>
      <c r="D261">
        <v>57.6171875</v>
      </c>
      <c r="E261">
        <v>96.6796875</v>
      </c>
      <c r="J261" s="67" t="s">
        <v>101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66" t="s">
        <v>29</v>
      </c>
      <c r="X261">
        <v>0.22710914718136721</v>
      </c>
      <c r="Y261">
        <v>0.49116433556765798</v>
      </c>
    </row>
    <row r="262" spans="1:25" x14ac:dyDescent="0.25">
      <c r="A262" s="67" t="s">
        <v>21</v>
      </c>
      <c r="B262">
        <v>26.3671875</v>
      </c>
      <c r="C262">
        <v>55.087769043557422</v>
      </c>
      <c r="D262">
        <v>37.109375</v>
      </c>
      <c r="E262">
        <v>68.359375</v>
      </c>
      <c r="W262" s="66" t="s">
        <v>31</v>
      </c>
      <c r="X262">
        <v>0.29119184484492122</v>
      </c>
      <c r="Y262">
        <v>0.52609088042457786</v>
      </c>
    </row>
    <row r="263" spans="1:25" x14ac:dyDescent="0.25">
      <c r="A263" s="67" t="s">
        <v>29</v>
      </c>
      <c r="B263">
        <v>25.390625</v>
      </c>
      <c r="C263">
        <v>92.742139220614931</v>
      </c>
      <c r="D263">
        <v>49.8046875</v>
      </c>
      <c r="E263">
        <v>148.4375</v>
      </c>
      <c r="W263" s="66" t="s">
        <v>32</v>
      </c>
      <c r="X263">
        <v>0.31478416226687378</v>
      </c>
      <c r="Y263">
        <v>0.59555481232839658</v>
      </c>
    </row>
    <row r="264" spans="1:25" x14ac:dyDescent="0.25">
      <c r="A264" s="67" t="s">
        <v>24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67" t="s">
        <v>31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67" t="s">
        <v>27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67" t="s">
        <v>32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70.902034161784599</v>
      </c>
      <c r="D272">
        <v>59.5703125</v>
      </c>
      <c r="E272">
        <v>96.6796875</v>
      </c>
      <c r="J272" s="67" t="s">
        <v>15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29.296875</v>
      </c>
      <c r="C273">
        <v>84.668851754344018</v>
      </c>
      <c r="D273">
        <v>59.5703125</v>
      </c>
      <c r="E273">
        <v>105.46875</v>
      </c>
      <c r="J273" s="67" t="s">
        <v>101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67" t="s">
        <v>29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67" t="s">
        <v>24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67" t="s">
        <v>31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67" t="s">
        <v>27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67" t="s">
        <v>32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81.0546875</v>
      </c>
      <c r="C284">
        <v>66.575247348535569</v>
      </c>
      <c r="D284">
        <v>56.640625</v>
      </c>
      <c r="E284">
        <v>84.9609375</v>
      </c>
      <c r="J284" s="67" t="s">
        <v>15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67" t="s">
        <v>28</v>
      </c>
      <c r="B285">
        <v>30.2734375</v>
      </c>
      <c r="C285">
        <v>99.04819859159349</v>
      </c>
      <c r="D285">
        <v>49.8046875</v>
      </c>
      <c r="E285">
        <v>163.0859375</v>
      </c>
      <c r="J285" s="67" t="s">
        <v>101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67" t="s">
        <v>21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67" t="s">
        <v>29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67" t="s">
        <v>24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67" t="s">
        <v>31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67" t="s">
        <v>27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67" t="s">
        <v>32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26.3671875</v>
      </c>
      <c r="C296">
        <v>65.402963914573945</v>
      </c>
      <c r="D296">
        <v>50.78125</v>
      </c>
      <c r="E296">
        <v>89.84375</v>
      </c>
      <c r="J296" s="67" t="s">
        <v>15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67" t="s">
        <v>28</v>
      </c>
      <c r="B297">
        <v>49.8046875</v>
      </c>
      <c r="C297">
        <v>114.6773890697511</v>
      </c>
      <c r="D297">
        <v>52.734375</v>
      </c>
      <c r="E297">
        <v>240.234375</v>
      </c>
      <c r="J297" s="67" t="s">
        <v>101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67" t="s">
        <v>21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67" t="s">
        <v>29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67" t="s">
        <v>24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67" t="s">
        <v>31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67" t="s">
        <v>27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67" t="s">
        <v>32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57.6171875</v>
      </c>
      <c r="C308">
        <v>87.649303168138161</v>
      </c>
      <c r="D308">
        <v>75.1953125</v>
      </c>
      <c r="E308">
        <v>122.0703125</v>
      </c>
      <c r="J308" s="67" t="s">
        <v>15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67" t="s">
        <v>28</v>
      </c>
      <c r="B309">
        <v>69.3359375</v>
      </c>
      <c r="C309">
        <v>76.317343163744439</v>
      </c>
      <c r="D309">
        <v>65.4296875</v>
      </c>
      <c r="E309">
        <v>94.7265625</v>
      </c>
      <c r="J309" s="67" t="s">
        <v>101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67" t="s">
        <v>21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67" t="s">
        <v>29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67" t="s">
        <v>24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67" t="s">
        <v>31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67" t="s">
        <v>27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67" t="s">
        <v>32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71.006959907999175</v>
      </c>
      <c r="D320">
        <v>60.546875</v>
      </c>
      <c r="E320">
        <v>94.7265625</v>
      </c>
      <c r="J320" s="67" t="s">
        <v>15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67" t="s">
        <v>28</v>
      </c>
      <c r="B321">
        <v>29.296875</v>
      </c>
      <c r="C321">
        <v>80.802557693782489</v>
      </c>
      <c r="D321">
        <v>58.59375</v>
      </c>
      <c r="E321">
        <v>100.5859375</v>
      </c>
      <c r="J321" s="67" t="s">
        <v>101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67" t="s">
        <v>21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67" t="s">
        <v>29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67" t="s">
        <v>24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67" t="s">
        <v>31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67" t="s">
        <v>27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67" t="s">
        <v>32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58.59375</v>
      </c>
      <c r="C332">
        <v>73.494916429493955</v>
      </c>
      <c r="D332">
        <v>65.4296875</v>
      </c>
      <c r="E332">
        <v>97.65625</v>
      </c>
      <c r="J332" s="67" t="s">
        <v>15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67" t="s">
        <v>28</v>
      </c>
      <c r="B333">
        <v>37.109375</v>
      </c>
      <c r="C333">
        <v>68.9452757471241</v>
      </c>
      <c r="D333">
        <v>59.5703125</v>
      </c>
      <c r="E333">
        <v>89.84375</v>
      </c>
      <c r="J333" s="67" t="s">
        <v>101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67" t="s">
        <v>21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67" t="s">
        <v>29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67" t="s">
        <v>24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67" t="s">
        <v>31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67" t="s">
        <v>27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67" t="s">
        <v>32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72.241053670165186</v>
      </c>
      <c r="D344">
        <v>62.5</v>
      </c>
      <c r="E344">
        <v>96.6796875</v>
      </c>
      <c r="J344" s="67" t="s">
        <v>15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67" t="s">
        <v>28</v>
      </c>
      <c r="B345">
        <v>45.8984375</v>
      </c>
      <c r="C345">
        <v>75.261677461664803</v>
      </c>
      <c r="D345">
        <v>62.5</v>
      </c>
      <c r="E345">
        <v>98.6328125</v>
      </c>
      <c r="J345" s="67" t="s">
        <v>101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67" t="s">
        <v>21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67" t="s">
        <v>29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67" t="s">
        <v>24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67" t="s">
        <v>31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67" t="s">
        <v>27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67" t="s">
        <v>32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21.484375</v>
      </c>
      <c r="C356">
        <v>59.352875302641628</v>
      </c>
      <c r="D356">
        <v>34.1796875</v>
      </c>
      <c r="E356">
        <v>77.1484375</v>
      </c>
      <c r="J356" s="67" t="s">
        <v>15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67" t="s">
        <v>28</v>
      </c>
      <c r="B357">
        <v>49.8046875</v>
      </c>
      <c r="C357">
        <v>124.27937088972681</v>
      </c>
      <c r="D357">
        <v>50.78125</v>
      </c>
      <c r="E357">
        <v>257.8125</v>
      </c>
      <c r="J357" s="67" t="s">
        <v>101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67" t="s">
        <v>21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67" t="s">
        <v>29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67" t="s">
        <v>24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67" t="s">
        <v>31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67" t="s">
        <v>27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67" t="s">
        <v>32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67" t="s">
        <v>28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4.1605344667911446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1.5487966086961571</v>
      </c>
      <c r="D395">
        <v>1.953125</v>
      </c>
      <c r="E395">
        <v>2.9296875</v>
      </c>
    </row>
    <row r="396" spans="1:5" x14ac:dyDescent="0.25">
      <c r="A396" s="67" t="s">
        <v>24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139.76043229468999</v>
      </c>
      <c r="L409" s="69" t="s">
        <v>132</v>
      </c>
      <c r="M409">
        <v>1</v>
      </c>
      <c r="N409">
        <v>0.85817269911465011</v>
      </c>
      <c r="O409">
        <v>0.43875860117249049</v>
      </c>
      <c r="P409">
        <v>0.80077936573166275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68" t="s">
        <v>132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68" t="s">
        <v>133</v>
      </c>
      <c r="H410">
        <v>106.1401326230266</v>
      </c>
      <c r="L410" s="69" t="s">
        <v>133</v>
      </c>
      <c r="M410">
        <v>0.66419920523367615</v>
      </c>
      <c r="N410">
        <v>1</v>
      </c>
      <c r="O410">
        <v>0.44211081153638809</v>
      </c>
      <c r="P410">
        <v>0.81751927454061335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68" t="s">
        <v>133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68" t="s">
        <v>134</v>
      </c>
      <c r="H411">
        <v>188.66626779223529</v>
      </c>
      <c r="L411" s="69" t="s">
        <v>134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68" t="s">
        <v>134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68" t="s">
        <v>135</v>
      </c>
      <c r="H412">
        <v>189.0827752205339</v>
      </c>
      <c r="L412" s="69" t="s">
        <v>135</v>
      </c>
      <c r="M412">
        <v>0.91495115209547562</v>
      </c>
      <c r="N412">
        <v>0.81657224560060149</v>
      </c>
      <c r="O412">
        <v>0.56819177047326797</v>
      </c>
      <c r="P412">
        <v>0.8436172665028836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68" t="s">
        <v>135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68" t="s">
        <v>136</v>
      </c>
      <c r="H413">
        <v>87.606130597718462</v>
      </c>
      <c r="L413" s="69" t="s">
        <v>136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68" t="s">
        <v>136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68" t="s">
        <v>137</v>
      </c>
      <c r="H414">
        <v>104.342071750568</v>
      </c>
      <c r="L414" s="69" t="s">
        <v>137</v>
      </c>
      <c r="M414">
        <v>0.60299977605482524</v>
      </c>
      <c r="N414">
        <v>0.76791272057164661</v>
      </c>
      <c r="O414">
        <v>0.49390746584409972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68" t="s">
        <v>137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68" t="s">
        <v>138</v>
      </c>
      <c r="H415">
        <v>130.0278859322996</v>
      </c>
      <c r="L415" s="69" t="s">
        <v>138</v>
      </c>
      <c r="M415">
        <v>0.6107557239733582</v>
      </c>
      <c r="N415">
        <v>0.78507951668486464</v>
      </c>
      <c r="O415">
        <v>0.46330788041967619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68" t="s">
        <v>138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68" t="s">
        <v>139</v>
      </c>
      <c r="H416">
        <v>125.4027263757789</v>
      </c>
      <c r="L416" s="69" t="s">
        <v>139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68" t="s">
        <v>139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68" t="s">
        <v>140</v>
      </c>
      <c r="H417">
        <v>82.180155485768552</v>
      </c>
      <c r="L417" s="69" t="s">
        <v>140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68" t="s">
        <v>140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68" t="s">
        <v>141</v>
      </c>
      <c r="H418">
        <v>25.794759449048499</v>
      </c>
      <c r="L418" s="69" t="s">
        <v>141</v>
      </c>
      <c r="M418">
        <v>0.66905063592492076</v>
      </c>
      <c r="N418">
        <v>0.76247918377937929</v>
      </c>
      <c r="O418">
        <v>0.50999990702693598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68" t="s">
        <v>141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68" t="s">
        <v>142</v>
      </c>
      <c r="H419">
        <v>77.742006275205895</v>
      </c>
      <c r="L419" s="69" t="s">
        <v>142</v>
      </c>
      <c r="M419">
        <v>0.63497367915357195</v>
      </c>
      <c r="N419">
        <v>0.81243479938420493</v>
      </c>
      <c r="O419">
        <v>0.47871699947091068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68" t="s">
        <v>142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68" t="s">
        <v>143</v>
      </c>
      <c r="H420">
        <v>44.557294696861838</v>
      </c>
      <c r="L420" s="69" t="s">
        <v>143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68" t="s">
        <v>143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40.543436041500136</v>
      </c>
      <c r="L432" s="69" t="s">
        <v>146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68" t="s">
        <v>132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68" t="s">
        <v>133</v>
      </c>
      <c r="H433">
        <v>24.660670140867971</v>
      </c>
      <c r="L433" s="69" t="s">
        <v>147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68" t="s">
        <v>133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68" t="s">
        <v>134</v>
      </c>
      <c r="H434">
        <v>19.765491473900859</v>
      </c>
      <c r="L434" s="69" t="s">
        <v>148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68" t="s">
        <v>134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68" t="s">
        <v>135</v>
      </c>
      <c r="H435">
        <v>14.23386231429806</v>
      </c>
      <c r="L435" s="69" t="s">
        <v>149</v>
      </c>
      <c r="M435">
        <v>1</v>
      </c>
      <c r="N435">
        <v>1</v>
      </c>
      <c r="O435">
        <v>0.86733762021772398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68" t="s">
        <v>135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68" t="s">
        <v>136</v>
      </c>
      <c r="H436">
        <v>12.58512881119403</v>
      </c>
      <c r="L436" s="69" t="s">
        <v>150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68" t="s">
        <v>136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68" t="s">
        <v>137</v>
      </c>
      <c r="H437">
        <v>227.44524531936759</v>
      </c>
      <c r="L437" s="69" t="s">
        <v>151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68" t="s">
        <v>137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68" t="s">
        <v>138</v>
      </c>
      <c r="H438">
        <v>59.940934356457639</v>
      </c>
      <c r="L438" s="69" t="s">
        <v>187</v>
      </c>
      <c r="M438">
        <v>0.49654679068325369</v>
      </c>
      <c r="N438">
        <v>0.5993906698731627</v>
      </c>
      <c r="O438">
        <v>1</v>
      </c>
      <c r="P438">
        <v>0.76915645869771454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68" t="s">
        <v>138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68" t="s">
        <v>139</v>
      </c>
      <c r="H439">
        <v>56.397645549512873</v>
      </c>
    </row>
    <row r="440" spans="1:20" x14ac:dyDescent="0.25">
      <c r="A440" s="68" t="s">
        <v>139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68" t="s">
        <v>140</v>
      </c>
      <c r="H440">
        <v>47.024492013803432</v>
      </c>
    </row>
    <row r="441" spans="1:20" x14ac:dyDescent="0.25">
      <c r="A441" s="68" t="s">
        <v>140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68" t="s">
        <v>141</v>
      </c>
      <c r="H441">
        <v>14.966023391640061</v>
      </c>
    </row>
    <row r="442" spans="1:20" x14ac:dyDescent="0.25">
      <c r="A442" s="68" t="s">
        <v>141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68" t="s">
        <v>142</v>
      </c>
      <c r="H442">
        <v>16.274557079717152</v>
      </c>
    </row>
    <row r="443" spans="1:20" x14ac:dyDescent="0.25">
      <c r="A443" s="68" t="s">
        <v>142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68" t="s">
        <v>143</v>
      </c>
      <c r="H443">
        <v>20.885117319914901</v>
      </c>
    </row>
    <row r="444" spans="1:20" x14ac:dyDescent="0.25">
      <c r="A444" s="68" t="s">
        <v>143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46.489953783585783</v>
      </c>
      <c r="L455" s="69" t="s">
        <v>146</v>
      </c>
      <c r="M455">
        <v>0.78872403435915617</v>
      </c>
      <c r="N455">
        <v>0.69859354887161351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68" t="s">
        <v>147</v>
      </c>
      <c r="H456">
        <v>435.45234929261511</v>
      </c>
      <c r="L456" s="69" t="s">
        <v>147</v>
      </c>
      <c r="M456">
        <v>0.75401276860186484</v>
      </c>
      <c r="N456">
        <v>0.6849550159804273</v>
      </c>
      <c r="O456">
        <v>0.46536993933167009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68" t="s">
        <v>147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68" t="s">
        <v>148</v>
      </c>
      <c r="H457">
        <v>117.17230221724149</v>
      </c>
      <c r="L457" s="69" t="s">
        <v>148</v>
      </c>
      <c r="M457">
        <v>1</v>
      </c>
      <c r="N457">
        <v>0.68403380736844821</v>
      </c>
      <c r="O457">
        <v>0.53212449153848584</v>
      </c>
      <c r="P457">
        <v>0.81252036348761281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68" t="s">
        <v>148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68" t="s">
        <v>149</v>
      </c>
      <c r="H458">
        <v>2933.9662408060121</v>
      </c>
      <c r="L458" s="69" t="s">
        <v>149</v>
      </c>
      <c r="M458">
        <v>0.75714123766978347</v>
      </c>
      <c r="N458">
        <v>0.76041713580638359</v>
      </c>
      <c r="O458">
        <v>0.49587957976716568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68" t="s">
        <v>149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68" t="s">
        <v>150</v>
      </c>
      <c r="H459">
        <v>153.19307575235149</v>
      </c>
      <c r="L459" s="69" t="s">
        <v>150</v>
      </c>
      <c r="M459">
        <v>0.57533910183247594</v>
      </c>
      <c r="N459">
        <v>0.59863030254596239</v>
      </c>
      <c r="O459">
        <v>0.45302338739448522</v>
      </c>
      <c r="P459">
        <v>0.85975902690834194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68" t="s">
        <v>150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68" t="s">
        <v>151</v>
      </c>
      <c r="H460">
        <v>91.822733332341471</v>
      </c>
      <c r="L460" s="69" t="s">
        <v>151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68" t="s">
        <v>151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68" t="s">
        <v>187</v>
      </c>
      <c r="H461">
        <v>46.709205122636057</v>
      </c>
      <c r="L461" s="69" t="s">
        <v>187</v>
      </c>
      <c r="M461">
        <v>0.62816507058869187</v>
      </c>
      <c r="N461">
        <v>0.57405107687797996</v>
      </c>
      <c r="O461">
        <v>0.61216502522956873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68" t="s">
        <v>187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344.93899875950763</v>
      </c>
      <c r="L478" s="69" t="s">
        <v>132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68" t="s">
        <v>146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68" t="s">
        <v>147</v>
      </c>
      <c r="H479">
        <v>191.74885160326741</v>
      </c>
      <c r="L479" s="69" t="s">
        <v>133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68" t="s">
        <v>147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68" t="s">
        <v>148</v>
      </c>
      <c r="H480">
        <v>44.101660874849493</v>
      </c>
      <c r="L480" s="69" t="s">
        <v>134</v>
      </c>
      <c r="M480">
        <v>0.42749827728006118</v>
      </c>
      <c r="N480">
        <v>0.18700083197715911</v>
      </c>
      <c r="O480">
        <v>0.17154814077690919</v>
      </c>
      <c r="P480">
        <v>0.1707920755516919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68" t="s">
        <v>148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68" t="s">
        <v>149</v>
      </c>
      <c r="H481">
        <v>42.483504420103131</v>
      </c>
      <c r="L481" s="69" t="s">
        <v>135</v>
      </c>
      <c r="M481">
        <v>0.45688345390013668</v>
      </c>
      <c r="N481">
        <v>0.15430756836541859</v>
      </c>
      <c r="O481">
        <v>0.15039043833352761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68" t="s">
        <v>149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68" t="s">
        <v>150</v>
      </c>
      <c r="H482">
        <v>46.981870842473782</v>
      </c>
      <c r="L482" s="69" t="s">
        <v>136</v>
      </c>
      <c r="M482">
        <v>0.58962970246358004</v>
      </c>
      <c r="N482">
        <v>0.26201002720492123</v>
      </c>
      <c r="O482">
        <v>0.24853733469035069</v>
      </c>
      <c r="P482">
        <v>0.18938466425160549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68" t="s">
        <v>150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68" t="s">
        <v>151</v>
      </c>
      <c r="H483">
        <v>700.97994142055643</v>
      </c>
      <c r="L483" s="69" t="s">
        <v>137</v>
      </c>
      <c r="M483">
        <v>0.39457500434551829</v>
      </c>
      <c r="N483">
        <v>0.1742795340945763</v>
      </c>
      <c r="O483">
        <v>0.22308162441481899</v>
      </c>
      <c r="P483">
        <v>0.1566307302941253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68" t="s">
        <v>151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68" t="s">
        <v>187</v>
      </c>
      <c r="H484">
        <v>2680.7587522438762</v>
      </c>
      <c r="L484" s="69" t="s">
        <v>138</v>
      </c>
      <c r="M484">
        <v>0.5727054171156426</v>
      </c>
      <c r="N484">
        <v>0.1515160349934177</v>
      </c>
      <c r="O484">
        <v>0.31871607101853783</v>
      </c>
      <c r="P484">
        <v>0.34368375666799722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68" t="s">
        <v>187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69" t="s">
        <v>139</v>
      </c>
      <c r="M485">
        <v>1</v>
      </c>
      <c r="N485">
        <v>1</v>
      </c>
      <c r="O485">
        <v>0.72880154345194448</v>
      </c>
      <c r="P485">
        <v>0.99999999999999989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855.27233518445723</v>
      </c>
      <c r="L501" s="69" t="s">
        <v>132</v>
      </c>
      <c r="M501">
        <v>0.90686829581484962</v>
      </c>
      <c r="N501">
        <v>1</v>
      </c>
      <c r="O501">
        <v>1</v>
      </c>
      <c r="P501">
        <v>0.96512957331290183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68" t="s">
        <v>132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68" t="s">
        <v>133</v>
      </c>
      <c r="H502">
        <v>94.478415193360092</v>
      </c>
      <c r="L502" s="69" t="s">
        <v>133</v>
      </c>
      <c r="M502">
        <v>0.67233934200983692</v>
      </c>
      <c r="N502">
        <v>0.62546253187544387</v>
      </c>
      <c r="O502">
        <v>0.82135493068204979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68" t="s">
        <v>133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68" t="s">
        <v>134</v>
      </c>
      <c r="H503">
        <v>689.58655617227419</v>
      </c>
      <c r="L503" s="69" t="s">
        <v>134</v>
      </c>
      <c r="M503">
        <v>0.58438217045815788</v>
      </c>
      <c r="N503">
        <v>0.60431199242273625</v>
      </c>
      <c r="O503">
        <v>0.72235686314280279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68" t="s">
        <v>134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68" t="s">
        <v>135</v>
      </c>
      <c r="H504">
        <v>412.08883586067122</v>
      </c>
      <c r="L504" s="69" t="s">
        <v>135</v>
      </c>
      <c r="M504">
        <v>0.61093945898665214</v>
      </c>
      <c r="N504">
        <v>0.45856658246455378</v>
      </c>
      <c r="O504">
        <v>0.69810518472160743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68" t="s">
        <v>135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68" t="s">
        <v>136</v>
      </c>
      <c r="H505">
        <v>634.39801502580053</v>
      </c>
      <c r="L505" s="69" t="s">
        <v>136</v>
      </c>
      <c r="M505">
        <v>0.68109688687530734</v>
      </c>
      <c r="N505">
        <v>0.50366697914547587</v>
      </c>
      <c r="O505">
        <v>0.69869627224676556</v>
      </c>
      <c r="P505">
        <v>0.85976447302217063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68" t="s">
        <v>136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68" t="s">
        <v>137</v>
      </c>
      <c r="H506">
        <v>420.39435080395089</v>
      </c>
      <c r="L506" s="69" t="s">
        <v>137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68" t="s">
        <v>137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68" t="s">
        <v>138</v>
      </c>
      <c r="H507">
        <v>361.72488293783522</v>
      </c>
      <c r="L507" s="69" t="s">
        <v>138</v>
      </c>
      <c r="M507">
        <v>0.64411780301905008</v>
      </c>
      <c r="N507">
        <v>0.56611467368158852</v>
      </c>
      <c r="O507">
        <v>0.69354628269677376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68" t="s">
        <v>138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68" t="s">
        <v>139</v>
      </c>
      <c r="H508">
        <v>355.77916206037457</v>
      </c>
      <c r="L508" s="69" t="s">
        <v>139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68" t="s">
        <v>139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69" t="s">
        <v>140</v>
      </c>
      <c r="M509">
        <v>0.77106856862628959</v>
      </c>
      <c r="N509">
        <v>0.85808333759360356</v>
      </c>
      <c r="O509">
        <v>0.77950134237745416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69" t="s">
        <v>141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69" t="s">
        <v>142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69" t="s">
        <v>143</v>
      </c>
      <c r="M512">
        <v>0.84470861633267202</v>
      </c>
      <c r="N512">
        <v>0.77935850599177459</v>
      </c>
      <c r="O512">
        <v>0.74366560520309144</v>
      </c>
      <c r="P512">
        <v>0.87105663287930757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52.680053044553517</v>
      </c>
      <c r="L524" s="69" t="s">
        <v>132</v>
      </c>
      <c r="M524">
        <v>0.94758305899493245</v>
      </c>
      <c r="N524">
        <v>0.95877922779062708</v>
      </c>
      <c r="O524">
        <v>0.98288965213896318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68" t="s">
        <v>132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68" t="s">
        <v>133</v>
      </c>
      <c r="H525">
        <v>66.357396649397117</v>
      </c>
      <c r="L525" s="69" t="s">
        <v>133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68" t="s">
        <v>133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68" t="s">
        <v>134</v>
      </c>
      <c r="H526">
        <v>27.087440027812121</v>
      </c>
      <c r="L526" s="69" t="s">
        <v>134</v>
      </c>
      <c r="M526">
        <v>0.79584632429614499</v>
      </c>
      <c r="N526">
        <v>0.88440840356886796</v>
      </c>
      <c r="O526">
        <v>0.93874273053339508</v>
      </c>
      <c r="P526">
        <v>0.80049821420616318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68" t="s">
        <v>134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68" t="s">
        <v>135</v>
      </c>
      <c r="H527">
        <v>16.14931063273356</v>
      </c>
      <c r="L527" s="69" t="s">
        <v>135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68" t="s">
        <v>135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68" t="s">
        <v>136</v>
      </c>
      <c r="H528">
        <v>28.54054362119609</v>
      </c>
      <c r="L528" s="69" t="s">
        <v>136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68" t="s">
        <v>136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68" t="s">
        <v>137</v>
      </c>
      <c r="H529">
        <v>40.455900233825737</v>
      </c>
      <c r="L529" s="69" t="s">
        <v>137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68" t="s">
        <v>137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68" t="s">
        <v>138</v>
      </c>
      <c r="H530">
        <v>25.47765100769724</v>
      </c>
      <c r="L530" s="69" t="s">
        <v>138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68" t="s">
        <v>138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68" t="s">
        <v>139</v>
      </c>
      <c r="H531">
        <v>20.947736740793651</v>
      </c>
      <c r="L531" s="69" t="s">
        <v>139</v>
      </c>
      <c r="M531">
        <v>0.83491524667330852</v>
      </c>
      <c r="N531">
        <v>0.95796523369424835</v>
      </c>
      <c r="O531">
        <v>0.93834796216429617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68" t="s">
        <v>139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68" t="s">
        <v>140</v>
      </c>
      <c r="H532">
        <v>20.262830337326012</v>
      </c>
      <c r="L532" s="69" t="s">
        <v>140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68" t="s">
        <v>140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68" t="s">
        <v>141</v>
      </c>
      <c r="H533">
        <v>29.222105385976981</v>
      </c>
      <c r="L533" s="69" t="s">
        <v>141</v>
      </c>
      <c r="M533">
        <v>0.92472780883785521</v>
      </c>
      <c r="N533">
        <v>0.92035368611897128</v>
      </c>
      <c r="O533">
        <v>0.96059087078053718</v>
      </c>
      <c r="P533">
        <v>0.94247736945388993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68" t="s">
        <v>141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68" t="s">
        <v>142</v>
      </c>
      <c r="H534">
        <v>18.83123778730371</v>
      </c>
      <c r="L534" s="69" t="s">
        <v>142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68" t="s">
        <v>142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68" t="s">
        <v>143</v>
      </c>
      <c r="H535">
        <v>22.996767283819061</v>
      </c>
      <c r="L535" s="69" t="s">
        <v>143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68" t="s">
        <v>143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141.51853918302379</v>
      </c>
      <c r="L547" s="69" t="s">
        <v>146</v>
      </c>
      <c r="M547">
        <v>0.90375930802366056</v>
      </c>
      <c r="N547">
        <v>1</v>
      </c>
      <c r="O547">
        <v>0.99736737461549541</v>
      </c>
      <c r="P547">
        <v>0.91889517303139234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8" t="s">
        <v>132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68" t="s">
        <v>133</v>
      </c>
      <c r="H548">
        <v>285.40261032919881</v>
      </c>
      <c r="L548" s="69" t="s">
        <v>147</v>
      </c>
      <c r="M548">
        <v>1</v>
      </c>
      <c r="N548">
        <v>0.97315715347194298</v>
      </c>
      <c r="O548">
        <v>0.91541341761488404</v>
      </c>
      <c r="P548">
        <v>0.98124209297868126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68" t="s">
        <v>133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68" t="s">
        <v>134</v>
      </c>
      <c r="H549">
        <v>413.55832141999741</v>
      </c>
      <c r="L549" s="69" t="s">
        <v>148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68" t="s">
        <v>134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68" t="s">
        <v>135</v>
      </c>
      <c r="H550">
        <v>340.75889835750479</v>
      </c>
      <c r="L550" s="69" t="s">
        <v>149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68" t="s">
        <v>135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68" t="s">
        <v>136</v>
      </c>
      <c r="H551">
        <v>222.91199346815361</v>
      </c>
      <c r="L551" s="69" t="s">
        <v>150</v>
      </c>
      <c r="M551">
        <v>0.60453972827500058</v>
      </c>
      <c r="N551">
        <v>0.69454432401748578</v>
      </c>
      <c r="O551">
        <v>0.91073260806445233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68" t="s">
        <v>136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68" t="s">
        <v>137</v>
      </c>
      <c r="H552">
        <v>316.89920353315091</v>
      </c>
      <c r="L552" s="69" t="s">
        <v>151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68" t="s">
        <v>137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68" t="s">
        <v>138</v>
      </c>
      <c r="H553">
        <v>5718.2781857220252</v>
      </c>
      <c r="L553" s="69" t="s">
        <v>187</v>
      </c>
      <c r="M553">
        <v>0.63732913381723955</v>
      </c>
      <c r="N553">
        <v>0.74505558852600184</v>
      </c>
      <c r="O553">
        <v>0.92458000623555736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68" t="s">
        <v>138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68" t="s">
        <v>139</v>
      </c>
      <c r="H554">
        <v>1639.9619541063939</v>
      </c>
    </row>
    <row r="555" spans="1:20" x14ac:dyDescent="0.25">
      <c r="A555" s="68" t="s">
        <v>139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68" t="s">
        <v>140</v>
      </c>
      <c r="H555">
        <v>177.38670529637781</v>
      </c>
    </row>
    <row r="556" spans="1:20" x14ac:dyDescent="0.25">
      <c r="A556" s="68" t="s">
        <v>140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68" t="s">
        <v>141</v>
      </c>
      <c r="H556">
        <v>277.666636984322</v>
      </c>
    </row>
    <row r="557" spans="1:20" x14ac:dyDescent="0.25">
      <c r="A557" s="68" t="s">
        <v>141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68" t="s">
        <v>142</v>
      </c>
      <c r="H557">
        <v>2413.9596690242452</v>
      </c>
    </row>
    <row r="558" spans="1:20" x14ac:dyDescent="0.25">
      <c r="A558" s="68" t="s">
        <v>142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68" t="s">
        <v>143</v>
      </c>
      <c r="H558">
        <v>3615.56584180751</v>
      </c>
    </row>
    <row r="559" spans="1:20" x14ac:dyDescent="0.25">
      <c r="A559" s="68" t="s">
        <v>143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276.93585993214202</v>
      </c>
      <c r="L570" s="69" t="s">
        <v>132</v>
      </c>
      <c r="M570">
        <v>0.87511429908666749</v>
      </c>
      <c r="N570">
        <v>0.85857556234694099</v>
      </c>
      <c r="O570">
        <v>0.80878475116294701</v>
      </c>
      <c r="P570">
        <v>0.78482185894387169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68" t="s">
        <v>132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68" t="s">
        <v>133</v>
      </c>
      <c r="H571">
        <v>88.966226922021221</v>
      </c>
      <c r="L571" s="69" t="s">
        <v>133</v>
      </c>
      <c r="M571">
        <v>0.85511920929615248</v>
      </c>
      <c r="N571">
        <v>0.87645362584855657</v>
      </c>
      <c r="O571">
        <v>0.7688342794272387</v>
      </c>
      <c r="P571">
        <v>0.81041321925009202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68" t="s">
        <v>133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68" t="s">
        <v>134</v>
      </c>
      <c r="H572">
        <v>49.358272771927467</v>
      </c>
      <c r="L572" s="69" t="s">
        <v>134</v>
      </c>
      <c r="M572">
        <v>1</v>
      </c>
      <c r="N572">
        <v>0.75324352361907199</v>
      </c>
      <c r="O572">
        <v>0.76449184009905991</v>
      </c>
      <c r="P572">
        <v>0.81020070008744305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68" t="s">
        <v>134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68" t="s">
        <v>135</v>
      </c>
      <c r="H573">
        <v>69.074558535553876</v>
      </c>
      <c r="L573" s="69" t="s">
        <v>135</v>
      </c>
      <c r="M573">
        <v>0.94707126771360683</v>
      </c>
      <c r="N573">
        <v>0.84194552015127688</v>
      </c>
      <c r="O573">
        <v>0.82796397387517817</v>
      </c>
      <c r="P573">
        <v>0.90961173257998096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68" t="s">
        <v>135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68" t="s">
        <v>136</v>
      </c>
      <c r="H574">
        <v>42.215424716621698</v>
      </c>
      <c r="L574" s="69" t="s">
        <v>136</v>
      </c>
      <c r="M574">
        <v>0.9366698162367687</v>
      </c>
      <c r="N574">
        <v>0.82645103435338252</v>
      </c>
      <c r="O574">
        <v>0.81618817525994614</v>
      </c>
      <c r="P574">
        <v>0.75669639289404056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68" t="s">
        <v>136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68" t="s">
        <v>137</v>
      </c>
      <c r="H575">
        <v>46.768073949521231</v>
      </c>
      <c r="L575" s="69" t="s">
        <v>137</v>
      </c>
      <c r="M575">
        <v>0.93592544289257085</v>
      </c>
      <c r="N575">
        <v>0.76165412389289777</v>
      </c>
      <c r="O575">
        <v>0.82509382625577021</v>
      </c>
      <c r="P575">
        <v>0.72872162520416783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68" t="s">
        <v>137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68" t="s">
        <v>138</v>
      </c>
      <c r="H576">
        <v>36.318370012345973</v>
      </c>
      <c r="L576" s="69" t="s">
        <v>138</v>
      </c>
      <c r="M576">
        <v>0.95571382542729266</v>
      </c>
      <c r="N576">
        <v>0.83383992256897388</v>
      </c>
      <c r="O576">
        <v>0.79563952979416763</v>
      </c>
      <c r="P576">
        <v>0.70502666975487083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68" t="s">
        <v>138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68" t="s">
        <v>139</v>
      </c>
      <c r="H577">
        <v>31.962354757364999</v>
      </c>
      <c r="L577" s="69" t="s">
        <v>139</v>
      </c>
      <c r="M577">
        <v>0.97701056548975107</v>
      </c>
      <c r="N577">
        <v>0.79075370261928357</v>
      </c>
      <c r="O577">
        <v>0.88015900437619587</v>
      </c>
      <c r="P577">
        <v>0.77443194096646983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68" t="s">
        <v>139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68" t="s">
        <v>140</v>
      </c>
      <c r="H578">
        <v>75.144719235964644</v>
      </c>
      <c r="L578" s="69" t="s">
        <v>140</v>
      </c>
      <c r="M578">
        <v>0.87922450243553329</v>
      </c>
      <c r="N578">
        <v>0.89169421117911518</v>
      </c>
      <c r="O578">
        <v>0.88635341776739152</v>
      </c>
      <c r="P578">
        <v>0.78839969653009301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68" t="s">
        <v>140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68" t="s">
        <v>141</v>
      </c>
      <c r="H579">
        <v>52.394569931726593</v>
      </c>
      <c r="L579" s="69" t="s">
        <v>141</v>
      </c>
      <c r="M579">
        <v>0.8231659019042209</v>
      </c>
      <c r="N579">
        <v>0.86660120586782319</v>
      </c>
      <c r="O579">
        <v>0.8783923043296501</v>
      </c>
      <c r="P579">
        <v>0.78479225735110258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68" t="s">
        <v>141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68" t="s">
        <v>142</v>
      </c>
      <c r="H580">
        <v>69.249288166263966</v>
      </c>
      <c r="L580" s="69" t="s">
        <v>142</v>
      </c>
      <c r="M580">
        <v>0.77460478303268765</v>
      </c>
      <c r="N580">
        <v>0.63272931949678035</v>
      </c>
      <c r="O580">
        <v>0.85280301043583651</v>
      </c>
      <c r="P580">
        <v>0.82342300957153203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68" t="s">
        <v>142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68" t="s">
        <v>143</v>
      </c>
      <c r="H581">
        <v>58.720647764450533</v>
      </c>
      <c r="L581" s="69" t="s">
        <v>143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68" t="s">
        <v>143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337.75290181577122</v>
      </c>
      <c r="L593" s="69" t="s">
        <v>132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68" t="s">
        <v>146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68" t="s">
        <v>147</v>
      </c>
      <c r="H594">
        <v>319.41153111374729</v>
      </c>
      <c r="L594" s="69" t="s">
        <v>133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68" t="s">
        <v>147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68" t="s">
        <v>148</v>
      </c>
      <c r="H595">
        <v>41.799796128987794</v>
      </c>
      <c r="L595" s="69" t="s">
        <v>134</v>
      </c>
      <c r="M595">
        <v>0.74336129368403026</v>
      </c>
      <c r="N595">
        <v>0.38928891337676241</v>
      </c>
      <c r="O595">
        <v>0.33037817898272159</v>
      </c>
      <c r="P595">
        <v>0.13553500417876521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68" t="s">
        <v>148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68" t="s">
        <v>149</v>
      </c>
      <c r="H596">
        <v>14.938000493085269</v>
      </c>
      <c r="L596" s="69" t="s">
        <v>135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68" t="s">
        <v>149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68" t="s">
        <v>150</v>
      </c>
      <c r="H597">
        <v>48.202093819149027</v>
      </c>
      <c r="L597" s="69" t="s">
        <v>136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68" t="s">
        <v>150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68" t="s">
        <v>151</v>
      </c>
      <c r="H598">
        <v>28.828787365434199</v>
      </c>
      <c r="L598" s="69" t="s">
        <v>137</v>
      </c>
      <c r="M598">
        <v>0.72877781629928806</v>
      </c>
      <c r="N598">
        <v>0.35809485617636211</v>
      </c>
      <c r="O598">
        <v>0.27923753541217389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68" t="s">
        <v>151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68" t="s">
        <v>187</v>
      </c>
      <c r="H599">
        <v>23.983016320105669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68" t="s">
        <v>187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69" t="s">
        <v>139</v>
      </c>
      <c r="M600">
        <v>0.99604423957987898</v>
      </c>
      <c r="N600">
        <v>0.57484354143006755</v>
      </c>
      <c r="O600">
        <v>0.56880965194714894</v>
      </c>
      <c r="P600">
        <v>0.77532758723372153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69" t="s">
        <v>140</v>
      </c>
      <c r="M601">
        <v>0.48751397507212407</v>
      </c>
      <c r="N601">
        <v>0.22924994794644971</v>
      </c>
      <c r="O601">
        <v>0.248108917277269</v>
      </c>
      <c r="P601">
        <v>0.1782283447064314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69" t="s">
        <v>141</v>
      </c>
      <c r="M602">
        <v>0.424536726905416</v>
      </c>
      <c r="N602">
        <v>0.26443116705242181</v>
      </c>
      <c r="O602">
        <v>0.27684631103098079</v>
      </c>
      <c r="P602">
        <v>0.17621489041160079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69" t="s">
        <v>142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69" t="s">
        <v>143</v>
      </c>
      <c r="M604">
        <v>0.55056877782639058</v>
      </c>
      <c r="N604">
        <v>0.37211114258067968</v>
      </c>
      <c r="O604">
        <v>0.80244288202165914</v>
      </c>
      <c r="P604">
        <v>0.52661158469207869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9.0647046871294013</v>
      </c>
      <c r="C616">
        <v>7.7851076239815891</v>
      </c>
    </row>
    <row r="617" spans="1:3" x14ac:dyDescent="0.25">
      <c r="A617" s="57" t="s">
        <v>20</v>
      </c>
      <c r="B617">
        <v>16.902849226819551</v>
      </c>
      <c r="C617">
        <v>5.4133260838500146</v>
      </c>
    </row>
    <row r="618" spans="1:3" x14ac:dyDescent="0.25">
      <c r="A618" s="57" t="s">
        <v>23</v>
      </c>
      <c r="B618">
        <v>3.8225222549119011</v>
      </c>
      <c r="C618">
        <v>3.6893968128553132</v>
      </c>
    </row>
    <row r="619" spans="1:3" x14ac:dyDescent="0.25">
      <c r="A619" s="57" t="s">
        <v>26</v>
      </c>
      <c r="B619">
        <v>2.9135813858486141</v>
      </c>
      <c r="C619">
        <v>5.4837608767478763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4.5363447353109194</v>
      </c>
      <c r="C629">
        <v>6.513246567730091</v>
      </c>
    </row>
    <row r="630" spans="1:3" x14ac:dyDescent="0.25">
      <c r="A630" s="57" t="s">
        <v>20</v>
      </c>
      <c r="B630">
        <v>11.39236058388993</v>
      </c>
      <c r="C630">
        <v>4.1093955763968086</v>
      </c>
    </row>
    <row r="631" spans="1:3" x14ac:dyDescent="0.25">
      <c r="A631" s="57" t="s">
        <v>23</v>
      </c>
      <c r="B631">
        <v>2.9422041155518679</v>
      </c>
      <c r="C631">
        <v>3.0384410437149598</v>
      </c>
    </row>
    <row r="632" spans="1:3" x14ac:dyDescent="0.25">
      <c r="A632" s="57" t="s">
        <v>26</v>
      </c>
      <c r="B632">
        <v>1.9689537438793361</v>
      </c>
      <c r="C632">
        <v>3.985495607236377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3.3253974781715692</v>
      </c>
      <c r="C642">
        <v>4.6115765544914327</v>
      </c>
    </row>
    <row r="643" spans="1:3" x14ac:dyDescent="0.25">
      <c r="A643" s="57" t="s">
        <v>20</v>
      </c>
      <c r="B643">
        <v>12.52572242027445</v>
      </c>
      <c r="C643">
        <v>5.6663553091681056</v>
      </c>
    </row>
    <row r="644" spans="1:3" x14ac:dyDescent="0.25">
      <c r="A644" s="57" t="s">
        <v>23</v>
      </c>
      <c r="B644">
        <v>8.8082730769302593</v>
      </c>
      <c r="C644">
        <v>7.1365475650678736</v>
      </c>
    </row>
    <row r="645" spans="1:3" x14ac:dyDescent="0.25">
      <c r="A645" s="57" t="s">
        <v>26</v>
      </c>
      <c r="B645">
        <v>6.0608900621294133</v>
      </c>
      <c r="C645">
        <v>7.2312155217801406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3.1730424633245189</v>
      </c>
      <c r="C655">
        <v>4.3884683527105066</v>
      </c>
    </row>
    <row r="656" spans="1:3" x14ac:dyDescent="0.25">
      <c r="A656" s="57" t="s">
        <v>20</v>
      </c>
      <c r="B656">
        <v>13.78739967458643</v>
      </c>
      <c r="C656">
        <v>4.2402762733368631</v>
      </c>
    </row>
    <row r="657" spans="1:3" x14ac:dyDescent="0.25">
      <c r="A657" s="57" t="s">
        <v>23</v>
      </c>
      <c r="B657">
        <v>6.9315077181947444</v>
      </c>
      <c r="C657">
        <v>5.130320585848283</v>
      </c>
    </row>
    <row r="658" spans="1:3" x14ac:dyDescent="0.25">
      <c r="A658" s="57" t="s">
        <v>26</v>
      </c>
      <c r="B658">
        <v>4.1768344896893472</v>
      </c>
      <c r="C658">
        <v>6.9305360465168304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16.113381055018699</v>
      </c>
      <c r="C668">
        <v>11.84361319293332</v>
      </c>
    </row>
    <row r="669" spans="1:3" x14ac:dyDescent="0.25">
      <c r="A669" s="57" t="s">
        <v>20</v>
      </c>
      <c r="B669">
        <v>41.791337184377248</v>
      </c>
      <c r="C669">
        <v>11.985717037899031</v>
      </c>
    </row>
    <row r="670" spans="1:3" x14ac:dyDescent="0.25">
      <c r="A670" s="57" t="s">
        <v>23</v>
      </c>
      <c r="B670">
        <v>11.781023940737761</v>
      </c>
      <c r="C670">
        <v>7.9302431814905869</v>
      </c>
    </row>
    <row r="671" spans="1:3" x14ac:dyDescent="0.25">
      <c r="A671" s="57" t="s">
        <v>26</v>
      </c>
      <c r="B671">
        <v>7.3448306096538074</v>
      </c>
      <c r="C671">
        <v>17.483688399148669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5.0096525142024859</v>
      </c>
      <c r="C681">
        <v>6.5474894963683594</v>
      </c>
    </row>
    <row r="682" spans="1:3" x14ac:dyDescent="0.25">
      <c r="A682" s="57" t="s">
        <v>20</v>
      </c>
      <c r="B682">
        <v>11.915659102710841</v>
      </c>
      <c r="C682">
        <v>4.2943407478764746</v>
      </c>
    </row>
    <row r="683" spans="1:3" x14ac:dyDescent="0.25">
      <c r="A683" s="57" t="s">
        <v>23</v>
      </c>
      <c r="B683">
        <v>3.038601242397819</v>
      </c>
      <c r="C683">
        <v>3.038598676134316</v>
      </c>
    </row>
    <row r="684" spans="1:3" x14ac:dyDescent="0.25">
      <c r="A684" s="57" t="s">
        <v>26</v>
      </c>
      <c r="B684">
        <v>2.027612438170534</v>
      </c>
      <c r="C684">
        <v>4.0556530541998486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7.7594418956204709</v>
      </c>
      <c r="C694">
        <v>14.744056153663291</v>
      </c>
    </row>
    <row r="695" spans="1:3" x14ac:dyDescent="0.25">
      <c r="A695" s="57" t="s">
        <v>20</v>
      </c>
      <c r="B695">
        <v>20.221784781082128</v>
      </c>
      <c r="C695">
        <v>10.803785435500069</v>
      </c>
    </row>
    <row r="696" spans="1:3" x14ac:dyDescent="0.25">
      <c r="A696" s="57" t="s">
        <v>23</v>
      </c>
      <c r="B696">
        <v>7.8529303602908316</v>
      </c>
      <c r="C696">
        <v>5.4021434710461378</v>
      </c>
    </row>
    <row r="697" spans="1:3" x14ac:dyDescent="0.25">
      <c r="A697" s="57" t="s">
        <v>26</v>
      </c>
      <c r="B697">
        <v>4.161114609044116</v>
      </c>
      <c r="C697">
        <v>8.9914040399714352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6.3631236877128128</v>
      </c>
      <c r="C707">
        <v>10.85304233339019</v>
      </c>
    </row>
    <row r="708" spans="1:3" x14ac:dyDescent="0.25">
      <c r="A708" s="57" t="s">
        <v>20</v>
      </c>
      <c r="B708">
        <v>12.706364358551831</v>
      </c>
      <c r="C708">
        <v>7.0503444055860509</v>
      </c>
    </row>
    <row r="709" spans="1:3" x14ac:dyDescent="0.25">
      <c r="A709" s="57" t="s">
        <v>23</v>
      </c>
      <c r="B709">
        <v>5.599054063058869</v>
      </c>
      <c r="C709">
        <v>3.3786944373003509</v>
      </c>
    </row>
    <row r="710" spans="1:3" x14ac:dyDescent="0.25">
      <c r="A710" s="57" t="s">
        <v>26</v>
      </c>
      <c r="B710">
        <v>2.3877982190435092</v>
      </c>
      <c r="C710">
        <v>6.3622638040953028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2.2645188638379881</v>
      </c>
      <c r="C720">
        <v>3.6753369998812428</v>
      </c>
    </row>
    <row r="721" spans="1:3" x14ac:dyDescent="0.25">
      <c r="A721" s="57" t="s">
        <v>20</v>
      </c>
      <c r="B721">
        <v>11.305341154000869</v>
      </c>
      <c r="C721">
        <v>4.247977278384008</v>
      </c>
    </row>
    <row r="722" spans="1:3" x14ac:dyDescent="0.25">
      <c r="A722" s="57" t="s">
        <v>23</v>
      </c>
      <c r="B722">
        <v>8.8955685651217156</v>
      </c>
      <c r="C722">
        <v>5.2382616458581426</v>
      </c>
    </row>
    <row r="723" spans="1:3" x14ac:dyDescent="0.25">
      <c r="A723" s="57" t="s">
        <v>26</v>
      </c>
      <c r="B723">
        <v>5.8304192191153756</v>
      </c>
      <c r="C723">
        <v>6.0884717682132514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3.8208056977040101</v>
      </c>
      <c r="C736">
        <v>3.8558300179169271</v>
      </c>
    </row>
    <row r="737" spans="1:3" x14ac:dyDescent="0.25">
      <c r="A737" s="57" t="s">
        <v>20</v>
      </c>
      <c r="B737">
        <v>22.571169443071021</v>
      </c>
      <c r="C737">
        <v>229.82766862815981</v>
      </c>
    </row>
    <row r="738" spans="1:3" x14ac:dyDescent="0.25">
      <c r="A738" s="57" t="s">
        <v>23</v>
      </c>
      <c r="B738">
        <v>8.2978004076726553</v>
      </c>
      <c r="C738">
        <v>4.7829780451446426</v>
      </c>
    </row>
    <row r="739" spans="1:3" x14ac:dyDescent="0.25">
      <c r="A739" s="57" t="s">
        <v>26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07"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165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59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8.4505373934556474</v>
      </c>
      <c r="C8">
        <v>3.2257137484153828</v>
      </c>
      <c r="H8" s="65" t="s">
        <v>18</v>
      </c>
      <c r="I8">
        <v>6.8708765922900789E-2</v>
      </c>
      <c r="J8">
        <v>8.5672315888272954E-2</v>
      </c>
      <c r="P8" s="65" t="s">
        <v>19</v>
      </c>
      <c r="Q8">
        <v>0.20073185335291749</v>
      </c>
      <c r="R8">
        <v>-0.71014586823127701</v>
      </c>
    </row>
    <row r="9" spans="1:18" x14ac:dyDescent="0.25">
      <c r="A9" s="57" t="s">
        <v>20</v>
      </c>
      <c r="B9">
        <v>89.092117534604455</v>
      </c>
      <c r="C9">
        <v>114.2849159526093</v>
      </c>
      <c r="H9" s="65" t="s">
        <v>21</v>
      </c>
      <c r="I9">
        <v>0.14611170231255449</v>
      </c>
      <c r="J9">
        <v>4.9641188932897311E-2</v>
      </c>
      <c r="P9" s="65" t="s">
        <v>22</v>
      </c>
      <c r="Q9">
        <v>4.0389025755766541</v>
      </c>
      <c r="R9">
        <v>6.6597527293899406</v>
      </c>
    </row>
    <row r="10" spans="1:18" x14ac:dyDescent="0.25">
      <c r="A10" s="57" t="s">
        <v>23</v>
      </c>
      <c r="B10">
        <v>2.0906418859556579</v>
      </c>
      <c r="C10">
        <v>4.6660809623611161</v>
      </c>
      <c r="H10" s="65" t="s">
        <v>24</v>
      </c>
      <c r="I10">
        <v>7.6708901922720965E-2</v>
      </c>
      <c r="J10">
        <v>6.6980986127270048E-2</v>
      </c>
      <c r="P10" s="65" t="s">
        <v>25</v>
      </c>
      <c r="Q10">
        <v>25.175997575039229</v>
      </c>
      <c r="R10">
        <v>40.892936465320219</v>
      </c>
    </row>
    <row r="11" spans="1:18" x14ac:dyDescent="0.25">
      <c r="A11" s="57" t="s">
        <v>26</v>
      </c>
      <c r="B11">
        <v>3.3425508851466481</v>
      </c>
      <c r="C11">
        <v>7.391457732477499</v>
      </c>
      <c r="H11" s="65" t="s">
        <v>27</v>
      </c>
      <c r="I11">
        <v>7.826680980074463E-2</v>
      </c>
      <c r="J11">
        <v>0.1062921126121195</v>
      </c>
    </row>
    <row r="12" spans="1:18" x14ac:dyDescent="0.25">
      <c r="H12" s="65" t="s">
        <v>28</v>
      </c>
      <c r="I12">
        <v>6.5422020953652404E-2</v>
      </c>
      <c r="J12">
        <v>4.7785943802661567E-2</v>
      </c>
    </row>
    <row r="13" spans="1:18" x14ac:dyDescent="0.25">
      <c r="H13" s="65" t="s">
        <v>29</v>
      </c>
      <c r="I13">
        <v>6.4540544814047487E-2</v>
      </c>
      <c r="J13">
        <v>3.7530057869696702E-2</v>
      </c>
      <c r="P13" s="65" t="s">
        <v>30</v>
      </c>
      <c r="Q13">
        <v>480.23133837209861</v>
      </c>
    </row>
    <row r="14" spans="1:18" x14ac:dyDescent="0.25">
      <c r="H14" s="65" t="s">
        <v>31</v>
      </c>
      <c r="I14">
        <v>0.14282247311382301</v>
      </c>
      <c r="J14">
        <v>0.1100712933772158</v>
      </c>
    </row>
    <row r="15" spans="1:18" x14ac:dyDescent="0.25">
      <c r="H15" s="65" t="s">
        <v>32</v>
      </c>
      <c r="I15">
        <v>0.1420514573375164</v>
      </c>
      <c r="J15">
        <v>9.4815405099049607E-2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5.8443414893823862</v>
      </c>
      <c r="C21">
        <v>2.1290964420428762</v>
      </c>
      <c r="H21" s="65" t="s">
        <v>18</v>
      </c>
      <c r="I21">
        <v>0.32354357587772831</v>
      </c>
      <c r="J21">
        <v>0.32597299944040331</v>
      </c>
      <c r="P21" s="65" t="s">
        <v>19</v>
      </c>
      <c r="Q21">
        <v>-0.50757412682782121</v>
      </c>
      <c r="R21">
        <v>0.5283151068674421</v>
      </c>
    </row>
    <row r="22" spans="1:18" x14ac:dyDescent="0.25">
      <c r="A22" s="57" t="s">
        <v>20</v>
      </c>
      <c r="B22">
        <v>54.19393359750908</v>
      </c>
      <c r="C22">
        <v>41.113012551878683</v>
      </c>
      <c r="H22" s="65" t="s">
        <v>21</v>
      </c>
      <c r="I22">
        <v>0.32915266305881541</v>
      </c>
      <c r="J22">
        <v>0.33168563887627511</v>
      </c>
      <c r="P22" s="65" t="s">
        <v>22</v>
      </c>
      <c r="Q22">
        <v>2.9727556604942271</v>
      </c>
      <c r="R22">
        <v>3.5925462899633431</v>
      </c>
    </row>
    <row r="23" spans="1:18" x14ac:dyDescent="0.25">
      <c r="A23" s="57" t="s">
        <v>23</v>
      </c>
      <c r="B23">
        <v>2.3086253941338701</v>
      </c>
      <c r="C23">
        <v>4.0231898962529256</v>
      </c>
      <c r="H23" s="65" t="s">
        <v>24</v>
      </c>
      <c r="I23">
        <v>0.69208036406842566</v>
      </c>
      <c r="J23">
        <v>0.64626585904728118</v>
      </c>
      <c r="P23" s="65" t="s">
        <v>25</v>
      </c>
      <c r="Q23">
        <v>24.693043507440262</v>
      </c>
      <c r="R23">
        <v>30.35126856782135</v>
      </c>
    </row>
    <row r="24" spans="1:18" x14ac:dyDescent="0.25">
      <c r="A24" s="57" t="s">
        <v>26</v>
      </c>
      <c r="B24">
        <v>3.738229968374903</v>
      </c>
      <c r="C24">
        <v>4.9283759938611293</v>
      </c>
      <c r="H24" s="65" t="s">
        <v>27</v>
      </c>
      <c r="I24">
        <v>0.68694332884813758</v>
      </c>
      <c r="J24">
        <v>0.65535638260484241</v>
      </c>
    </row>
    <row r="25" spans="1:18" x14ac:dyDescent="0.25">
      <c r="H25" s="65" t="s">
        <v>28</v>
      </c>
      <c r="I25">
        <v>0.35998118745608881</v>
      </c>
      <c r="J25">
        <v>0.34573757897112428</v>
      </c>
    </row>
    <row r="26" spans="1:18" x14ac:dyDescent="0.25">
      <c r="H26" s="65" t="s">
        <v>29</v>
      </c>
      <c r="I26">
        <v>0.2940999427991659</v>
      </c>
      <c r="J26">
        <v>0.38917691180971692</v>
      </c>
      <c r="P26" s="65" t="s">
        <v>30</v>
      </c>
      <c r="Q26">
        <v>266.85613609099357</v>
      </c>
    </row>
    <row r="27" spans="1:18" x14ac:dyDescent="0.25">
      <c r="H27" s="65" t="s">
        <v>31</v>
      </c>
      <c r="I27">
        <v>0.73584282753906327</v>
      </c>
      <c r="J27">
        <v>0.6091250058272083</v>
      </c>
    </row>
    <row r="28" spans="1:18" x14ac:dyDescent="0.25">
      <c r="H28" s="65" t="s">
        <v>32</v>
      </c>
      <c r="I28">
        <v>0.77859023389900384</v>
      </c>
      <c r="J28">
        <v>0.6451126428723668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7.6995636851522384</v>
      </c>
      <c r="C34">
        <v>5.6302911750097167</v>
      </c>
      <c r="H34" s="65" t="s">
        <v>18</v>
      </c>
      <c r="I34">
        <v>0.53241920012558119</v>
      </c>
      <c r="J34">
        <v>0.57247382665344559</v>
      </c>
      <c r="P34" s="65" t="s">
        <v>19</v>
      </c>
      <c r="Q34">
        <v>-1.466544787915353</v>
      </c>
      <c r="R34">
        <v>1.72685964017817</v>
      </c>
    </row>
    <row r="35" spans="1:18" x14ac:dyDescent="0.25">
      <c r="A35" s="57" t="s">
        <v>20</v>
      </c>
      <c r="B35">
        <v>139.7000349616394</v>
      </c>
      <c r="C35">
        <v>308.31256293004532</v>
      </c>
      <c r="H35" s="65" t="s">
        <v>21</v>
      </c>
      <c r="I35">
        <v>0.70800078353633078</v>
      </c>
      <c r="J35">
        <v>0.64147378595375215</v>
      </c>
      <c r="P35" s="65" t="s">
        <v>22</v>
      </c>
      <c r="Q35">
        <v>17.710034314809651</v>
      </c>
      <c r="R35">
        <v>26.866446012358129</v>
      </c>
    </row>
    <row r="36" spans="1:18" x14ac:dyDescent="0.25">
      <c r="A36" s="57" t="s">
        <v>23</v>
      </c>
      <c r="B36">
        <v>17.31771893047226</v>
      </c>
      <c r="C36">
        <v>26.952228552105261</v>
      </c>
      <c r="H36" s="65" t="s">
        <v>24</v>
      </c>
      <c r="I36">
        <v>0.73102979009623814</v>
      </c>
      <c r="J36">
        <v>0.78104167929644874</v>
      </c>
      <c r="P36" s="65" t="s">
        <v>25</v>
      </c>
      <c r="Q36">
        <v>71.319724279321591</v>
      </c>
      <c r="R36">
        <v>96.015505307716225</v>
      </c>
    </row>
    <row r="37" spans="1:18" x14ac:dyDescent="0.25">
      <c r="A37" s="57" t="s">
        <v>26</v>
      </c>
      <c r="B37">
        <v>17.0105292291993</v>
      </c>
      <c r="C37">
        <v>25.404591837509479</v>
      </c>
      <c r="H37" s="65" t="s">
        <v>27</v>
      </c>
      <c r="I37">
        <v>0.73041870137453202</v>
      </c>
      <c r="J37">
        <v>0.82295754056102366</v>
      </c>
    </row>
    <row r="38" spans="1:18" x14ac:dyDescent="0.25">
      <c r="H38" s="65" t="s">
        <v>28</v>
      </c>
      <c r="I38">
        <v>0.79598780942525293</v>
      </c>
      <c r="J38">
        <v>0.71754196136220516</v>
      </c>
    </row>
    <row r="39" spans="1:18" x14ac:dyDescent="0.25">
      <c r="H39" s="65" t="s">
        <v>29</v>
      </c>
      <c r="I39">
        <v>0.41592487181052601</v>
      </c>
      <c r="J39">
        <v>0.36923413655491139</v>
      </c>
      <c r="P39" s="65" t="s">
        <v>30</v>
      </c>
      <c r="Q39">
        <v>1640.8924267562011</v>
      </c>
    </row>
    <row r="40" spans="1:18" x14ac:dyDescent="0.25">
      <c r="H40" s="65" t="s">
        <v>31</v>
      </c>
      <c r="I40">
        <v>0.67089651982971721</v>
      </c>
      <c r="J40">
        <v>0.77022203586932814</v>
      </c>
    </row>
    <row r="41" spans="1:18" x14ac:dyDescent="0.25">
      <c r="H41" s="65" t="s">
        <v>32</v>
      </c>
      <c r="I41">
        <v>0.69674512153086754</v>
      </c>
      <c r="J41">
        <v>0.7733707569758812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33.312047603836852</v>
      </c>
      <c r="C47">
        <v>9.795241484597959</v>
      </c>
      <c r="H47" s="65" t="s">
        <v>18</v>
      </c>
      <c r="I47">
        <v>7.4872548513075579E-2</v>
      </c>
      <c r="J47">
        <v>6.5156157240025089E-2</v>
      </c>
      <c r="P47" s="65" t="s">
        <v>19</v>
      </c>
      <c r="Q47">
        <v>1.432325436134896</v>
      </c>
      <c r="R47">
        <v>7.2540744750277133</v>
      </c>
    </row>
    <row r="48" spans="1:18" x14ac:dyDescent="0.25">
      <c r="A48" s="57" t="s">
        <v>20</v>
      </c>
      <c r="B48">
        <v>105.916936561669</v>
      </c>
      <c r="C48">
        <v>364.43414020719382</v>
      </c>
      <c r="H48" s="65" t="s">
        <v>21</v>
      </c>
      <c r="I48">
        <v>0.14384290330787949</v>
      </c>
      <c r="J48">
        <v>0.1715000545927583</v>
      </c>
      <c r="P48" s="65" t="s">
        <v>22</v>
      </c>
      <c r="Q48">
        <v>16.37334456208206</v>
      </c>
      <c r="R48">
        <v>26.57993457860276</v>
      </c>
    </row>
    <row r="49" spans="1:18" x14ac:dyDescent="0.25">
      <c r="A49" s="57" t="s">
        <v>23</v>
      </c>
      <c r="B49">
        <v>22.857613234677821</v>
      </c>
      <c r="C49">
        <v>24.204396108007749</v>
      </c>
      <c r="H49" s="65" t="s">
        <v>24</v>
      </c>
      <c r="I49">
        <v>0.1150302666612544</v>
      </c>
      <c r="J49">
        <v>0.24577777395312889</v>
      </c>
      <c r="P49" s="65" t="s">
        <v>25</v>
      </c>
      <c r="Q49">
        <v>70.226094371575897</v>
      </c>
      <c r="R49">
        <v>98.264902676376977</v>
      </c>
    </row>
    <row r="50" spans="1:18" x14ac:dyDescent="0.25">
      <c r="A50" s="57" t="s">
        <v>26</v>
      </c>
      <c r="B50">
        <v>21.130573148373191</v>
      </c>
      <c r="C50">
        <v>26.674672842719769</v>
      </c>
      <c r="H50" s="65" t="s">
        <v>27</v>
      </c>
      <c r="I50">
        <v>0.11726585431847419</v>
      </c>
      <c r="J50">
        <v>0.1231158451352625</v>
      </c>
    </row>
    <row r="51" spans="1:18" x14ac:dyDescent="0.25">
      <c r="H51" s="65" t="s">
        <v>28</v>
      </c>
      <c r="I51">
        <v>0.110503879134307</v>
      </c>
      <c r="J51">
        <v>0.20616116913117771</v>
      </c>
    </row>
    <row r="52" spans="1:18" x14ac:dyDescent="0.25">
      <c r="H52" s="65" t="s">
        <v>29</v>
      </c>
      <c r="I52">
        <v>8.1735664930606022E-2</v>
      </c>
      <c r="J52">
        <v>0.19427688004974819</v>
      </c>
      <c r="P52" s="65" t="s">
        <v>30</v>
      </c>
      <c r="Q52">
        <v>2748.826339230834</v>
      </c>
    </row>
    <row r="53" spans="1:18" x14ac:dyDescent="0.25">
      <c r="H53" s="65" t="s">
        <v>31</v>
      </c>
      <c r="I53">
        <v>0.1251048066657261</v>
      </c>
      <c r="J53">
        <v>0.1629154679094256</v>
      </c>
    </row>
    <row r="54" spans="1:18" x14ac:dyDescent="0.25">
      <c r="H54" s="65" t="s">
        <v>32</v>
      </c>
      <c r="I54">
        <v>0.15021612713844379</v>
      </c>
      <c r="J54">
        <v>0.1576746542577358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9.3476703929471405</v>
      </c>
      <c r="C60">
        <v>9.7854436313447835</v>
      </c>
      <c r="H60" s="65" t="s">
        <v>18</v>
      </c>
      <c r="I60">
        <v>9.1471168806591535E-2</v>
      </c>
      <c r="J60">
        <v>7.200356411229944E-2</v>
      </c>
      <c r="P60" s="65" t="s">
        <v>19</v>
      </c>
      <c r="Q60">
        <v>0.29466627706770931</v>
      </c>
      <c r="R60">
        <v>-0.95705163485457512</v>
      </c>
    </row>
    <row r="61" spans="1:18" x14ac:dyDescent="0.25">
      <c r="A61" s="57" t="s">
        <v>20</v>
      </c>
      <c r="B61">
        <v>163.09868187008209</v>
      </c>
      <c r="C61">
        <v>205.0936853025091</v>
      </c>
      <c r="H61" s="65" t="s">
        <v>21</v>
      </c>
      <c r="I61">
        <v>6.4527922939187493E-2</v>
      </c>
      <c r="J61">
        <v>4.7211502494863208E-2</v>
      </c>
      <c r="P61" s="65" t="s">
        <v>22</v>
      </c>
      <c r="Q61">
        <v>11.017807625913971</v>
      </c>
      <c r="R61">
        <v>14.2949368373267</v>
      </c>
    </row>
    <row r="62" spans="1:18" x14ac:dyDescent="0.25">
      <c r="A62" s="57" t="s">
        <v>23</v>
      </c>
      <c r="B62">
        <v>4.1371064533318691</v>
      </c>
      <c r="C62">
        <v>14.94483359803283</v>
      </c>
      <c r="H62" s="65" t="s">
        <v>24</v>
      </c>
      <c r="I62">
        <v>0.12644615997504771</v>
      </c>
      <c r="J62">
        <v>6.9709883892196234E-2</v>
      </c>
      <c r="P62" s="65" t="s">
        <v>25</v>
      </c>
      <c r="Q62">
        <v>105.587164793277</v>
      </c>
      <c r="R62">
        <v>166.59481298393169</v>
      </c>
    </row>
    <row r="63" spans="1:18" x14ac:dyDescent="0.25">
      <c r="A63" s="57" t="s">
        <v>26</v>
      </c>
      <c r="B63">
        <v>6.0020455855822812</v>
      </c>
      <c r="C63">
        <v>17.523898380008418</v>
      </c>
      <c r="H63" s="65" t="s">
        <v>27</v>
      </c>
      <c r="I63">
        <v>6.9170032131058212E-2</v>
      </c>
      <c r="J63">
        <v>8.785085459498583E-2</v>
      </c>
    </row>
    <row r="64" spans="1:18" x14ac:dyDescent="0.25">
      <c r="H64" s="65" t="s">
        <v>28</v>
      </c>
      <c r="I64">
        <v>9.6195392752415163E-2</v>
      </c>
      <c r="J64">
        <v>7.183025767044178E-2</v>
      </c>
    </row>
    <row r="65" spans="1:18" x14ac:dyDescent="0.25">
      <c r="H65" s="65" t="s">
        <v>29</v>
      </c>
      <c r="I65">
        <v>0.1307780728397144</v>
      </c>
      <c r="J65">
        <v>0.1540035931555947</v>
      </c>
      <c r="P65" s="65" t="s">
        <v>30</v>
      </c>
      <c r="Q65">
        <v>5735.3360689888932</v>
      </c>
    </row>
    <row r="66" spans="1:18" x14ac:dyDescent="0.25">
      <c r="H66" s="65" t="s">
        <v>31</v>
      </c>
      <c r="I66">
        <v>0.38261454246395948</v>
      </c>
      <c r="J66">
        <v>0.36132223266887847</v>
      </c>
    </row>
    <row r="67" spans="1:18" x14ac:dyDescent="0.25">
      <c r="H67" s="65" t="s">
        <v>32</v>
      </c>
      <c r="I67">
        <v>0.50636068211554663</v>
      </c>
      <c r="J67">
        <v>0.36272359091655831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7.5479575144296067</v>
      </c>
      <c r="C73">
        <v>3.3635098498801561</v>
      </c>
      <c r="H73" s="65" t="s">
        <v>18</v>
      </c>
      <c r="I73">
        <v>0.49549619034452602</v>
      </c>
      <c r="J73">
        <v>0.4820535926714502</v>
      </c>
      <c r="P73" s="65" t="s">
        <v>19</v>
      </c>
      <c r="Q73">
        <v>-2.438209353806621</v>
      </c>
      <c r="R73">
        <v>0.59123802893733446</v>
      </c>
    </row>
    <row r="74" spans="1:18" x14ac:dyDescent="0.25">
      <c r="A74" s="57" t="s">
        <v>20</v>
      </c>
      <c r="B74">
        <v>99.132383398110292</v>
      </c>
      <c r="C74">
        <v>97.785407306752447</v>
      </c>
      <c r="H74" s="65" t="s">
        <v>21</v>
      </c>
      <c r="I74">
        <v>0.4914656214088482</v>
      </c>
      <c r="J74">
        <v>0.49484368882928398</v>
      </c>
      <c r="P74" s="65" t="s">
        <v>22</v>
      </c>
      <c r="Q74">
        <v>20.01998796441524</v>
      </c>
      <c r="R74">
        <v>8.3396084754420539</v>
      </c>
    </row>
    <row r="75" spans="1:18" x14ac:dyDescent="0.25">
      <c r="A75" s="57" t="s">
        <v>23</v>
      </c>
      <c r="B75">
        <v>2.952975988277986</v>
      </c>
      <c r="C75">
        <v>8.1592560902428062</v>
      </c>
      <c r="H75" s="65" t="s">
        <v>24</v>
      </c>
      <c r="I75">
        <v>0.48668231473999268</v>
      </c>
      <c r="J75">
        <v>0.45278843869656399</v>
      </c>
      <c r="P75" s="65" t="s">
        <v>25</v>
      </c>
      <c r="Q75">
        <v>98.018834265559761</v>
      </c>
      <c r="R75">
        <v>62.006124588084987</v>
      </c>
    </row>
    <row r="76" spans="1:18" x14ac:dyDescent="0.25">
      <c r="A76" s="57" t="s">
        <v>26</v>
      </c>
      <c r="B76">
        <v>4.5908113349355544</v>
      </c>
      <c r="C76">
        <v>7.0489113840664714</v>
      </c>
      <c r="H76" s="65" t="s">
        <v>27</v>
      </c>
      <c r="I76">
        <v>0.45572203975839309</v>
      </c>
      <c r="J76">
        <v>0.42229779590248451</v>
      </c>
    </row>
    <row r="77" spans="1:18" x14ac:dyDescent="0.25">
      <c r="H77" s="65" t="s">
        <v>28</v>
      </c>
      <c r="I77">
        <v>0.34108827981069101</v>
      </c>
      <c r="J77">
        <v>0.33288760285626412</v>
      </c>
    </row>
    <row r="78" spans="1:18" x14ac:dyDescent="0.25">
      <c r="H78" s="65" t="s">
        <v>29</v>
      </c>
      <c r="I78">
        <v>0.42022163126338569</v>
      </c>
      <c r="J78">
        <v>0.42757388722898038</v>
      </c>
      <c r="P78" s="65" t="s">
        <v>30</v>
      </c>
      <c r="Q78">
        <v>3541.5579706731542</v>
      </c>
    </row>
    <row r="79" spans="1:18" x14ac:dyDescent="0.25">
      <c r="H79" s="65" t="s">
        <v>31</v>
      </c>
      <c r="I79">
        <v>0.13561774172218569</v>
      </c>
      <c r="J79">
        <v>0.17221739426314109</v>
      </c>
    </row>
    <row r="80" spans="1:18" x14ac:dyDescent="0.25">
      <c r="H80" s="65" t="s">
        <v>32</v>
      </c>
      <c r="I80">
        <v>8.2323148540823413E-2</v>
      </c>
      <c r="J80">
        <v>0.1200060209156819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24.98645796088049</v>
      </c>
      <c r="C86">
        <v>14.85186742022969</v>
      </c>
      <c r="H86" s="65" t="s">
        <v>18</v>
      </c>
      <c r="I86">
        <v>0.27804865738463652</v>
      </c>
      <c r="J86">
        <v>0.29454804458405359</v>
      </c>
      <c r="P86" s="65" t="s">
        <v>19</v>
      </c>
      <c r="Q86">
        <v>-0.5179069703135174</v>
      </c>
      <c r="R86">
        <v>0.85799227645085818</v>
      </c>
    </row>
    <row r="87" spans="1:18" x14ac:dyDescent="0.25">
      <c r="A87" s="57" t="s">
        <v>20</v>
      </c>
      <c r="B87">
        <v>745.05272770119598</v>
      </c>
      <c r="C87">
        <v>165.04956868443699</v>
      </c>
      <c r="H87" s="65" t="s">
        <v>21</v>
      </c>
      <c r="I87">
        <v>0.31230475326921769</v>
      </c>
      <c r="J87">
        <v>0.30507388124463819</v>
      </c>
      <c r="P87" s="65" t="s">
        <v>22</v>
      </c>
      <c r="Q87">
        <v>10.1901042650588</v>
      </c>
      <c r="R87">
        <v>15.40998999318788</v>
      </c>
    </row>
    <row r="88" spans="1:18" x14ac:dyDescent="0.25">
      <c r="A88" s="57" t="s">
        <v>23</v>
      </c>
      <c r="B88">
        <v>15.256062064095021</v>
      </c>
      <c r="C88">
        <v>24.1945575314768</v>
      </c>
      <c r="H88" s="65" t="s">
        <v>24</v>
      </c>
      <c r="I88">
        <v>0.30156435010727761</v>
      </c>
      <c r="J88">
        <v>0.44932838233496769</v>
      </c>
      <c r="P88" s="65" t="s">
        <v>25</v>
      </c>
      <c r="Q88">
        <v>81.857128618984291</v>
      </c>
      <c r="R88">
        <v>156.31613057046891</v>
      </c>
    </row>
    <row r="89" spans="1:18" x14ac:dyDescent="0.25">
      <c r="A89" s="57" t="s">
        <v>26</v>
      </c>
      <c r="B89">
        <v>5.8088635310828716</v>
      </c>
      <c r="C89">
        <v>17.197134923450569</v>
      </c>
      <c r="H89" s="65" t="s">
        <v>27</v>
      </c>
      <c r="I89">
        <v>0.59556910112453421</v>
      </c>
      <c r="J89">
        <v>0.70686112965236636</v>
      </c>
    </row>
    <row r="90" spans="1:18" x14ac:dyDescent="0.25">
      <c r="H90" s="65" t="s">
        <v>28</v>
      </c>
      <c r="I90">
        <v>0.36263841452064782</v>
      </c>
      <c r="J90">
        <v>0.50411838426144462</v>
      </c>
    </row>
    <row r="91" spans="1:18" x14ac:dyDescent="0.25">
      <c r="H91" s="65" t="s">
        <v>29</v>
      </c>
      <c r="I91">
        <v>0.37230765426148221</v>
      </c>
      <c r="J91">
        <v>0.58587177692928871</v>
      </c>
      <c r="P91" s="65" t="s">
        <v>30</v>
      </c>
      <c r="Q91">
        <v>3154.7381423876582</v>
      </c>
    </row>
    <row r="92" spans="1:18" x14ac:dyDescent="0.25">
      <c r="H92" s="65" t="s">
        <v>31</v>
      </c>
      <c r="I92">
        <v>0.38390750356419368</v>
      </c>
      <c r="J92">
        <v>0.5809573579481131</v>
      </c>
    </row>
    <row r="93" spans="1:18" x14ac:dyDescent="0.25">
      <c r="H93" s="65" t="s">
        <v>32</v>
      </c>
      <c r="I93">
        <v>0.66171179027997207</v>
      </c>
      <c r="J93">
        <v>0.4770729444348521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12.957559405705929</v>
      </c>
      <c r="C99">
        <v>5.0080061399251408</v>
      </c>
      <c r="H99" s="65" t="s">
        <v>18</v>
      </c>
      <c r="I99">
        <v>7.9125886664421705E-2</v>
      </c>
      <c r="J99">
        <v>8.0746832817779571E-2</v>
      </c>
      <c r="P99" s="65" t="s">
        <v>19</v>
      </c>
      <c r="Q99">
        <v>0.76984716291704403</v>
      </c>
      <c r="R99">
        <v>-2.1026721974497851</v>
      </c>
    </row>
    <row r="100" spans="1:18" x14ac:dyDescent="0.25">
      <c r="A100" s="57" t="s">
        <v>20</v>
      </c>
      <c r="B100">
        <v>233.42907620951991</v>
      </c>
      <c r="C100">
        <v>116.55365769218579</v>
      </c>
      <c r="H100" s="65" t="s">
        <v>21</v>
      </c>
      <c r="I100">
        <v>0.24473574060096401</v>
      </c>
      <c r="J100">
        <v>0.24274681964176981</v>
      </c>
      <c r="P100" s="65" t="s">
        <v>22</v>
      </c>
      <c r="Q100">
        <v>5.0898597695975116</v>
      </c>
      <c r="R100">
        <v>10.730985007994549</v>
      </c>
    </row>
    <row r="101" spans="1:18" x14ac:dyDescent="0.25">
      <c r="A101" s="57" t="s">
        <v>23</v>
      </c>
      <c r="B101">
        <v>2.796391067044024</v>
      </c>
      <c r="C101">
        <v>8.4741388998609413</v>
      </c>
      <c r="H101" s="65" t="s">
        <v>24</v>
      </c>
      <c r="I101">
        <v>0.16991268723320879</v>
      </c>
      <c r="J101">
        <v>0.12626686919516561</v>
      </c>
      <c r="P101" s="65" t="s">
        <v>25</v>
      </c>
      <c r="Q101">
        <v>34.143565161541318</v>
      </c>
      <c r="R101">
        <v>82.655092763107604</v>
      </c>
    </row>
    <row r="102" spans="1:18" x14ac:dyDescent="0.25">
      <c r="A102" s="57" t="s">
        <v>26</v>
      </c>
      <c r="B102">
        <v>2.7335729654957031</v>
      </c>
      <c r="C102">
        <v>7.8288795838022907</v>
      </c>
      <c r="H102" s="65" t="s">
        <v>27</v>
      </c>
      <c r="I102">
        <v>0.1241187624811248</v>
      </c>
      <c r="J102">
        <v>0.1202668546465453</v>
      </c>
    </row>
    <row r="103" spans="1:18" x14ac:dyDescent="0.25">
      <c r="H103" s="65" t="s">
        <v>28</v>
      </c>
      <c r="I103">
        <v>0.11182331655608101</v>
      </c>
      <c r="J103">
        <v>0.1228014282056419</v>
      </c>
    </row>
    <row r="104" spans="1:18" x14ac:dyDescent="0.25">
      <c r="H104" s="65" t="s">
        <v>29</v>
      </c>
      <c r="I104">
        <v>0.23870444680156211</v>
      </c>
      <c r="J104">
        <v>0.16035297597177611</v>
      </c>
      <c r="P104" s="65" t="s">
        <v>30</v>
      </c>
      <c r="Q104">
        <v>1016.675387214004</v>
      </c>
    </row>
    <row r="105" spans="1:18" x14ac:dyDescent="0.25">
      <c r="H105" s="65" t="s">
        <v>31</v>
      </c>
      <c r="I105">
        <v>0.2221253485850174</v>
      </c>
      <c r="J105">
        <v>7.5356298747049549E-2</v>
      </c>
    </row>
    <row r="106" spans="1:18" x14ac:dyDescent="0.25">
      <c r="H106" s="65" t="s">
        <v>32</v>
      </c>
      <c r="I106">
        <v>0.15797926235652551</v>
      </c>
      <c r="J106">
        <v>8.4006716483882291E-2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11.61697743933267</v>
      </c>
      <c r="C112">
        <v>7.1771454315386736</v>
      </c>
      <c r="H112" s="65" t="s">
        <v>18</v>
      </c>
      <c r="I112">
        <v>0.12904637900013849</v>
      </c>
      <c r="J112">
        <v>7.447429230953323E-2</v>
      </c>
      <c r="P112" s="65" t="s">
        <v>19</v>
      </c>
      <c r="Q112">
        <v>-3.7933020952187868</v>
      </c>
      <c r="R112">
        <v>8.5311273693055956</v>
      </c>
    </row>
    <row r="113" spans="1:18" x14ac:dyDescent="0.25">
      <c r="A113" s="57" t="s">
        <v>20</v>
      </c>
      <c r="B113">
        <v>253.9799395755654</v>
      </c>
      <c r="C113">
        <v>499.93532575579468</v>
      </c>
      <c r="H113" s="65" t="s">
        <v>21</v>
      </c>
      <c r="I113">
        <v>0.18968466475204829</v>
      </c>
      <c r="J113">
        <v>0.24541949712003411</v>
      </c>
      <c r="P113" s="65" t="s">
        <v>22</v>
      </c>
      <c r="Q113">
        <v>8.2265187341933323</v>
      </c>
      <c r="R113">
        <v>23.816442284610901</v>
      </c>
    </row>
    <row r="114" spans="1:18" x14ac:dyDescent="0.25">
      <c r="A114" s="57" t="s">
        <v>23</v>
      </c>
      <c r="B114">
        <v>24.709436123914031</v>
      </c>
      <c r="C114">
        <v>24.876657741826211</v>
      </c>
      <c r="H114" s="65" t="s">
        <v>24</v>
      </c>
      <c r="I114">
        <v>0.16729713641434729</v>
      </c>
      <c r="J114">
        <v>9.2514995393375293E-2</v>
      </c>
      <c r="P114" s="65" t="s">
        <v>25</v>
      </c>
      <c r="Q114">
        <v>32.064009172791351</v>
      </c>
      <c r="R114">
        <v>95.145876485229806</v>
      </c>
    </row>
    <row r="115" spans="1:18" x14ac:dyDescent="0.25">
      <c r="A115" s="57" t="s">
        <v>26</v>
      </c>
      <c r="B115">
        <v>22.92598568297332</v>
      </c>
      <c r="C115">
        <v>28.945994283481561</v>
      </c>
      <c r="H115" s="65" t="s">
        <v>27</v>
      </c>
      <c r="I115">
        <v>0.1060387267424803</v>
      </c>
      <c r="J115">
        <v>8.6855153684749623E-2</v>
      </c>
    </row>
    <row r="116" spans="1:18" x14ac:dyDescent="0.25">
      <c r="H116" s="65" t="s">
        <v>28</v>
      </c>
      <c r="I116">
        <v>0.3299100725638392</v>
      </c>
      <c r="J116">
        <v>0.35389899721614682</v>
      </c>
    </row>
    <row r="117" spans="1:18" x14ac:dyDescent="0.25">
      <c r="H117" s="65" t="s">
        <v>29</v>
      </c>
      <c r="I117">
        <v>0.29939363722397461</v>
      </c>
      <c r="J117">
        <v>0.1234288148069803</v>
      </c>
      <c r="P117" s="65" t="s">
        <v>30</v>
      </c>
      <c r="Q117">
        <v>862.09627972597241</v>
      </c>
    </row>
    <row r="118" spans="1:18" x14ac:dyDescent="0.25">
      <c r="H118" s="65" t="s">
        <v>31</v>
      </c>
      <c r="I118">
        <v>0.27624572512426782</v>
      </c>
      <c r="J118">
        <v>0.21591812182707859</v>
      </c>
    </row>
    <row r="119" spans="1:18" x14ac:dyDescent="0.25">
      <c r="H119" s="65" t="s">
        <v>32</v>
      </c>
      <c r="I119">
        <v>0.2251374150746337</v>
      </c>
      <c r="J119">
        <v>0.1897315724470558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6.277193828877464</v>
      </c>
      <c r="C146">
        <v>1.9102313132079189</v>
      </c>
    </row>
    <row r="147" spans="1:25" x14ac:dyDescent="0.25">
      <c r="A147" s="57" t="s">
        <v>20</v>
      </c>
      <c r="B147">
        <v>32.06295463821489</v>
      </c>
      <c r="C147">
        <v>34.177100360641781</v>
      </c>
    </row>
    <row r="148" spans="1:25" x14ac:dyDescent="0.25">
      <c r="A148" s="57" t="s">
        <v>23</v>
      </c>
      <c r="B148">
        <v>1.9470348366933889</v>
      </c>
      <c r="C148">
        <v>3.846309724296602</v>
      </c>
    </row>
    <row r="149" spans="1:25" x14ac:dyDescent="0.25">
      <c r="A149" s="57" t="s">
        <v>26</v>
      </c>
      <c r="B149">
        <v>3.7544331032179961</v>
      </c>
      <c r="C149">
        <v>4.3098907010166103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2.2918098938841121E-2</v>
      </c>
      <c r="C160">
        <v>-4.2273248295189867E-3</v>
      </c>
      <c r="D160">
        <v>-6.3349275120438964E-4</v>
      </c>
      <c r="H160" s="66" t="s">
        <v>70</v>
      </c>
      <c r="I160">
        <v>7.7401527852439728E-2</v>
      </c>
      <c r="J160">
        <v>6.4268345580442129E-2</v>
      </c>
      <c r="K160">
        <v>6.7426051138750109E-2</v>
      </c>
      <c r="O160" s="66" t="s">
        <v>71</v>
      </c>
      <c r="P160">
        <v>5.6527689925632299E-2</v>
      </c>
      <c r="Q160">
        <v>6.1150332522487659E-2</v>
      </c>
      <c r="W160" s="66" t="s">
        <v>18</v>
      </c>
      <c r="X160">
        <v>1.926524879367832E-2</v>
      </c>
      <c r="Y160">
        <v>2.4153942238887411E-2</v>
      </c>
    </row>
    <row r="161" spans="1:25" x14ac:dyDescent="0.25">
      <c r="A161" s="66" t="s">
        <v>20</v>
      </c>
      <c r="B161">
        <v>2.1768605178574079E-2</v>
      </c>
      <c r="C161">
        <v>0.1103070310457093</v>
      </c>
      <c r="D161">
        <v>0.1143198284783452</v>
      </c>
      <c r="H161" s="66" t="s">
        <v>72</v>
      </c>
      <c r="I161">
        <v>0.13584198824515639</v>
      </c>
      <c r="J161">
        <v>2.2309136692500179E-2</v>
      </c>
      <c r="K161">
        <v>2.5124123390240321E-2</v>
      </c>
      <c r="O161" s="66" t="s">
        <v>73</v>
      </c>
      <c r="P161">
        <v>5.7775947685770393E-2</v>
      </c>
      <c r="Q161">
        <v>0.13937098889269151</v>
      </c>
      <c r="W161" s="66" t="s">
        <v>21</v>
      </c>
      <c r="X161">
        <v>5.3858630283380303E-2</v>
      </c>
      <c r="Y161">
        <v>0.1205891305101924</v>
      </c>
    </row>
    <row r="162" spans="1:25" x14ac:dyDescent="0.25">
      <c r="A162" s="66" t="s">
        <v>23</v>
      </c>
      <c r="B162">
        <v>2.9552219095540719E-2</v>
      </c>
      <c r="C162">
        <v>-8.5202558803779679E-2</v>
      </c>
      <c r="D162">
        <v>-8.6508821190632426E-2</v>
      </c>
      <c r="H162" s="66" t="s">
        <v>74</v>
      </c>
      <c r="I162">
        <v>0.13742655026220521</v>
      </c>
      <c r="J162">
        <v>0.13027724856184089</v>
      </c>
      <c r="K162">
        <v>0.14100098674717149</v>
      </c>
      <c r="O162" s="66" t="s">
        <v>75</v>
      </c>
      <c r="P162">
        <v>5.7000523422270848E-2</v>
      </c>
      <c r="Q162">
        <v>0.137905852384481</v>
      </c>
      <c r="W162" s="66" t="s">
        <v>24</v>
      </c>
      <c r="X162">
        <v>-3.1625768983561307E-2</v>
      </c>
      <c r="Y162">
        <v>-4.1565115876106673E-2</v>
      </c>
    </row>
    <row r="163" spans="1:25" x14ac:dyDescent="0.25">
      <c r="A163" s="66" t="s">
        <v>26</v>
      </c>
      <c r="B163">
        <v>-4.7588550812824822E-2</v>
      </c>
      <c r="C163">
        <v>2.5945100308341951E-2</v>
      </c>
      <c r="D163">
        <v>1.052804345712584E-2</v>
      </c>
      <c r="H163" s="66" t="s">
        <v>76</v>
      </c>
      <c r="I163">
        <v>3.039588735504312E-2</v>
      </c>
      <c r="J163">
        <v>0.1688840848805104</v>
      </c>
      <c r="K163">
        <v>0.17753038381117919</v>
      </c>
      <c r="O163" s="66" t="s">
        <v>77</v>
      </c>
      <c r="P163">
        <v>5.9409777694682898E-2</v>
      </c>
      <c r="Q163">
        <v>2.8729399778137019E-2</v>
      </c>
      <c r="W163" s="66" t="s">
        <v>27</v>
      </c>
      <c r="X163">
        <v>-6.0605446616528502E-2</v>
      </c>
      <c r="Y163">
        <v>-7.9235756588586032E-2</v>
      </c>
    </row>
    <row r="164" spans="1:25" x14ac:dyDescent="0.25">
      <c r="W164" s="66" t="s">
        <v>28</v>
      </c>
      <c r="X164">
        <v>6.9628723988946614E-3</v>
      </c>
      <c r="Y164">
        <v>6.0303915702433472E-2</v>
      </c>
    </row>
    <row r="165" spans="1:25" x14ac:dyDescent="0.25">
      <c r="W165" s="66" t="s">
        <v>29</v>
      </c>
      <c r="X165">
        <v>5.01472397560652E-2</v>
      </c>
      <c r="Y165">
        <v>2.2949720790019251E-2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-4.8443914675038793E-3</v>
      </c>
      <c r="Y166">
        <v>-4.4211785836351047E-2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-0.1046170937550296</v>
      </c>
      <c r="Y167">
        <v>-5.4089801820638661E-2</v>
      </c>
    </row>
    <row r="168" spans="1:25" x14ac:dyDescent="0.25">
      <c r="A168" s="66" t="s">
        <v>17</v>
      </c>
      <c r="B168">
        <v>-6.5309423529348265E-2</v>
      </c>
      <c r="C168">
        <v>0.21637344368523301</v>
      </c>
      <c r="D168">
        <v>0.2420099010780031</v>
      </c>
      <c r="H168" s="66" t="s">
        <v>70</v>
      </c>
      <c r="I168">
        <v>0.65545040212527084</v>
      </c>
      <c r="J168">
        <v>1.7837713416655071E-3</v>
      </c>
      <c r="K168">
        <v>-5.7339140368352887E-2</v>
      </c>
      <c r="O168" s="66" t="s">
        <v>71</v>
      </c>
      <c r="P168">
        <v>0.75095400374974441</v>
      </c>
      <c r="Q168">
        <v>0.6159915963012379</v>
      </c>
    </row>
    <row r="169" spans="1:25" x14ac:dyDescent="0.25">
      <c r="A169" s="66" t="s">
        <v>20</v>
      </c>
      <c r="B169">
        <v>0.13140284281025841</v>
      </c>
      <c r="C169">
        <v>-3.1706728288072888E-2</v>
      </c>
      <c r="D169">
        <v>-4.4044353654737241E-3</v>
      </c>
      <c r="H169" s="66" t="s">
        <v>72</v>
      </c>
      <c r="I169">
        <v>0.64462964851677262</v>
      </c>
      <c r="J169">
        <v>-8.0000536646166291E-3</v>
      </c>
      <c r="K169">
        <v>-7.1822254043939313E-2</v>
      </c>
      <c r="O169" s="66" t="s">
        <v>73</v>
      </c>
      <c r="P169">
        <v>0.7603867303551527</v>
      </c>
      <c r="Q169">
        <v>0.72306277429060184</v>
      </c>
    </row>
    <row r="170" spans="1:25" x14ac:dyDescent="0.25">
      <c r="A170" s="66" t="s">
        <v>23</v>
      </c>
      <c r="B170">
        <v>0.64670930563621032</v>
      </c>
      <c r="C170">
        <v>0.30456838456262042</v>
      </c>
      <c r="D170">
        <v>0.2535575964154384</v>
      </c>
      <c r="H170" s="66" t="s">
        <v>74</v>
      </c>
      <c r="I170">
        <v>0.1689682445732226</v>
      </c>
      <c r="J170">
        <v>0.13776517291198401</v>
      </c>
      <c r="K170">
        <v>0.13287744724170489</v>
      </c>
      <c r="O170" s="66" t="s">
        <v>75</v>
      </c>
      <c r="P170">
        <v>3.9312490658741192E-2</v>
      </c>
      <c r="Q170">
        <v>0.11744702559661881</v>
      </c>
      <c r="W170" s="57" t="s">
        <v>79</v>
      </c>
    </row>
    <row r="171" spans="1:25" x14ac:dyDescent="0.25">
      <c r="A171" s="66" t="s">
        <v>26</v>
      </c>
      <c r="B171">
        <v>0.73515172872827461</v>
      </c>
      <c r="C171">
        <v>0.22852879940914811</v>
      </c>
      <c r="D171">
        <v>0.18668346018811699</v>
      </c>
      <c r="H171" s="66" t="s">
        <v>76</v>
      </c>
      <c r="I171">
        <v>-9.4708986262030281E-2</v>
      </c>
      <c r="J171">
        <v>0.17240225458826211</v>
      </c>
      <c r="K171">
        <v>0.18981634737349479</v>
      </c>
      <c r="O171" s="66" t="s">
        <v>77</v>
      </c>
      <c r="P171">
        <v>-6.9232218769898088E-2</v>
      </c>
      <c r="Q171">
        <v>-5.6181475103018748E-2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-3.9257803444654259E-2</v>
      </c>
      <c r="Y172">
        <v>-9.7853393267204204E-3</v>
      </c>
    </row>
    <row r="173" spans="1:25" x14ac:dyDescent="0.25">
      <c r="W173" s="66" t="s">
        <v>21</v>
      </c>
      <c r="X173">
        <v>0.21861825744321001</v>
      </c>
      <c r="Y173">
        <v>0.25439758166789289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0.79555901086871028</v>
      </c>
      <c r="Y174">
        <v>0.74016650509828508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0.74734420753503561</v>
      </c>
      <c r="Y175">
        <v>0.71452084650470227</v>
      </c>
    </row>
    <row r="176" spans="1:25" x14ac:dyDescent="0.25">
      <c r="A176" s="66" t="s">
        <v>17</v>
      </c>
      <c r="B176">
        <v>0.10264341094792589</v>
      </c>
      <c r="C176">
        <v>0.37150267583927382</v>
      </c>
      <c r="D176">
        <v>0.35527878752511688</v>
      </c>
      <c r="H176" s="66" t="s">
        <v>70</v>
      </c>
      <c r="I176">
        <v>0.55354945811294354</v>
      </c>
      <c r="J176">
        <v>0.1674767300819984</v>
      </c>
      <c r="K176">
        <v>0.117471167898864</v>
      </c>
      <c r="O176" s="66" t="s">
        <v>71</v>
      </c>
      <c r="P176">
        <v>0.23653845975993321</v>
      </c>
      <c r="Q176">
        <v>0.49886572256555112</v>
      </c>
      <c r="W176" s="66" t="s">
        <v>28</v>
      </c>
      <c r="X176">
        <v>3.476203933198356E-2</v>
      </c>
      <c r="Y176">
        <v>7.7960603436326992E-3</v>
      </c>
    </row>
    <row r="177" spans="1:25" x14ac:dyDescent="0.25">
      <c r="A177" s="66" t="s">
        <v>20</v>
      </c>
      <c r="B177">
        <v>-0.1327272193010329</v>
      </c>
      <c r="C177">
        <v>-5.8177648096836183E-2</v>
      </c>
      <c r="D177">
        <v>-6.688217322832897E-2</v>
      </c>
      <c r="H177" s="66" t="s">
        <v>72</v>
      </c>
      <c r="I177">
        <v>0.52866510008506951</v>
      </c>
      <c r="J177">
        <v>0.29349238952194062</v>
      </c>
      <c r="K177">
        <v>0.1960581172174379</v>
      </c>
      <c r="O177" s="66" t="s">
        <v>73</v>
      </c>
      <c r="P177">
        <v>0.22059995415127431</v>
      </c>
      <c r="Q177">
        <v>0.52526152787959834</v>
      </c>
      <c r="W177" s="66" t="s">
        <v>29</v>
      </c>
      <c r="X177">
        <v>1.263942550761071E-2</v>
      </c>
      <c r="Y177">
        <v>2.0109131669829371E-2</v>
      </c>
    </row>
    <row r="178" spans="1:25" x14ac:dyDescent="0.25">
      <c r="A178" s="66" t="s">
        <v>23</v>
      </c>
      <c r="B178">
        <v>-7.3255328741349379E-2</v>
      </c>
      <c r="C178">
        <v>0.2309813218853522</v>
      </c>
      <c r="D178">
        <v>0.18450050969364429</v>
      </c>
      <c r="H178" s="66" t="s">
        <v>74</v>
      </c>
      <c r="I178">
        <v>-0.26478515505559691</v>
      </c>
      <c r="J178">
        <v>-1.0468726542244629E-3</v>
      </c>
      <c r="K178">
        <v>-6.3057744968818788E-2</v>
      </c>
      <c r="O178" s="66" t="s">
        <v>75</v>
      </c>
      <c r="P178">
        <v>-2.8813903053306531E-2</v>
      </c>
      <c r="Q178">
        <v>-0.27326234949589012</v>
      </c>
      <c r="W178" s="66" t="s">
        <v>31</v>
      </c>
      <c r="X178">
        <v>0.74387372453008793</v>
      </c>
      <c r="Y178">
        <v>0.63643447889260973</v>
      </c>
    </row>
    <row r="179" spans="1:25" x14ac:dyDescent="0.25">
      <c r="A179" s="66" t="s">
        <v>26</v>
      </c>
      <c r="B179">
        <v>0.13591000889467711</v>
      </c>
      <c r="C179">
        <v>0.18615472534382119</v>
      </c>
      <c r="D179">
        <v>0.105140720721315</v>
      </c>
      <c r="H179" s="66" t="s">
        <v>76</v>
      </c>
      <c r="I179">
        <v>-0.15652457295083691</v>
      </c>
      <c r="J179">
        <v>-0.12944405152051189</v>
      </c>
      <c r="K179">
        <v>-0.1036433992601227</v>
      </c>
      <c r="O179" s="66" t="s">
        <v>77</v>
      </c>
      <c r="P179">
        <v>-0.14451127305446909</v>
      </c>
      <c r="Q179">
        <v>-0.15489651014512601</v>
      </c>
      <c r="W179" s="66" t="s">
        <v>32</v>
      </c>
      <c r="X179">
        <v>0.76024300863629213</v>
      </c>
      <c r="Y179">
        <v>0.64115148030577096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-4.0068021384250183E-2</v>
      </c>
      <c r="C184">
        <v>1.6330076511124319E-2</v>
      </c>
      <c r="D184">
        <v>-1.247299516073652E-2</v>
      </c>
      <c r="H184" s="66" t="s">
        <v>70</v>
      </c>
      <c r="I184">
        <v>-2.359325028050361E-2</v>
      </c>
      <c r="J184">
        <v>-1.1553269727133979E-2</v>
      </c>
      <c r="K184">
        <v>-5.046462857595059E-2</v>
      </c>
      <c r="O184" s="66" t="s">
        <v>71</v>
      </c>
      <c r="P184">
        <v>8.0654419090686227E-2</v>
      </c>
      <c r="Q184">
        <v>9.2026266920540639E-2</v>
      </c>
      <c r="W184" s="66" t="s">
        <v>18</v>
      </c>
      <c r="X184">
        <v>0.1005499283030631</v>
      </c>
      <c r="Y184">
        <v>-7.6248145967156861E-3</v>
      </c>
    </row>
    <row r="185" spans="1:25" x14ac:dyDescent="0.25">
      <c r="A185" s="66" t="s">
        <v>20</v>
      </c>
      <c r="B185">
        <v>0.1645411070536329</v>
      </c>
      <c r="C185">
        <v>7.0412730628892375E-2</v>
      </c>
      <c r="D185">
        <v>-3.076027827316978E-2</v>
      </c>
      <c r="H185" s="66" t="s">
        <v>72</v>
      </c>
      <c r="I185">
        <v>0.1954733795191882</v>
      </c>
      <c r="J185">
        <v>8.3135936870926356E-3</v>
      </c>
      <c r="K185">
        <v>-0.1133001613667244</v>
      </c>
      <c r="O185" s="66" t="s">
        <v>73</v>
      </c>
      <c r="P185">
        <v>0.22355279693680741</v>
      </c>
      <c r="Q185">
        <v>0.27025207428898479</v>
      </c>
      <c r="W185" s="66" t="s">
        <v>21</v>
      </c>
      <c r="X185">
        <v>3.3255356506185912E-2</v>
      </c>
      <c r="Y185">
        <v>-0.1109732200862002</v>
      </c>
    </row>
    <row r="186" spans="1:25" x14ac:dyDescent="0.25">
      <c r="A186" s="66" t="s">
        <v>23</v>
      </c>
      <c r="B186">
        <v>0.27552496006691268</v>
      </c>
      <c r="C186">
        <v>1.6162486285389251E-2</v>
      </c>
      <c r="D186">
        <v>-0.1177901968930043</v>
      </c>
      <c r="H186" s="66" t="s">
        <v>74</v>
      </c>
      <c r="I186">
        <v>0.37530175556914869</v>
      </c>
      <c r="J186">
        <v>0.19504202213087371</v>
      </c>
      <c r="K186">
        <v>-0.1008390982027363</v>
      </c>
      <c r="O186" s="66" t="s">
        <v>75</v>
      </c>
      <c r="P186">
        <v>0.2214341427567324</v>
      </c>
      <c r="Q186">
        <v>0.3644854697065717</v>
      </c>
      <c r="W186" s="66" t="s">
        <v>24</v>
      </c>
      <c r="X186">
        <v>0.26896939399686648</v>
      </c>
      <c r="Y186">
        <v>0.51785704416144995</v>
      </c>
    </row>
    <row r="187" spans="1:25" x14ac:dyDescent="0.25">
      <c r="A187" s="66" t="s">
        <v>26</v>
      </c>
      <c r="B187">
        <v>0.22682956595055681</v>
      </c>
      <c r="C187">
        <v>5.9926774100050963E-2</v>
      </c>
      <c r="D187">
        <v>-7.7644252134256506E-2</v>
      </c>
      <c r="H187" s="66" t="s">
        <v>76</v>
      </c>
      <c r="I187">
        <v>0.36308656642969861</v>
      </c>
      <c r="J187">
        <v>0.1249637292071369</v>
      </c>
      <c r="K187">
        <v>-0.12013991334848111</v>
      </c>
      <c r="O187" s="66" t="s">
        <v>77</v>
      </c>
      <c r="P187">
        <v>0.24418965394236211</v>
      </c>
      <c r="Q187">
        <v>0.36745945334709218</v>
      </c>
      <c r="W187" s="66" t="s">
        <v>27</v>
      </c>
      <c r="X187">
        <v>0.21797802021813259</v>
      </c>
      <c r="Y187">
        <v>0.44761757631223809</v>
      </c>
    </row>
    <row r="188" spans="1:25" x14ac:dyDescent="0.25">
      <c r="W188" s="66" t="s">
        <v>28</v>
      </c>
      <c r="X188">
        <v>6.8840787935144129E-2</v>
      </c>
      <c r="Y188">
        <v>7.7692660297279725E-2</v>
      </c>
    </row>
    <row r="189" spans="1:25" x14ac:dyDescent="0.25">
      <c r="W189" s="66" t="s">
        <v>29</v>
      </c>
      <c r="X189">
        <v>-0.1099696862364133</v>
      </c>
      <c r="Y189">
        <v>-9.3634018614490319E-2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0.1978369938836457</v>
      </c>
      <c r="Y190">
        <v>0.46615083272749253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0.18767280655495011</v>
      </c>
      <c r="Y191">
        <v>0.47812689326553443</v>
      </c>
    </row>
    <row r="192" spans="1:25" x14ac:dyDescent="0.25">
      <c r="A192" s="66" t="s">
        <v>17</v>
      </c>
      <c r="B192">
        <v>9.5634829603113924E-2</v>
      </c>
      <c r="C192">
        <v>-1.0879767683867319E-3</v>
      </c>
      <c r="D192">
        <v>-2.2186528238218171E-2</v>
      </c>
      <c r="H192" s="66" t="s">
        <v>70</v>
      </c>
      <c r="I192">
        <v>3.7200248071805643E-2</v>
      </c>
      <c r="J192">
        <v>8.2565547773654074E-3</v>
      </c>
      <c r="K192">
        <v>1.1549724405447491E-2</v>
      </c>
      <c r="O192" s="66" t="s">
        <v>71</v>
      </c>
      <c r="P192">
        <v>-4.2338871955186833E-2</v>
      </c>
      <c r="Q192">
        <v>-4.95191326648618E-3</v>
      </c>
    </row>
    <row r="193" spans="1:25" x14ac:dyDescent="0.25">
      <c r="A193" s="66" t="s">
        <v>20</v>
      </c>
      <c r="B193">
        <v>-0.1054775617260573</v>
      </c>
      <c r="C193">
        <v>8.0031557794180575E-3</v>
      </c>
      <c r="D193">
        <v>2.876249404624602E-3</v>
      </c>
      <c r="H193" s="66" t="s">
        <v>72</v>
      </c>
      <c r="I193">
        <v>-1.351066350739473E-2</v>
      </c>
      <c r="J193">
        <v>-6.5182164151200525E-2</v>
      </c>
      <c r="K193">
        <v>-5.2919926103810168E-2</v>
      </c>
      <c r="O193" s="66" t="s">
        <v>73</v>
      </c>
      <c r="P193">
        <v>-0.20056869421321019</v>
      </c>
      <c r="Q193">
        <v>-0.16347911900248241</v>
      </c>
    </row>
    <row r="194" spans="1:25" x14ac:dyDescent="0.25">
      <c r="A194" s="66" t="s">
        <v>23</v>
      </c>
      <c r="B194">
        <v>0.117265675272541</v>
      </c>
      <c r="C194">
        <v>8.3643019327894336E-2</v>
      </c>
      <c r="D194">
        <v>6.0273854348040522E-2</v>
      </c>
      <c r="H194" s="66" t="s">
        <v>74</v>
      </c>
      <c r="I194">
        <v>5.0686514049342303E-2</v>
      </c>
      <c r="J194">
        <v>-2.4677785647956051E-2</v>
      </c>
      <c r="K194">
        <v>-5.314498252826956E-2</v>
      </c>
      <c r="O194" s="66" t="s">
        <v>75</v>
      </c>
      <c r="P194">
        <v>-1.454347363501571E-2</v>
      </c>
      <c r="Q194">
        <v>4.5997470473597077E-2</v>
      </c>
      <c r="W194" s="57" t="s">
        <v>84</v>
      </c>
    </row>
    <row r="195" spans="1:25" x14ac:dyDescent="0.25">
      <c r="A195" s="66" t="s">
        <v>26</v>
      </c>
      <c r="B195">
        <v>4.1034147920161142E-2</v>
      </c>
      <c r="C195">
        <v>5.5724509893822757E-2</v>
      </c>
      <c r="D195">
        <v>3.8813601338232452E-2</v>
      </c>
      <c r="H195" s="66" t="s">
        <v>76</v>
      </c>
      <c r="I195">
        <v>9.6317568763588213E-2</v>
      </c>
      <c r="J195">
        <v>-3.5401870782378747E-2</v>
      </c>
      <c r="K195">
        <v>-3.2088701498658112E-2</v>
      </c>
      <c r="O195" s="66" t="s">
        <v>77</v>
      </c>
      <c r="P195">
        <v>-4.2519234081393508E-3</v>
      </c>
      <c r="Q195">
        <v>0.10496751608093111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8.3421206868448811E-2</v>
      </c>
      <c r="Y196">
        <v>4.6492636299899012E-2</v>
      </c>
    </row>
    <row r="197" spans="1:25" x14ac:dyDescent="0.25">
      <c r="W197" s="66" t="s">
        <v>21</v>
      </c>
      <c r="X197">
        <v>0.22478457726249571</v>
      </c>
      <c r="Y197">
        <v>0.34342269738235581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0.11543792575703241</v>
      </c>
      <c r="Y198">
        <v>0.16333405225248551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0.1049655025485404</v>
      </c>
      <c r="Y199">
        <v>0.13271140294586639</v>
      </c>
    </row>
    <row r="200" spans="1:25" x14ac:dyDescent="0.25">
      <c r="A200" s="66" t="s">
        <v>17</v>
      </c>
      <c r="B200">
        <v>4.970118757136574E-2</v>
      </c>
      <c r="C200">
        <v>0.10726176760875331</v>
      </c>
      <c r="D200">
        <v>8.1748367026653987E-2</v>
      </c>
      <c r="H200" s="66" t="s">
        <v>70</v>
      </c>
      <c r="I200">
        <v>6.6211511244188406E-2</v>
      </c>
      <c r="J200">
        <v>6.3460836353143243E-2</v>
      </c>
      <c r="K200">
        <v>4.3811554814909233E-2</v>
      </c>
      <c r="O200" s="66" t="s">
        <v>71</v>
      </c>
      <c r="P200">
        <v>8.1021624734197786E-2</v>
      </c>
      <c r="Q200">
        <v>0.15663666593031789</v>
      </c>
      <c r="W200" s="66" t="s">
        <v>28</v>
      </c>
      <c r="X200">
        <v>0.31472424143458427</v>
      </c>
      <c r="Y200">
        <v>0.32657701945232331</v>
      </c>
    </row>
    <row r="201" spans="1:25" x14ac:dyDescent="0.25">
      <c r="A201" s="66" t="s">
        <v>20</v>
      </c>
      <c r="B201">
        <v>-4.7188323023574187E-3</v>
      </c>
      <c r="C201">
        <v>5.4479961287685778E-2</v>
      </c>
      <c r="D201">
        <v>4.6033998123065328E-2</v>
      </c>
      <c r="H201" s="66" t="s">
        <v>72</v>
      </c>
      <c r="I201">
        <v>-0.16313353894136631</v>
      </c>
      <c r="J201">
        <v>-0.12383053215800729</v>
      </c>
      <c r="K201">
        <v>-0.1060353157472939</v>
      </c>
      <c r="O201" s="66" t="s">
        <v>73</v>
      </c>
      <c r="P201">
        <v>6.0442271664049613E-2</v>
      </c>
      <c r="Q201">
        <v>7.6701764153953911E-2</v>
      </c>
      <c r="W201" s="66" t="s">
        <v>29</v>
      </c>
      <c r="X201">
        <v>0.22952258937335199</v>
      </c>
      <c r="Y201">
        <v>0.34686788353421483</v>
      </c>
    </row>
    <row r="202" spans="1:25" x14ac:dyDescent="0.25">
      <c r="A202" s="66" t="s">
        <v>23</v>
      </c>
      <c r="B202">
        <v>-0.2296361630527205</v>
      </c>
      <c r="C202">
        <v>-3.3242054392523049E-2</v>
      </c>
      <c r="D202">
        <v>-4.0944121621474122E-2</v>
      </c>
      <c r="H202" s="66" t="s">
        <v>74</v>
      </c>
      <c r="I202">
        <v>6.0371019290458627E-2</v>
      </c>
      <c r="J202">
        <v>9.9503048199063401E-2</v>
      </c>
      <c r="K202">
        <v>8.7132724166970876E-2</v>
      </c>
      <c r="O202" s="66" t="s">
        <v>75</v>
      </c>
      <c r="P202">
        <v>5.7328819534268792E-2</v>
      </c>
      <c r="Q202">
        <v>9.0868373416265566E-2</v>
      </c>
      <c r="W202" s="66" t="s">
        <v>31</v>
      </c>
      <c r="X202">
        <v>0.24716104105543901</v>
      </c>
      <c r="Y202">
        <v>0.1736308083412452</v>
      </c>
    </row>
    <row r="203" spans="1:25" x14ac:dyDescent="0.25">
      <c r="A203" s="66" t="s">
        <v>26</v>
      </c>
      <c r="B203">
        <v>-0.16027208696571449</v>
      </c>
      <c r="C203">
        <v>-7.6904396729628552E-2</v>
      </c>
      <c r="D203">
        <v>-6.9546684327054062E-2</v>
      </c>
      <c r="H203" s="66" t="s">
        <v>76</v>
      </c>
      <c r="I203">
        <v>0.1157242207868953</v>
      </c>
      <c r="J203">
        <v>7.1308951321858272E-2</v>
      </c>
      <c r="K203">
        <v>5.1832280660775401E-2</v>
      </c>
      <c r="O203" s="66" t="s">
        <v>77</v>
      </c>
      <c r="P203">
        <v>5.0662660308685763E-2</v>
      </c>
      <c r="Q203">
        <v>8.2362744425848261E-2</v>
      </c>
      <c r="W203" s="66" t="s">
        <v>32</v>
      </c>
      <c r="X203">
        <v>0.214208092433091</v>
      </c>
      <c r="Y203">
        <v>0.23307187412543809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9.4346442282198753E-2</v>
      </c>
      <c r="C208">
        <v>0.17668715442094809</v>
      </c>
      <c r="D208">
        <v>0.14404745534380231</v>
      </c>
      <c r="H208" s="66" t="s">
        <v>70</v>
      </c>
      <c r="I208">
        <v>0.81911539692482904</v>
      </c>
      <c r="J208">
        <v>0.20839317017460579</v>
      </c>
      <c r="K208">
        <v>0.13737851402124041</v>
      </c>
      <c r="O208" s="66" t="s">
        <v>71</v>
      </c>
      <c r="P208">
        <v>0.68379036000188298</v>
      </c>
      <c r="Q208">
        <v>0.75565709606527298</v>
      </c>
      <c r="W208" s="66" t="s">
        <v>18</v>
      </c>
      <c r="X208">
        <v>7.6463217838059023E-3</v>
      </c>
      <c r="Y208">
        <v>6.3619636440483462E-2</v>
      </c>
    </row>
    <row r="209" spans="1:25" x14ac:dyDescent="0.25">
      <c r="A209" s="66" t="s">
        <v>20</v>
      </c>
      <c r="B209">
        <v>-2.2340660560822269E-2</v>
      </c>
      <c r="C209">
        <v>8.1494601126899643E-2</v>
      </c>
      <c r="D209">
        <v>1.512441916651245E-2</v>
      </c>
      <c r="H209" s="66" t="s">
        <v>72</v>
      </c>
      <c r="I209">
        <v>0.75806878240462161</v>
      </c>
      <c r="J209">
        <v>0.26511730559107299</v>
      </c>
      <c r="K209">
        <v>0.17804183909615429</v>
      </c>
      <c r="O209" s="66" t="s">
        <v>73</v>
      </c>
      <c r="P209">
        <v>0.75068536016499265</v>
      </c>
      <c r="Q209">
        <v>0.85109919300258319</v>
      </c>
      <c r="W209" s="66" t="s">
        <v>21</v>
      </c>
      <c r="X209">
        <v>-2.841220058066998E-3</v>
      </c>
      <c r="Y209">
        <v>5.8554968213023188E-2</v>
      </c>
    </row>
    <row r="210" spans="1:25" x14ac:dyDescent="0.25">
      <c r="A210" s="66" t="s">
        <v>23</v>
      </c>
      <c r="B210">
        <v>-0.103593786967447</v>
      </c>
      <c r="C210">
        <v>-3.000817403001467E-2</v>
      </c>
      <c r="D210">
        <v>-3.8281824869227862E-2</v>
      </c>
      <c r="H210" s="66" t="s">
        <v>74</v>
      </c>
      <c r="I210">
        <v>3.8829683098915359E-2</v>
      </c>
      <c r="J210">
        <v>0.1741596243822616</v>
      </c>
      <c r="K210">
        <v>0.1151054828239266</v>
      </c>
      <c r="O210" s="66" t="s">
        <v>75</v>
      </c>
      <c r="P210">
        <v>0.112779985744786</v>
      </c>
      <c r="Q210">
        <v>4.3029872880119953E-2</v>
      </c>
      <c r="W210" s="66" t="s">
        <v>24</v>
      </c>
      <c r="X210">
        <v>0.1977826468330961</v>
      </c>
      <c r="Y210">
        <v>0.25542330853699219</v>
      </c>
    </row>
    <row r="211" spans="1:25" x14ac:dyDescent="0.25">
      <c r="A211" s="66" t="s">
        <v>26</v>
      </c>
      <c r="B211">
        <v>0.27775202700149559</v>
      </c>
      <c r="C211">
        <v>0.15916232914270209</v>
      </c>
      <c r="D211">
        <v>0.1175179125492837</v>
      </c>
      <c r="H211" s="66" t="s">
        <v>76</v>
      </c>
      <c r="I211">
        <v>-0.1075819198439609</v>
      </c>
      <c r="J211">
        <v>-7.3796816162948517E-2</v>
      </c>
      <c r="K211">
        <v>-0.113858766038819</v>
      </c>
      <c r="O211" s="66" t="s">
        <v>77</v>
      </c>
      <c r="P211">
        <v>-3.834919277594437E-3</v>
      </c>
      <c r="Q211">
        <v>-0.1140171846929505</v>
      </c>
      <c r="W211" s="66" t="s">
        <v>27</v>
      </c>
      <c r="X211">
        <v>6.8684418844411746E-2</v>
      </c>
      <c r="Y211">
        <v>8.2057694186471478E-2</v>
      </c>
    </row>
    <row r="212" spans="1:25" x14ac:dyDescent="0.25">
      <c r="W212" s="66" t="s">
        <v>28</v>
      </c>
      <c r="X212">
        <v>-0.14277078435372439</v>
      </c>
      <c r="Y212">
        <v>-9.5831722318569776E-2</v>
      </c>
    </row>
    <row r="213" spans="1:25" x14ac:dyDescent="0.25">
      <c r="W213" s="66" t="s">
        <v>29</v>
      </c>
      <c r="X213">
        <v>3.4030989880254221E-3</v>
      </c>
      <c r="Y213">
        <v>9.2715709897466983E-2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0.14087964538167111</v>
      </c>
      <c r="Y214">
        <v>0.23239512008015031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6.709621706503803E-2</v>
      </c>
      <c r="Y215">
        <v>0.19988246390726111</v>
      </c>
    </row>
    <row r="216" spans="1:25" x14ac:dyDescent="0.25">
      <c r="A216" s="66" t="s">
        <v>17</v>
      </c>
      <c r="B216">
        <v>0.35547213532013422</v>
      </c>
      <c r="C216">
        <v>0.15664203193075579</v>
      </c>
      <c r="D216">
        <v>0.12996109608614459</v>
      </c>
      <c r="H216" s="66" t="s">
        <v>70</v>
      </c>
      <c r="I216">
        <v>0.51584022377176475</v>
      </c>
      <c r="J216">
        <v>0.17180990190526019</v>
      </c>
      <c r="K216">
        <v>0.14714376458631301</v>
      </c>
      <c r="O216" s="66" t="s">
        <v>71</v>
      </c>
      <c r="P216">
        <v>0.27866857646500948</v>
      </c>
      <c r="Q216">
        <v>0.21782465769918119</v>
      </c>
    </row>
    <row r="217" spans="1:25" x14ac:dyDescent="0.25">
      <c r="A217" s="66" t="s">
        <v>20</v>
      </c>
      <c r="B217">
        <v>0.47560020605526998</v>
      </c>
      <c r="C217">
        <v>0.31349756121113442</v>
      </c>
      <c r="D217">
        <v>0.23377853293402939</v>
      </c>
      <c r="H217" s="66" t="s">
        <v>72</v>
      </c>
      <c r="I217">
        <v>0.2208805923341062</v>
      </c>
      <c r="J217">
        <v>0.11131273654850921</v>
      </c>
      <c r="K217">
        <v>0.1017863612571383</v>
      </c>
      <c r="O217" s="66" t="s">
        <v>73</v>
      </c>
      <c r="P217">
        <v>0.3120668662568501</v>
      </c>
      <c r="Q217">
        <v>0.30578088394818198</v>
      </c>
    </row>
    <row r="218" spans="1:25" x14ac:dyDescent="0.25">
      <c r="A218" s="66" t="s">
        <v>23</v>
      </c>
      <c r="B218">
        <v>0.31821756279717073</v>
      </c>
      <c r="C218">
        <v>0.2327336040696977</v>
      </c>
      <c r="D218">
        <v>0.2135067894390901</v>
      </c>
      <c r="H218" s="66" t="s">
        <v>74</v>
      </c>
      <c r="I218">
        <v>0.4912234943594555</v>
      </c>
      <c r="J218">
        <v>0.12228136035927289</v>
      </c>
      <c r="K218">
        <v>0.1079093647141474</v>
      </c>
      <c r="O218" s="66" t="s">
        <v>75</v>
      </c>
      <c r="P218">
        <v>0.49014721142766698</v>
      </c>
      <c r="Q218">
        <v>0.46236229345994201</v>
      </c>
      <c r="W218" s="57" t="s">
        <v>89</v>
      </c>
    </row>
    <row r="219" spans="1:25" x14ac:dyDescent="0.25">
      <c r="A219" s="66" t="s">
        <v>26</v>
      </c>
      <c r="B219">
        <v>0.37267870709051981</v>
      </c>
      <c r="C219">
        <v>0.24268384692055259</v>
      </c>
      <c r="D219">
        <v>0.2119441021015856</v>
      </c>
      <c r="H219" s="66" t="s">
        <v>76</v>
      </c>
      <c r="I219">
        <v>0.54564651986652124</v>
      </c>
      <c r="J219">
        <v>0.17552573998467319</v>
      </c>
      <c r="K219">
        <v>0.1513694453205626</v>
      </c>
      <c r="O219" s="66" t="s">
        <v>77</v>
      </c>
      <c r="P219">
        <v>0.56186380525968405</v>
      </c>
      <c r="Q219">
        <v>0.56614054224469612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3.9199028927604761E-2</v>
      </c>
      <c r="Y220">
        <v>3.9164551485331198E-2</v>
      </c>
    </row>
    <row r="221" spans="1:25" x14ac:dyDescent="0.25">
      <c r="W221" s="66" t="s">
        <v>21</v>
      </c>
      <c r="X221">
        <v>3.3386194943775087E-2</v>
      </c>
      <c r="Y221">
        <v>5.2681030531688433E-2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2.4668098659806809E-2</v>
      </c>
      <c r="Y222">
        <v>2.3460557847809309E-2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3.9792444060865143E-2</v>
      </c>
      <c r="Y223">
        <v>2.2268640547705321E-2</v>
      </c>
    </row>
    <row r="224" spans="1:25" x14ac:dyDescent="0.25">
      <c r="A224" s="66" t="s">
        <v>17</v>
      </c>
      <c r="B224">
        <v>0.28283831767216799</v>
      </c>
      <c r="C224">
        <v>4.5283231813313451E-2</v>
      </c>
      <c r="D224">
        <v>-4.9165250998651842E-2</v>
      </c>
      <c r="H224" s="66" t="s">
        <v>70</v>
      </c>
      <c r="I224">
        <v>0.44586977338124228</v>
      </c>
      <c r="J224">
        <v>0.23149389841207571</v>
      </c>
      <c r="K224">
        <v>-2.6602822656423001E-2</v>
      </c>
      <c r="O224" s="66" t="s">
        <v>71</v>
      </c>
      <c r="P224">
        <v>0.21874572631493369</v>
      </c>
      <c r="Q224">
        <v>0.28104440499261368</v>
      </c>
      <c r="W224" s="66" t="s">
        <v>28</v>
      </c>
      <c r="X224">
        <v>3.1312462587207643E-2</v>
      </c>
      <c r="Y224">
        <v>-1.6598639182274159E-2</v>
      </c>
    </row>
    <row r="225" spans="1:25" x14ac:dyDescent="0.25">
      <c r="A225" s="66" t="s">
        <v>20</v>
      </c>
      <c r="B225">
        <v>0.41485821355742059</v>
      </c>
      <c r="C225">
        <v>9.7860939962801348E-4</v>
      </c>
      <c r="D225">
        <v>-8.5995258407687569E-2</v>
      </c>
      <c r="H225" s="66" t="s">
        <v>72</v>
      </c>
      <c r="I225">
        <v>4.9733287243265249E-2</v>
      </c>
      <c r="J225">
        <v>0.1183389643031984</v>
      </c>
      <c r="K225">
        <v>0.1070018342887727</v>
      </c>
      <c r="O225" s="66" t="s">
        <v>73</v>
      </c>
      <c r="P225">
        <v>0.2242737397977376</v>
      </c>
      <c r="Q225">
        <v>0.26175896718188141</v>
      </c>
      <c r="W225" s="66" t="s">
        <v>29</v>
      </c>
      <c r="X225">
        <v>3.8402012698839492E-2</v>
      </c>
      <c r="Y225">
        <v>6.6942658672786814E-2</v>
      </c>
    </row>
    <row r="226" spans="1:25" x14ac:dyDescent="0.25">
      <c r="A226" s="66" t="s">
        <v>23</v>
      </c>
      <c r="B226">
        <v>0.15307284368776189</v>
      </c>
      <c r="C226">
        <v>0.12603320384123459</v>
      </c>
      <c r="D226">
        <v>0.12185416126375929</v>
      </c>
      <c r="H226" s="66" t="s">
        <v>74</v>
      </c>
      <c r="I226">
        <v>0.52573151954397368</v>
      </c>
      <c r="J226">
        <v>0.22330415861084871</v>
      </c>
      <c r="K226">
        <v>-2.2431609977949431E-2</v>
      </c>
      <c r="O226" s="66" t="s">
        <v>75</v>
      </c>
      <c r="P226">
        <v>0.44108497270689001</v>
      </c>
      <c r="Q226">
        <v>0.52519935552029284</v>
      </c>
      <c r="W226" s="66" t="s">
        <v>31</v>
      </c>
      <c r="X226">
        <v>-0.1734281158548206</v>
      </c>
      <c r="Y226">
        <v>-0.27164862458003758</v>
      </c>
    </row>
    <row r="227" spans="1:25" x14ac:dyDescent="0.25">
      <c r="A227" s="66" t="s">
        <v>26</v>
      </c>
      <c r="B227">
        <v>7.2305422674004971E-2</v>
      </c>
      <c r="C227">
        <v>8.1072089642967193E-2</v>
      </c>
      <c r="D227">
        <v>7.2593904610750715E-2</v>
      </c>
      <c r="H227" s="66" t="s">
        <v>76</v>
      </c>
      <c r="I227">
        <v>0.2961822796838473</v>
      </c>
      <c r="J227">
        <v>0.3335245272676034</v>
      </c>
      <c r="K227">
        <v>0.1495621573406587</v>
      </c>
      <c r="O227" s="66" t="s">
        <v>77</v>
      </c>
      <c r="P227">
        <v>0.35427388055983888</v>
      </c>
      <c r="Q227">
        <v>0.2954461261060175</v>
      </c>
      <c r="W227" s="66" t="s">
        <v>32</v>
      </c>
      <c r="X227">
        <v>-0.17465871511073741</v>
      </c>
      <c r="Y227">
        <v>-0.28184625021033721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0.14792743650503379</v>
      </c>
      <c r="Y232">
        <v>0.1142189849014663</v>
      </c>
    </row>
    <row r="233" spans="1:25" x14ac:dyDescent="0.25">
      <c r="W233" s="66" t="s">
        <v>21</v>
      </c>
      <c r="X233">
        <v>0.18214826576154439</v>
      </c>
      <c r="Y233">
        <v>0.13328410035075269</v>
      </c>
    </row>
    <row r="234" spans="1:25" x14ac:dyDescent="0.25">
      <c r="W234" s="66" t="s">
        <v>24</v>
      </c>
      <c r="X234">
        <v>0.73487641183779784</v>
      </c>
      <c r="Y234">
        <v>0.84167240341577343</v>
      </c>
    </row>
    <row r="235" spans="1:25" x14ac:dyDescent="0.25">
      <c r="W235" s="66" t="s">
        <v>27</v>
      </c>
      <c r="X235">
        <v>0.76036648283350738</v>
      </c>
      <c r="Y235">
        <v>0.85204099437415393</v>
      </c>
    </row>
    <row r="236" spans="1:25" x14ac:dyDescent="0.25">
      <c r="W236" s="66" t="s">
        <v>28</v>
      </c>
      <c r="X236">
        <v>3.3226162392627011E-2</v>
      </c>
      <c r="Y236">
        <v>-6.5297348371103084E-2</v>
      </c>
    </row>
    <row r="237" spans="1:25" x14ac:dyDescent="0.25">
      <c r="W237" s="66" t="s">
        <v>29</v>
      </c>
      <c r="X237">
        <v>7.1324448186646197E-2</v>
      </c>
      <c r="Y237">
        <v>-2.5464765019906788E-2</v>
      </c>
    </row>
    <row r="238" spans="1:25" x14ac:dyDescent="0.25">
      <c r="W238" s="66" t="s">
        <v>31</v>
      </c>
      <c r="X238">
        <v>0.67030774667400006</v>
      </c>
      <c r="Y238">
        <v>0.80106415249333995</v>
      </c>
    </row>
    <row r="239" spans="1:25" x14ac:dyDescent="0.25">
      <c r="W239" s="66" t="s">
        <v>32</v>
      </c>
      <c r="X239">
        <v>0.68764462594654419</v>
      </c>
      <c r="Y239">
        <v>0.7493901850118827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0.41302613921641518</v>
      </c>
      <c r="Y244">
        <v>0.37033144518499228</v>
      </c>
    </row>
    <row r="245" spans="1:25" x14ac:dyDescent="0.25">
      <c r="W245" s="66" t="s">
        <v>21</v>
      </c>
      <c r="X245">
        <v>0.49821060740251588</v>
      </c>
      <c r="Y245">
        <v>0.46977160811232982</v>
      </c>
    </row>
    <row r="246" spans="1:25" x14ac:dyDescent="0.25">
      <c r="W246" s="66" t="s">
        <v>24</v>
      </c>
      <c r="X246">
        <v>0.39254802290307161</v>
      </c>
      <c r="Y246">
        <v>0.37251008474572811</v>
      </c>
    </row>
    <row r="247" spans="1:25" x14ac:dyDescent="0.25">
      <c r="W247" s="66" t="s">
        <v>27</v>
      </c>
      <c r="X247">
        <v>9.8450611637404567E-2</v>
      </c>
      <c r="Y247">
        <v>0.11219277895740599</v>
      </c>
    </row>
    <row r="248" spans="1:25" x14ac:dyDescent="0.25">
      <c r="W248" s="66" t="s">
        <v>28</v>
      </c>
      <c r="X248">
        <v>0.53923261398296296</v>
      </c>
      <c r="Y248">
        <v>0.50354638973415022</v>
      </c>
    </row>
    <row r="249" spans="1:25" x14ac:dyDescent="0.25">
      <c r="W249" s="66" t="s">
        <v>29</v>
      </c>
      <c r="X249">
        <v>0.52934694902331925</v>
      </c>
      <c r="Y249">
        <v>0.53133747923618768</v>
      </c>
    </row>
    <row r="250" spans="1:25" x14ac:dyDescent="0.25">
      <c r="W250" s="66" t="s">
        <v>31</v>
      </c>
      <c r="X250">
        <v>0.3767120058997287</v>
      </c>
      <c r="Y250">
        <v>0.32813140238024091</v>
      </c>
    </row>
    <row r="251" spans="1:25" x14ac:dyDescent="0.25">
      <c r="W251" s="66" t="s">
        <v>32</v>
      </c>
      <c r="X251">
        <v>0.36228013466440517</v>
      </c>
      <c r="Y251">
        <v>0.31472341720169278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0.3161289488113066</v>
      </c>
      <c r="Y256">
        <v>0.38107490851506459</v>
      </c>
    </row>
    <row r="257" spans="1:25" x14ac:dyDescent="0.25">
      <c r="W257" s="66" t="s">
        <v>21</v>
      </c>
      <c r="X257">
        <v>0.42466923448671889</v>
      </c>
      <c r="Y257">
        <v>0.49581257693844633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0.13724837116003741</v>
      </c>
      <c r="Y258">
        <v>6.2856802640341755E-2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5.2016007886268811E-2</v>
      </c>
      <c r="Y259">
        <v>-3.2790234955494851E-2</v>
      </c>
    </row>
    <row r="260" spans="1:25" x14ac:dyDescent="0.25">
      <c r="A260" s="67" t="s">
        <v>18</v>
      </c>
      <c r="B260">
        <v>49.8046875</v>
      </c>
      <c r="C260">
        <v>68.724710573935639</v>
      </c>
      <c r="D260">
        <v>46.875</v>
      </c>
      <c r="E260">
        <v>90.8203125</v>
      </c>
      <c r="J260" s="67" t="s">
        <v>15</v>
      </c>
      <c r="K260">
        <v>0.1333333333333333</v>
      </c>
      <c r="L260">
        <v>3.4555640133067471</v>
      </c>
      <c r="M260">
        <v>0.9</v>
      </c>
      <c r="N260">
        <v>1.6</v>
      </c>
      <c r="W260" s="66" t="s">
        <v>28</v>
      </c>
      <c r="X260">
        <v>0.24573475487452559</v>
      </c>
      <c r="Y260">
        <v>0.2475192381924318</v>
      </c>
    </row>
    <row r="261" spans="1:25" x14ac:dyDescent="0.25">
      <c r="A261" s="67" t="s">
        <v>28</v>
      </c>
      <c r="B261">
        <v>49.8046875</v>
      </c>
      <c r="C261">
        <v>93.904245248839828</v>
      </c>
      <c r="D261">
        <v>51.7578125</v>
      </c>
      <c r="E261">
        <v>134.765625</v>
      </c>
      <c r="J261" s="67" t="s">
        <v>101</v>
      </c>
      <c r="K261">
        <v>0.1</v>
      </c>
      <c r="L261">
        <v>2.6518463307534712</v>
      </c>
      <c r="M261">
        <v>0.5</v>
      </c>
      <c r="N261">
        <v>1.2666666666666671</v>
      </c>
      <c r="W261" s="66" t="s">
        <v>29</v>
      </c>
      <c r="X261">
        <v>0.33625605165498917</v>
      </c>
      <c r="Y261">
        <v>0.27521016184233399</v>
      </c>
    </row>
    <row r="262" spans="1:25" x14ac:dyDescent="0.25">
      <c r="A262" s="67" t="s">
        <v>21</v>
      </c>
      <c r="B262">
        <v>40.0390625</v>
      </c>
      <c r="C262">
        <v>58.913665007852863</v>
      </c>
      <c r="D262">
        <v>45.8984375</v>
      </c>
      <c r="E262">
        <v>73.2421875</v>
      </c>
      <c r="W262" s="66" t="s">
        <v>31</v>
      </c>
      <c r="X262">
        <v>0.14004456503988841</v>
      </c>
      <c r="Y262">
        <v>0.1004369162853716</v>
      </c>
    </row>
    <row r="263" spans="1:25" x14ac:dyDescent="0.25">
      <c r="A263" s="67" t="s">
        <v>29</v>
      </c>
      <c r="B263">
        <v>49.8046875</v>
      </c>
      <c r="C263">
        <v>80.46911093018899</v>
      </c>
      <c r="D263">
        <v>50.78125</v>
      </c>
      <c r="E263">
        <v>100.5859375</v>
      </c>
      <c r="W263" s="66" t="s">
        <v>32</v>
      </c>
      <c r="X263">
        <v>8.1865431667500599E-2</v>
      </c>
      <c r="Y263">
        <v>9.3716639951027553E-2</v>
      </c>
    </row>
    <row r="264" spans="1:25" x14ac:dyDescent="0.25">
      <c r="A264" s="67" t="s">
        <v>24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67" t="s">
        <v>31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67" t="s">
        <v>27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67" t="s">
        <v>32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28.3203125</v>
      </c>
      <c r="C272">
        <v>66.069850329919134</v>
      </c>
      <c r="D272">
        <v>34.1796875</v>
      </c>
      <c r="E272">
        <v>79.1015625</v>
      </c>
      <c r="J272" s="67" t="s">
        <v>15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67" t="s">
        <v>28</v>
      </c>
      <c r="B273">
        <v>49.8046875</v>
      </c>
      <c r="C273">
        <v>140.94210247377171</v>
      </c>
      <c r="D273">
        <v>71.2890625</v>
      </c>
      <c r="E273">
        <v>270.5078125</v>
      </c>
      <c r="J273" s="67" t="s">
        <v>101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67" t="s">
        <v>29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67" t="s">
        <v>24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67" t="s">
        <v>31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67" t="s">
        <v>27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67" t="s">
        <v>32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57.804287994634628</v>
      </c>
      <c r="D284">
        <v>31.25</v>
      </c>
      <c r="E284">
        <v>76.171875</v>
      </c>
      <c r="J284" s="67" t="s">
        <v>15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143.86269720052161</v>
      </c>
      <c r="D285">
        <v>77.1484375</v>
      </c>
      <c r="E285">
        <v>269.53125</v>
      </c>
      <c r="J285" s="67" t="s">
        <v>101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67" t="s">
        <v>21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67" t="s">
        <v>29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67" t="s">
        <v>24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67" t="s">
        <v>31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67" t="s">
        <v>27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67" t="s">
        <v>32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13.671875</v>
      </c>
      <c r="C296">
        <v>41.519967896414528</v>
      </c>
      <c r="D296">
        <v>24.4140625</v>
      </c>
      <c r="E296">
        <v>52.734375</v>
      </c>
      <c r="J296" s="67" t="s">
        <v>15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67" t="s">
        <v>28</v>
      </c>
      <c r="B297">
        <v>8.7890625</v>
      </c>
      <c r="C297">
        <v>74.081457449683128</v>
      </c>
      <c r="D297">
        <v>31.25</v>
      </c>
      <c r="E297">
        <v>95.703125</v>
      </c>
      <c r="J297" s="67" t="s">
        <v>101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67" t="s">
        <v>21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67" t="s">
        <v>29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67" t="s">
        <v>24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67" t="s">
        <v>31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67" t="s">
        <v>27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67" t="s">
        <v>32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66.4009114974493</v>
      </c>
      <c r="D308">
        <v>47.8515625</v>
      </c>
      <c r="E308">
        <v>90.8203125</v>
      </c>
      <c r="J308" s="67" t="s">
        <v>15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18.5546875</v>
      </c>
      <c r="C309">
        <v>70.982414377926403</v>
      </c>
      <c r="D309">
        <v>41.015625</v>
      </c>
      <c r="E309">
        <v>99.609375</v>
      </c>
      <c r="J309" s="67" t="s">
        <v>101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67" t="s">
        <v>21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67" t="s">
        <v>24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67" t="s">
        <v>31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67" t="s">
        <v>27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67" t="s">
        <v>32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27.34375</v>
      </c>
      <c r="C320">
        <v>68.954171219342925</v>
      </c>
      <c r="D320">
        <v>35.15625</v>
      </c>
      <c r="E320">
        <v>89.84375</v>
      </c>
      <c r="J320" s="67" t="s">
        <v>15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67" t="s">
        <v>28</v>
      </c>
      <c r="B321">
        <v>49.8046875</v>
      </c>
      <c r="C321">
        <v>154.0078547264865</v>
      </c>
      <c r="D321">
        <v>83.984375</v>
      </c>
      <c r="E321">
        <v>308.59375</v>
      </c>
      <c r="J321" s="67" t="s">
        <v>101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67" t="s">
        <v>21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67" t="s">
        <v>29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67" t="s">
        <v>24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67" t="s">
        <v>31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67" t="s">
        <v>27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67" t="s">
        <v>32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11.71875</v>
      </c>
      <c r="C332">
        <v>67.978494376705754</v>
      </c>
      <c r="D332">
        <v>51.7578125</v>
      </c>
      <c r="E332">
        <v>101.5625</v>
      </c>
      <c r="J332" s="67" t="s">
        <v>15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67" t="s">
        <v>28</v>
      </c>
      <c r="B333">
        <v>31.25</v>
      </c>
      <c r="C333">
        <v>86.14824440931298</v>
      </c>
      <c r="D333">
        <v>58.59375</v>
      </c>
      <c r="E333">
        <v>115.234375</v>
      </c>
      <c r="J333" s="67" t="s">
        <v>101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67" t="s">
        <v>29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67" t="s">
        <v>24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67" t="s">
        <v>31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67" t="s">
        <v>27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67" t="s">
        <v>32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83.002049159948839</v>
      </c>
      <c r="D344">
        <v>64.453125</v>
      </c>
      <c r="E344">
        <v>116.2109375</v>
      </c>
      <c r="J344" s="67" t="s">
        <v>15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49.8046875</v>
      </c>
      <c r="C345">
        <v>92.486434679765637</v>
      </c>
      <c r="D345">
        <v>68.359375</v>
      </c>
      <c r="E345">
        <v>121.09375</v>
      </c>
      <c r="J345" s="67" t="s">
        <v>101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67" t="s">
        <v>21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67" t="s">
        <v>29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67" t="s">
        <v>24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67" t="s">
        <v>31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67" t="s">
        <v>27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67" t="s">
        <v>32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9.765625</v>
      </c>
      <c r="C356">
        <v>54.007274785725571</v>
      </c>
      <c r="D356">
        <v>28.3203125</v>
      </c>
      <c r="E356">
        <v>66.40625</v>
      </c>
      <c r="J356" s="67" t="s">
        <v>15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67" t="s">
        <v>28</v>
      </c>
      <c r="B357">
        <v>19.53125</v>
      </c>
      <c r="C357">
        <v>105.426960946213</v>
      </c>
      <c r="D357">
        <v>43.9453125</v>
      </c>
      <c r="E357">
        <v>194.3359375</v>
      </c>
      <c r="J357" s="67" t="s">
        <v>101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67" t="s">
        <v>21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67" t="s">
        <v>29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67" t="s">
        <v>24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67" t="s">
        <v>31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67" t="s">
        <v>27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67" t="s">
        <v>32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4.1711186647393772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67" t="s">
        <v>27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92.38268884180485</v>
      </c>
      <c r="L409" s="69" t="s">
        <v>132</v>
      </c>
      <c r="M409">
        <v>0.73459020847231926</v>
      </c>
      <c r="N409">
        <v>0.74409619167571783</v>
      </c>
      <c r="O409">
        <v>0.53880286947233125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68" t="s">
        <v>132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68" t="s">
        <v>133</v>
      </c>
      <c r="H410">
        <v>124.0897210486478</v>
      </c>
      <c r="L410" s="69" t="s">
        <v>133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68" t="s">
        <v>133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68" t="s">
        <v>134</v>
      </c>
      <c r="H411">
        <v>122.0682441129203</v>
      </c>
      <c r="L411" s="69" t="s">
        <v>134</v>
      </c>
      <c r="M411">
        <v>0.63908032099710799</v>
      </c>
      <c r="N411">
        <v>0.723697737649869</v>
      </c>
      <c r="O411">
        <v>0.46991731932106401</v>
      </c>
      <c r="P411">
        <v>0.42399534990244281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68" t="s">
        <v>134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68" t="s">
        <v>135</v>
      </c>
      <c r="H412">
        <v>123.2690548345344</v>
      </c>
      <c r="L412" s="69" t="s">
        <v>135</v>
      </c>
      <c r="M412">
        <v>0.67886893677947091</v>
      </c>
      <c r="N412">
        <v>0.83194566019199001</v>
      </c>
      <c r="O412">
        <v>0.46926755751819238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68" t="s">
        <v>135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68" t="s">
        <v>136</v>
      </c>
      <c r="H413">
        <v>67.075200489949793</v>
      </c>
      <c r="L413" s="69" t="s">
        <v>136</v>
      </c>
      <c r="M413">
        <v>0.67306609456295496</v>
      </c>
      <c r="N413">
        <v>0.8028875498214143</v>
      </c>
      <c r="O413">
        <v>0.44669384385328609</v>
      </c>
      <c r="P413">
        <v>0.40786638875927972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68" t="s">
        <v>136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68" t="s">
        <v>137</v>
      </c>
      <c r="H414">
        <v>156.27422281114161</v>
      </c>
      <c r="L414" s="69" t="s">
        <v>137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68" t="s">
        <v>137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68" t="s">
        <v>138</v>
      </c>
      <c r="H415">
        <v>101.0955077005368</v>
      </c>
      <c r="L415" s="69" t="s">
        <v>138</v>
      </c>
      <c r="M415">
        <v>0.96899531365856051</v>
      </c>
      <c r="N415">
        <v>0.81439294225284664</v>
      </c>
      <c r="O415">
        <v>0.56615940511643237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68" t="s">
        <v>138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68" t="s">
        <v>139</v>
      </c>
      <c r="H416">
        <v>99.639429889007019</v>
      </c>
      <c r="L416" s="69" t="s">
        <v>139</v>
      </c>
      <c r="M416">
        <v>0.85837410081307486</v>
      </c>
      <c r="N416">
        <v>0.760783031786189</v>
      </c>
      <c r="O416">
        <v>0.60572940704504108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68" t="s">
        <v>139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68" t="s">
        <v>140</v>
      </c>
      <c r="H417">
        <v>61.353464997275822</v>
      </c>
      <c r="L417" s="69" t="s">
        <v>140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68" t="s">
        <v>140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68" t="s">
        <v>141</v>
      </c>
      <c r="H418">
        <v>154.87901139723971</v>
      </c>
      <c r="L418" s="69" t="s">
        <v>141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68" t="s">
        <v>141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68" t="s">
        <v>142</v>
      </c>
      <c r="H419">
        <v>106.5623486801632</v>
      </c>
      <c r="L419" s="69" t="s">
        <v>142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68" t="s">
        <v>142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68" t="s">
        <v>143</v>
      </c>
      <c r="H420">
        <v>232.079851069005</v>
      </c>
      <c r="L420" s="69" t="s">
        <v>143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68" t="s">
        <v>143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97.074964142973442</v>
      </c>
      <c r="L432" s="69" t="s">
        <v>146</v>
      </c>
      <c r="M432">
        <v>1</v>
      </c>
      <c r="N432">
        <v>0.99999999999999989</v>
      </c>
      <c r="O432">
        <v>0.99999999999999989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68" t="s">
        <v>133</v>
      </c>
      <c r="H433">
        <v>36.709619151118787</v>
      </c>
      <c r="L433" s="69" t="s">
        <v>147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68" t="s">
        <v>133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68" t="s">
        <v>134</v>
      </c>
      <c r="H434">
        <v>30.732120203374208</v>
      </c>
      <c r="L434" s="69" t="s">
        <v>148</v>
      </c>
      <c r="M434">
        <v>0.84735717739334826</v>
      </c>
      <c r="N434">
        <v>0.32582838461442221</v>
      </c>
      <c r="O434">
        <v>0.31106791668616579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68" t="s">
        <v>134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68" t="s">
        <v>135</v>
      </c>
      <c r="H435">
        <v>23.68041574629628</v>
      </c>
      <c r="L435" s="69" t="s">
        <v>149</v>
      </c>
      <c r="M435">
        <v>0.64511813371712257</v>
      </c>
      <c r="N435">
        <v>0.33410729653295418</v>
      </c>
      <c r="O435">
        <v>0.69797195938197965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68" t="s">
        <v>135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68" t="s">
        <v>136</v>
      </c>
      <c r="H436">
        <v>25.59052018206307</v>
      </c>
      <c r="L436" s="69" t="s">
        <v>150</v>
      </c>
      <c r="M436">
        <v>0.71556734735463723</v>
      </c>
      <c r="N436">
        <v>0.42692164791644699</v>
      </c>
      <c r="O436">
        <v>0.74284186350680026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68" t="s">
        <v>136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68" t="s">
        <v>137</v>
      </c>
      <c r="H437">
        <v>29.575071127704661</v>
      </c>
      <c r="L437" s="69" t="s">
        <v>151</v>
      </c>
      <c r="M437">
        <v>0.88745761244513888</v>
      </c>
      <c r="N437">
        <v>0.31206832034592308</v>
      </c>
      <c r="O437">
        <v>0.62604962357553418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68" t="s">
        <v>137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68" t="s">
        <v>138</v>
      </c>
      <c r="H438">
        <v>23.925789622088551</v>
      </c>
      <c r="L438" s="69" t="s">
        <v>187</v>
      </c>
      <c r="M438">
        <v>0.63144784379186802</v>
      </c>
      <c r="N438">
        <v>0.3209985500105712</v>
      </c>
      <c r="O438">
        <v>0.1427590049553529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68" t="s">
        <v>138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68" t="s">
        <v>139</v>
      </c>
      <c r="H439">
        <v>29.31533587651203</v>
      </c>
    </row>
    <row r="440" spans="1:20" x14ac:dyDescent="0.25">
      <c r="A440" s="68" t="s">
        <v>139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68" t="s">
        <v>140</v>
      </c>
      <c r="H440">
        <v>28.002500184201061</v>
      </c>
    </row>
    <row r="441" spans="1:20" x14ac:dyDescent="0.25">
      <c r="A441" s="68" t="s">
        <v>140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68" t="s">
        <v>141</v>
      </c>
      <c r="H441">
        <v>18.770241765495161</v>
      </c>
    </row>
    <row r="442" spans="1:20" x14ac:dyDescent="0.25">
      <c r="A442" s="68" t="s">
        <v>141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68" t="s">
        <v>142</v>
      </c>
      <c r="H442">
        <v>18.714398737521361</v>
      </c>
    </row>
    <row r="443" spans="1:20" x14ac:dyDescent="0.25">
      <c r="A443" s="68" t="s">
        <v>142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68" t="s">
        <v>143</v>
      </c>
      <c r="H443">
        <v>19.81885831528589</v>
      </c>
    </row>
    <row r="444" spans="1:20" x14ac:dyDescent="0.25">
      <c r="A444" s="68" t="s">
        <v>143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709.56278690699992</v>
      </c>
      <c r="L455" s="69" t="s">
        <v>146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68" t="s">
        <v>147</v>
      </c>
      <c r="H456">
        <v>375.225646422826</v>
      </c>
      <c r="L456" s="69" t="s">
        <v>147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68" t="s">
        <v>147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68" t="s">
        <v>148</v>
      </c>
      <c r="H457">
        <v>25.681684398042758</v>
      </c>
      <c r="L457" s="69" t="s">
        <v>148</v>
      </c>
      <c r="M457">
        <v>0.24609058792978791</v>
      </c>
      <c r="N457">
        <v>0.19184248552104019</v>
      </c>
      <c r="O457">
        <v>0.2689424705554852</v>
      </c>
      <c r="P457">
        <v>0.32743829116520451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68" t="s">
        <v>148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68" t="s">
        <v>149</v>
      </c>
      <c r="H458">
        <v>111.09579859070941</v>
      </c>
      <c r="L458" s="69" t="s">
        <v>149</v>
      </c>
      <c r="M458">
        <v>0.31098426575410648</v>
      </c>
      <c r="N458">
        <v>0.40821227575607488</v>
      </c>
      <c r="O458">
        <v>0.48940596983901802</v>
      </c>
      <c r="P458">
        <v>0.99999999999999989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68" t="s">
        <v>149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68" t="s">
        <v>150</v>
      </c>
      <c r="H459">
        <v>261.54792126430959</v>
      </c>
      <c r="L459" s="69" t="s">
        <v>150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68" t="s">
        <v>150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68" t="s">
        <v>151</v>
      </c>
      <c r="H460">
        <v>26.35215635858982</v>
      </c>
    </row>
    <row r="461" spans="1:20" x14ac:dyDescent="0.25">
      <c r="A461" s="68" t="s">
        <v>151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68" t="s">
        <v>187</v>
      </c>
      <c r="H461">
        <v>27.31561082877883</v>
      </c>
    </row>
    <row r="462" spans="1:20" x14ac:dyDescent="0.25">
      <c r="A462" s="68" t="s">
        <v>187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335.7374259056968</v>
      </c>
      <c r="L478" s="69" t="s">
        <v>132</v>
      </c>
      <c r="M478">
        <v>0.71435961604276665</v>
      </c>
      <c r="N478">
        <v>0.33500470871506338</v>
      </c>
      <c r="O478">
        <v>0.29699490706349452</v>
      </c>
      <c r="P478">
        <v>0.5536525004178644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68" t="s">
        <v>146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68" t="s">
        <v>147</v>
      </c>
      <c r="H479">
        <v>180.4177927404952</v>
      </c>
      <c r="L479" s="69" t="s">
        <v>133</v>
      </c>
      <c r="M479">
        <v>0.79004474148610326</v>
      </c>
      <c r="N479">
        <v>0.2797627697322122</v>
      </c>
      <c r="O479">
        <v>0.29387336123625868</v>
      </c>
      <c r="P479">
        <v>0.3411853280125986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68" t="s">
        <v>147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68" t="s">
        <v>148</v>
      </c>
      <c r="H480">
        <v>184.25091578019419</v>
      </c>
      <c r="L480" s="69" t="s">
        <v>134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68" t="s">
        <v>148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68" t="s">
        <v>149</v>
      </c>
      <c r="H481">
        <v>323.29339953372528</v>
      </c>
      <c r="L481" s="69" t="s">
        <v>135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68" t="s">
        <v>149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68" t="s">
        <v>150</v>
      </c>
      <c r="H482">
        <v>1156.868589081379</v>
      </c>
      <c r="L482" s="69" t="s">
        <v>136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68" t="s">
        <v>150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69" t="s">
        <v>137</v>
      </c>
      <c r="M483">
        <v>0.95149013922378833</v>
      </c>
      <c r="N483">
        <v>1</v>
      </c>
      <c r="O483">
        <v>0.89837432151113006</v>
      </c>
      <c r="P483">
        <v>0.70043062433086001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69" t="s">
        <v>138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69" t="s">
        <v>139</v>
      </c>
      <c r="M485">
        <v>0.97421656356170383</v>
      </c>
      <c r="N485">
        <v>0.45487903673030489</v>
      </c>
      <c r="O485">
        <v>0.46754455497506248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69" t="s">
        <v>140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69" t="s">
        <v>141</v>
      </c>
      <c r="M487">
        <v>0.76252001431753558</v>
      </c>
      <c r="N487">
        <v>0.46175804017171052</v>
      </c>
      <c r="O487">
        <v>0.48795948313406667</v>
      </c>
      <c r="P487">
        <v>0.51125858279133629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69" t="s">
        <v>142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394.74583670968917</v>
      </c>
      <c r="L501" s="69" t="s">
        <v>132</v>
      </c>
      <c r="M501">
        <v>0.56216729779180385</v>
      </c>
      <c r="N501">
        <v>0.84177386690900202</v>
      </c>
      <c r="O501">
        <v>0.30187159129247021</v>
      </c>
      <c r="P501">
        <v>1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68" t="s">
        <v>132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68" t="s">
        <v>133</v>
      </c>
      <c r="H502">
        <v>230.73384714720669</v>
      </c>
      <c r="L502" s="69" t="s">
        <v>133</v>
      </c>
      <c r="M502">
        <v>0.48886014707484132</v>
      </c>
      <c r="N502">
        <v>0.94784098863274768</v>
      </c>
      <c r="O502">
        <v>0.18827002107339191</v>
      </c>
      <c r="P502">
        <v>0.67053648172903557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68" t="s">
        <v>133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68" t="s">
        <v>134</v>
      </c>
      <c r="H503">
        <v>462.37130480568868</v>
      </c>
      <c r="L503" s="69" t="s">
        <v>134</v>
      </c>
      <c r="M503">
        <v>0.51646665044701856</v>
      </c>
      <c r="N503">
        <v>0.87092072671305187</v>
      </c>
      <c r="O503">
        <v>0.18248460469315711</v>
      </c>
      <c r="P503">
        <v>0.65649902808721605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68" t="s">
        <v>134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68" t="s">
        <v>135</v>
      </c>
      <c r="H504">
        <v>412.54226269144482</v>
      </c>
      <c r="L504" s="69" t="s">
        <v>135</v>
      </c>
      <c r="M504">
        <v>0.55083101496851761</v>
      </c>
      <c r="N504">
        <v>0.94209908475466442</v>
      </c>
      <c r="O504">
        <v>0.1841202240592329</v>
      </c>
      <c r="P504">
        <v>0.70676325937082574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68" t="s">
        <v>135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68" t="s">
        <v>136</v>
      </c>
      <c r="H505">
        <v>1934.2311197573081</v>
      </c>
      <c r="L505" s="69" t="s">
        <v>136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68" t="s">
        <v>136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68" t="s">
        <v>137</v>
      </c>
      <c r="H506">
        <v>1466.7536412475749</v>
      </c>
      <c r="L506" s="69" t="s">
        <v>137</v>
      </c>
      <c r="M506">
        <v>0.53768995435404554</v>
      </c>
      <c r="N506">
        <v>0.96770290912820345</v>
      </c>
      <c r="O506">
        <v>0.15383747248923191</v>
      </c>
      <c r="P506">
        <v>0.615015356685922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68" t="s">
        <v>137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68" t="s">
        <v>138</v>
      </c>
      <c r="H507">
        <v>1319.351579035241</v>
      </c>
      <c r="L507" s="69" t="s">
        <v>138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68" t="s">
        <v>138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68" t="s">
        <v>139</v>
      </c>
      <c r="H508">
        <v>350.67189317604181</v>
      </c>
      <c r="L508" s="69" t="s">
        <v>139</v>
      </c>
      <c r="M508">
        <v>0.488515089634253</v>
      </c>
      <c r="N508">
        <v>0.7498740949877315</v>
      </c>
      <c r="O508">
        <v>0.86505774793085322</v>
      </c>
      <c r="P508">
        <v>0.66109241939417807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68" t="s">
        <v>139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68" t="s">
        <v>140</v>
      </c>
      <c r="H509">
        <v>209.8357979055254</v>
      </c>
      <c r="L509" s="69" t="s">
        <v>140</v>
      </c>
      <c r="M509">
        <v>1</v>
      </c>
      <c r="N509">
        <v>0.80132320798016932</v>
      </c>
      <c r="O509">
        <v>1</v>
      </c>
      <c r="P509">
        <v>0.76039658408600064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68" t="s">
        <v>140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68" t="s">
        <v>141</v>
      </c>
      <c r="H510">
        <v>719.68153642661764</v>
      </c>
      <c r="L510" s="69" t="s">
        <v>141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68" t="s">
        <v>141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68" t="s">
        <v>142</v>
      </c>
      <c r="H511">
        <v>738.83266184613399</v>
      </c>
      <c r="L511" s="69" t="s">
        <v>142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68" t="s">
        <v>142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69" t="s">
        <v>143</v>
      </c>
      <c r="M512">
        <v>0.51925726241639669</v>
      </c>
      <c r="N512">
        <v>0.75475482007081007</v>
      </c>
      <c r="O512">
        <v>0.15099944930735809</v>
      </c>
      <c r="P512">
        <v>0.61162880497076366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13.356747534218661</v>
      </c>
      <c r="L524" s="69" t="s">
        <v>132</v>
      </c>
      <c r="M524">
        <v>0.87756760761989527</v>
      </c>
      <c r="N524">
        <v>0.97827376220140128</v>
      </c>
      <c r="O524">
        <v>0.786185091464912</v>
      </c>
      <c r="P524">
        <v>0.98192153236930246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68" t="s">
        <v>132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68" t="s">
        <v>133</v>
      </c>
      <c r="H525">
        <v>13.75650404065053</v>
      </c>
      <c r="L525" s="69" t="s">
        <v>133</v>
      </c>
      <c r="M525">
        <v>0.88728744301190854</v>
      </c>
      <c r="N525">
        <v>0.96826972059039051</v>
      </c>
      <c r="O525">
        <v>0.8478431208683721</v>
      </c>
      <c r="P525">
        <v>0.96895649145321461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68" t="s">
        <v>133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68" t="s">
        <v>134</v>
      </c>
      <c r="H526">
        <v>21.59567298713112</v>
      </c>
      <c r="L526" s="69" t="s">
        <v>134</v>
      </c>
      <c r="M526">
        <v>0.92639596527062851</v>
      </c>
      <c r="N526">
        <v>0.78765646138215606</v>
      </c>
      <c r="O526">
        <v>0.71491173222677884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68" t="s">
        <v>134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68" t="s">
        <v>135</v>
      </c>
      <c r="H527">
        <v>13.931049709772861</v>
      </c>
      <c r="L527" s="69" t="s">
        <v>135</v>
      </c>
      <c r="M527">
        <v>0.84163680828571241</v>
      </c>
      <c r="N527">
        <v>0.88682601047607879</v>
      </c>
      <c r="O527">
        <v>0.68969859929722166</v>
      </c>
      <c r="P527">
        <v>0.95502283258947651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68" t="s">
        <v>135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68" t="s">
        <v>136</v>
      </c>
      <c r="H528">
        <v>23.12034722633711</v>
      </c>
      <c r="L528" s="69" t="s">
        <v>136</v>
      </c>
      <c r="M528">
        <v>0.82228228168837147</v>
      </c>
      <c r="N528">
        <v>0.95269241350788381</v>
      </c>
      <c r="O528">
        <v>0.58573404041143873</v>
      </c>
      <c r="P528">
        <v>0.84544178725279395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68" t="s">
        <v>136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68" t="s">
        <v>137</v>
      </c>
      <c r="H529">
        <v>31.049831049978799</v>
      </c>
      <c r="L529" s="69" t="s">
        <v>137</v>
      </c>
      <c r="M529">
        <v>1</v>
      </c>
      <c r="N529">
        <v>0.99999999999999989</v>
      </c>
      <c r="O529">
        <v>1</v>
      </c>
      <c r="P529">
        <v>0.99779788205841458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68" t="s">
        <v>137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68" t="s">
        <v>138</v>
      </c>
      <c r="H530">
        <v>16.42717691627421</v>
      </c>
      <c r="L530" s="69" t="s">
        <v>138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68" t="s">
        <v>138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68" t="s">
        <v>139</v>
      </c>
      <c r="H531">
        <v>13.595747051501331</v>
      </c>
      <c r="L531" s="69" t="s">
        <v>139</v>
      </c>
      <c r="M531">
        <v>0.84628689317152517</v>
      </c>
      <c r="N531">
        <v>0.88692919365220368</v>
      </c>
      <c r="O531">
        <v>0.56524773185770572</v>
      </c>
      <c r="P531">
        <v>0.84409469864208053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68" t="s">
        <v>139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68" t="s">
        <v>140</v>
      </c>
      <c r="H532">
        <v>8.5426876148527118</v>
      </c>
      <c r="L532" s="69" t="s">
        <v>140</v>
      </c>
      <c r="M532">
        <v>0.93048209266161175</v>
      </c>
      <c r="N532">
        <v>0.80051607538505087</v>
      </c>
      <c r="O532">
        <v>0.55662632972636283</v>
      </c>
      <c r="P532">
        <v>0.77589778651701191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68" t="s">
        <v>140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68" t="s">
        <v>141</v>
      </c>
      <c r="H533">
        <v>21.350771675471751</v>
      </c>
      <c r="L533" s="69" t="s">
        <v>141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68" t="s">
        <v>141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68" t="s">
        <v>142</v>
      </c>
      <c r="H534">
        <v>1653.7890481966069</v>
      </c>
      <c r="L534" s="69" t="s">
        <v>142</v>
      </c>
      <c r="M534">
        <v>0.91017027787340965</v>
      </c>
      <c r="N534">
        <v>0.91407669182483142</v>
      </c>
      <c r="O534">
        <v>0.55381614478180008</v>
      </c>
      <c r="P534">
        <v>0.97107028936185558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68" t="s">
        <v>142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68" t="s">
        <v>143</v>
      </c>
      <c r="H535">
        <v>1938.89420246697</v>
      </c>
      <c r="L535" s="69" t="s">
        <v>143</v>
      </c>
      <c r="M535">
        <v>0.8353998716939951</v>
      </c>
      <c r="N535">
        <v>0.86660338776307388</v>
      </c>
      <c r="O535">
        <v>0.58416984956367224</v>
      </c>
      <c r="P535">
        <v>0.87618510755192358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68" t="s">
        <v>143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640.85187949083866</v>
      </c>
      <c r="L547" s="69" t="s">
        <v>146</v>
      </c>
      <c r="M547">
        <v>0.45274513579038178</v>
      </c>
      <c r="N547">
        <v>0.41978671488828317</v>
      </c>
      <c r="O547">
        <v>0.22498130385900789</v>
      </c>
      <c r="P547">
        <v>7.8245650151352528E-2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68" t="s">
        <v>132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68" t="s">
        <v>133</v>
      </c>
      <c r="H548">
        <v>721.83163375296022</v>
      </c>
      <c r="L548" s="69" t="s">
        <v>147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68" t="s">
        <v>133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68" t="s">
        <v>134</v>
      </c>
      <c r="H549">
        <v>989.7556006767793</v>
      </c>
      <c r="L549" s="69" t="s">
        <v>148</v>
      </c>
      <c r="M549">
        <v>0.71348816153475125</v>
      </c>
      <c r="N549">
        <v>1</v>
      </c>
      <c r="O549">
        <v>0.47821738918047968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68" t="s">
        <v>135</v>
      </c>
      <c r="H550">
        <v>656.22519833497199</v>
      </c>
      <c r="L550" s="69" t="s">
        <v>149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68" t="s">
        <v>135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68" t="s">
        <v>136</v>
      </c>
      <c r="H551">
        <v>627.80172227921685</v>
      </c>
      <c r="L551" s="69" t="s">
        <v>150</v>
      </c>
      <c r="M551">
        <v>0.38219445195726792</v>
      </c>
      <c r="N551">
        <v>0.25573360272928791</v>
      </c>
      <c r="O551">
        <v>0.13318196095795731</v>
      </c>
      <c r="P551">
        <v>8.5018085254198211E-2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68" t="s">
        <v>136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68" t="s">
        <v>137</v>
      </c>
      <c r="H552">
        <v>1145.603072410456</v>
      </c>
      <c r="L552" s="69" t="s">
        <v>151</v>
      </c>
      <c r="M552">
        <v>0.56681702141614665</v>
      </c>
      <c r="N552">
        <v>0.31555460894697918</v>
      </c>
      <c r="O552">
        <v>0.3446186003346296</v>
      </c>
      <c r="P552">
        <v>9.5556567989938224E-2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68" t="s">
        <v>137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68" t="s">
        <v>138</v>
      </c>
      <c r="H553">
        <v>1124.1575536107271</v>
      </c>
      <c r="L553" s="69" t="s">
        <v>187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68" t="s">
        <v>138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68" t="s">
        <v>139</v>
      </c>
      <c r="H554">
        <v>1100.983824647529</v>
      </c>
    </row>
    <row r="555" spans="1:20" x14ac:dyDescent="0.25">
      <c r="A555" s="68" t="s">
        <v>139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68" t="s">
        <v>140</v>
      </c>
      <c r="H555">
        <v>707.82191184859857</v>
      </c>
    </row>
    <row r="556" spans="1:20" x14ac:dyDescent="0.25">
      <c r="A556" s="68" t="s">
        <v>140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68" t="s">
        <v>141</v>
      </c>
      <c r="H556">
        <v>405.99130384007123</v>
      </c>
    </row>
    <row r="557" spans="1:20" x14ac:dyDescent="0.25">
      <c r="A557" s="68" t="s">
        <v>141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68" t="s">
        <v>142</v>
      </c>
      <c r="H557">
        <v>2990.8215829948372</v>
      </c>
    </row>
    <row r="558" spans="1:20" x14ac:dyDescent="0.25">
      <c r="A558" s="68" t="s">
        <v>142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68" t="s">
        <v>143</v>
      </c>
      <c r="H558">
        <v>852.16795615110391</v>
      </c>
    </row>
    <row r="559" spans="1:20" x14ac:dyDescent="0.25">
      <c r="A559" s="68" t="s">
        <v>143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510.0737323283941</v>
      </c>
      <c r="L570" s="69" t="s">
        <v>132</v>
      </c>
      <c r="M570">
        <v>0.64067538515898315</v>
      </c>
      <c r="N570">
        <v>0.68880848233519087</v>
      </c>
      <c r="O570">
        <v>0.3204922601468157</v>
      </c>
      <c r="P570">
        <v>0.41909567705164957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68" t="s">
        <v>132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68" t="s">
        <v>133</v>
      </c>
      <c r="H571">
        <v>160.55455119753299</v>
      </c>
      <c r="L571" s="69" t="s">
        <v>133</v>
      </c>
      <c r="M571">
        <v>0.63738210952749119</v>
      </c>
      <c r="N571">
        <v>0.62466781004917482</v>
      </c>
      <c r="O571">
        <v>0.32881025048392187</v>
      </c>
      <c r="P571">
        <v>0.37359258263175582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68" t="s">
        <v>133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68" t="s">
        <v>134</v>
      </c>
      <c r="H572">
        <v>144.211000729956</v>
      </c>
      <c r="L572" s="69" t="s">
        <v>134</v>
      </c>
      <c r="M572">
        <v>0.66811259788753241</v>
      </c>
      <c r="N572">
        <v>0.55769828332854521</v>
      </c>
      <c r="O572">
        <v>0.24152963603084199</v>
      </c>
      <c r="P572">
        <v>0.35242425306087238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68" t="s">
        <v>134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68" t="s">
        <v>135</v>
      </c>
      <c r="H573">
        <v>142.01363970179369</v>
      </c>
      <c r="L573" s="69" t="s">
        <v>135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68" t="s">
        <v>135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68" t="s">
        <v>136</v>
      </c>
      <c r="H574">
        <v>121.2085095400011</v>
      </c>
      <c r="L574" s="69" t="s">
        <v>136</v>
      </c>
      <c r="M574">
        <v>0.74012164924662127</v>
      </c>
      <c r="N574">
        <v>0.78778357137854804</v>
      </c>
      <c r="O574">
        <v>0.45668715182020919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68" t="s">
        <v>136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68" t="s">
        <v>137</v>
      </c>
      <c r="H575">
        <v>127.7064445142927</v>
      </c>
      <c r="L575" s="69" t="s">
        <v>137</v>
      </c>
      <c r="M575">
        <v>0.65698417306029377</v>
      </c>
      <c r="N575">
        <v>0.48436908955561381</v>
      </c>
      <c r="O575">
        <v>0.26504792534373672</v>
      </c>
      <c r="P575">
        <v>0.38266957648905542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68" t="s">
        <v>137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68" t="s">
        <v>138</v>
      </c>
      <c r="H576">
        <v>130.15442152127261</v>
      </c>
      <c r="L576" s="69" t="s">
        <v>138</v>
      </c>
      <c r="M576">
        <v>0.67295438569340182</v>
      </c>
      <c r="N576">
        <v>0.47463435708599111</v>
      </c>
      <c r="O576">
        <v>0.28842912543908361</v>
      </c>
      <c r="P576">
        <v>0.37615587238903142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68" t="s">
        <v>138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68" t="s">
        <v>139</v>
      </c>
      <c r="H577">
        <v>245.38930181643539</v>
      </c>
      <c r="L577" s="69" t="s">
        <v>139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68" t="s">
        <v>139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68" t="s">
        <v>140</v>
      </c>
      <c r="H578">
        <v>284.14616329723049</v>
      </c>
      <c r="L578" s="69" t="s">
        <v>140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68" t="s">
        <v>140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68" t="s">
        <v>141</v>
      </c>
      <c r="H579">
        <v>153.8236908789336</v>
      </c>
      <c r="L579" s="69" t="s">
        <v>141</v>
      </c>
      <c r="M579">
        <v>0.61536967653258745</v>
      </c>
      <c r="N579">
        <v>0.50795784927216292</v>
      </c>
      <c r="O579">
        <v>0.26560046631108031</v>
      </c>
      <c r="P579">
        <v>0.37483340077799893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68" t="s">
        <v>141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68" t="s">
        <v>142</v>
      </c>
      <c r="H580">
        <v>93.992019368303801</v>
      </c>
      <c r="L580" s="69" t="s">
        <v>142</v>
      </c>
      <c r="M580">
        <v>0.64598236727301184</v>
      </c>
      <c r="N580">
        <v>0.67401048160656618</v>
      </c>
      <c r="O580">
        <v>0.58620403720369441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68" t="s">
        <v>142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68" t="s">
        <v>143</v>
      </c>
      <c r="H581">
        <v>117.5014824257006</v>
      </c>
      <c r="L581" s="69" t="s">
        <v>143</v>
      </c>
      <c r="M581">
        <v>1</v>
      </c>
      <c r="N581">
        <v>1</v>
      </c>
      <c r="O581">
        <v>1</v>
      </c>
      <c r="P581">
        <v>0.67955054686625438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68" t="s">
        <v>143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9.8625374086329689</v>
      </c>
      <c r="L593" s="69" t="s">
        <v>132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68" t="s">
        <v>146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68" t="s">
        <v>147</v>
      </c>
      <c r="H594">
        <v>429.25057801571052</v>
      </c>
      <c r="L594" s="69" t="s">
        <v>133</v>
      </c>
      <c r="M594">
        <v>0.27187809446601102</v>
      </c>
      <c r="N594">
        <v>0.26483519235653519</v>
      </c>
      <c r="O594">
        <v>8.8729740321815229E-2</v>
      </c>
      <c r="P594">
        <v>0.37568154219070748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68" t="s">
        <v>147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68" t="s">
        <v>148</v>
      </c>
      <c r="H595">
        <v>346.51484713291671</v>
      </c>
      <c r="L595" s="69" t="s">
        <v>134</v>
      </c>
      <c r="M595">
        <v>0.39054921836111528</v>
      </c>
      <c r="N595">
        <v>0.40407940453931263</v>
      </c>
      <c r="O595">
        <v>8.5069983442216571E-2</v>
      </c>
      <c r="P595">
        <v>0.52947351025737199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68" t="s">
        <v>148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68" t="s">
        <v>149</v>
      </c>
      <c r="H596">
        <v>127.0820054842473</v>
      </c>
      <c r="L596" s="69" t="s">
        <v>135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68" t="s">
        <v>149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68" t="s">
        <v>150</v>
      </c>
      <c r="H597">
        <v>24.018113361916711</v>
      </c>
      <c r="L597" s="69" t="s">
        <v>136</v>
      </c>
      <c r="M597">
        <v>0.37799126756618168</v>
      </c>
      <c r="N597">
        <v>0.31981274256189068</v>
      </c>
      <c r="O597">
        <v>0.1248946833377949</v>
      </c>
      <c r="P597">
        <v>0.42034486170729118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68" t="s">
        <v>150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68" t="s">
        <v>151</v>
      </c>
      <c r="H598">
        <v>42.264395381474699</v>
      </c>
      <c r="L598" s="69" t="s">
        <v>137</v>
      </c>
      <c r="M598">
        <v>0.43755850572695321</v>
      </c>
      <c r="N598">
        <v>0.31732747486560858</v>
      </c>
      <c r="O598">
        <v>8.8993024597740972E-2</v>
      </c>
      <c r="P598">
        <v>0.47566542436933379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68" t="s">
        <v>151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68" t="s">
        <v>187</v>
      </c>
      <c r="H599">
        <v>325.34206132709699</v>
      </c>
      <c r="L599" s="69" t="s">
        <v>138</v>
      </c>
      <c r="M599">
        <v>0.46167410914204787</v>
      </c>
      <c r="N599">
        <v>0.35221894788411351</v>
      </c>
      <c r="O599">
        <v>0.18701509025506419</v>
      </c>
      <c r="P599">
        <v>0.83389659492591128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68" t="s">
        <v>187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69" t="s">
        <v>139</v>
      </c>
      <c r="M600">
        <v>0.48672205151833142</v>
      </c>
      <c r="N600">
        <v>0.3818654742687228</v>
      </c>
      <c r="O600">
        <v>0.13502652934526871</v>
      </c>
      <c r="P600">
        <v>0.44349335307382559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69" t="s">
        <v>140</v>
      </c>
      <c r="M601">
        <v>0.35900118560208849</v>
      </c>
      <c r="N601">
        <v>0.26543665354788498</v>
      </c>
      <c r="O601">
        <v>0.1091009357034584</v>
      </c>
      <c r="P601">
        <v>0.38518951615896801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69" t="s">
        <v>141</v>
      </c>
      <c r="M602">
        <v>0.34923590246864872</v>
      </c>
      <c r="N602">
        <v>0.30054618309611453</v>
      </c>
      <c r="O602">
        <v>9.2257911236097417E-2</v>
      </c>
      <c r="P602">
        <v>0.44439769605100321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69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3.2791289635819281</v>
      </c>
      <c r="C616">
        <v>1.8180141157477341</v>
      </c>
    </row>
    <row r="617" spans="1:3" x14ac:dyDescent="0.25">
      <c r="A617" s="57" t="s">
        <v>20</v>
      </c>
      <c r="B617">
        <v>29.980720230179799</v>
      </c>
      <c r="C617">
        <v>32.865657968413878</v>
      </c>
    </row>
    <row r="618" spans="1:3" x14ac:dyDescent="0.25">
      <c r="A618" s="57" t="s">
        <v>23</v>
      </c>
      <c r="B618">
        <v>1.146657965532393</v>
      </c>
      <c r="C618">
        <v>2.3780823986641302</v>
      </c>
    </row>
    <row r="619" spans="1:3" x14ac:dyDescent="0.25">
      <c r="A619" s="57" t="s">
        <v>26</v>
      </c>
      <c r="B619">
        <v>1.5117045539502441</v>
      </c>
      <c r="C619">
        <v>1.340124767023996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2.1942277004522799</v>
      </c>
      <c r="C629">
        <v>1.3192713209662761</v>
      </c>
    </row>
    <row r="630" spans="1:3" x14ac:dyDescent="0.25">
      <c r="A630" s="57" t="s">
        <v>20</v>
      </c>
      <c r="B630">
        <v>19.923629544128321</v>
      </c>
      <c r="C630">
        <v>22.993221268609609</v>
      </c>
    </row>
    <row r="631" spans="1:3" x14ac:dyDescent="0.25">
      <c r="A631" s="57" t="s">
        <v>23</v>
      </c>
      <c r="B631">
        <v>0.71572477096649112</v>
      </c>
      <c r="C631">
        <v>1.7937527484618809</v>
      </c>
    </row>
    <row r="632" spans="1:3" x14ac:dyDescent="0.25">
      <c r="A632" s="57" t="s">
        <v>26</v>
      </c>
      <c r="B632">
        <v>1.139868136216988</v>
      </c>
      <c r="C632">
        <v>1.757417120425643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3.1979480989858859</v>
      </c>
      <c r="C642">
        <v>1.488552303277094</v>
      </c>
    </row>
    <row r="643" spans="1:3" x14ac:dyDescent="0.25">
      <c r="A643" s="57" t="s">
        <v>20</v>
      </c>
      <c r="B643">
        <v>36.198709182396478</v>
      </c>
      <c r="C643">
        <v>43.763898808240391</v>
      </c>
    </row>
    <row r="644" spans="1:3" x14ac:dyDescent="0.25">
      <c r="A644" s="57" t="s">
        <v>23</v>
      </c>
      <c r="B644">
        <v>2.968057999484075</v>
      </c>
      <c r="C644">
        <v>4.5384575330445678</v>
      </c>
    </row>
    <row r="645" spans="1:3" x14ac:dyDescent="0.25">
      <c r="A645" s="57" t="s">
        <v>26</v>
      </c>
      <c r="B645">
        <v>3.5805893565760409</v>
      </c>
      <c r="C645">
        <v>4.0204569463918034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5.1747074640045252</v>
      </c>
      <c r="C655">
        <v>1.8997408976765</v>
      </c>
    </row>
    <row r="656" spans="1:3" x14ac:dyDescent="0.25">
      <c r="A656" s="57" t="s">
        <v>20</v>
      </c>
      <c r="B656">
        <v>31.10289324354245</v>
      </c>
      <c r="C656">
        <v>57.927268990102519</v>
      </c>
    </row>
    <row r="657" spans="1:3" x14ac:dyDescent="0.25">
      <c r="A657" s="57" t="s">
        <v>23</v>
      </c>
      <c r="B657">
        <v>4.3684361718956746</v>
      </c>
      <c r="C657">
        <v>5.5421098202534314</v>
      </c>
    </row>
    <row r="658" spans="1:3" x14ac:dyDescent="0.25">
      <c r="A658" s="57" t="s">
        <v>26</v>
      </c>
      <c r="B658">
        <v>5.2386008146694616</v>
      </c>
      <c r="C658">
        <v>4.898333063947506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4.1441864005920328</v>
      </c>
      <c r="C668">
        <v>2.376239543112781</v>
      </c>
    </row>
    <row r="669" spans="1:3" x14ac:dyDescent="0.25">
      <c r="A669" s="57" t="s">
        <v>20</v>
      </c>
      <c r="B669">
        <v>39.734461810208877</v>
      </c>
      <c r="C669">
        <v>52.923969105923248</v>
      </c>
    </row>
    <row r="670" spans="1:3" x14ac:dyDescent="0.25">
      <c r="A670" s="57" t="s">
        <v>23</v>
      </c>
      <c r="B670">
        <v>1.5080540351165761</v>
      </c>
      <c r="C670">
        <v>3.7233657327451439</v>
      </c>
    </row>
    <row r="671" spans="1:3" x14ac:dyDescent="0.25">
      <c r="A671" s="57" t="s">
        <v>26</v>
      </c>
      <c r="B671">
        <v>1.881032219893916</v>
      </c>
      <c r="C671">
        <v>3.080889892705394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2.2820024230392568</v>
      </c>
      <c r="C681">
        <v>1.354221668691983</v>
      </c>
    </row>
    <row r="682" spans="1:3" x14ac:dyDescent="0.25">
      <c r="A682" s="57" t="s">
        <v>20</v>
      </c>
      <c r="B682">
        <v>19.68932328697845</v>
      </c>
      <c r="C682">
        <v>25.057423084855522</v>
      </c>
    </row>
    <row r="683" spans="1:3" x14ac:dyDescent="0.25">
      <c r="A683" s="57" t="s">
        <v>23</v>
      </c>
      <c r="B683">
        <v>0.7712636028970733</v>
      </c>
      <c r="C683">
        <v>1.910807448502249</v>
      </c>
    </row>
    <row r="684" spans="1:3" x14ac:dyDescent="0.25">
      <c r="A684" s="57" t="s">
        <v>26</v>
      </c>
      <c r="B684">
        <v>1.09964213427746</v>
      </c>
      <c r="C684">
        <v>1.761728219580903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5.7098989093639387</v>
      </c>
      <c r="C694">
        <v>2.74303082230993</v>
      </c>
    </row>
    <row r="695" spans="1:3" x14ac:dyDescent="0.25">
      <c r="A695" s="57" t="s">
        <v>20</v>
      </c>
      <c r="B695">
        <v>48.340633357576138</v>
      </c>
      <c r="C695">
        <v>47.651976586303682</v>
      </c>
    </row>
    <row r="696" spans="1:3" x14ac:dyDescent="0.25">
      <c r="A696" s="57" t="s">
        <v>23</v>
      </c>
      <c r="B696">
        <v>1.9673314152512911</v>
      </c>
      <c r="C696">
        <v>4.7022319655758</v>
      </c>
    </row>
    <row r="697" spans="1:3" x14ac:dyDescent="0.25">
      <c r="A697" s="57" t="s">
        <v>26</v>
      </c>
      <c r="B697">
        <v>1.5675234961848501</v>
      </c>
      <c r="C697">
        <v>3.654786780262544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4.2831554302056594</v>
      </c>
      <c r="C707">
        <v>2.7717962151419639</v>
      </c>
    </row>
    <row r="708" spans="1:3" x14ac:dyDescent="0.25">
      <c r="A708" s="57" t="s">
        <v>20</v>
      </c>
      <c r="B708">
        <v>28.854989829800111</v>
      </c>
      <c r="C708">
        <v>49.622843710747617</v>
      </c>
    </row>
    <row r="709" spans="1:3" x14ac:dyDescent="0.25">
      <c r="A709" s="57" t="s">
        <v>23</v>
      </c>
      <c r="B709">
        <v>1.354818343627884</v>
      </c>
      <c r="C709">
        <v>1.6105168643259411</v>
      </c>
    </row>
    <row r="710" spans="1:3" x14ac:dyDescent="0.25">
      <c r="A710" s="57" t="s">
        <v>26</v>
      </c>
      <c r="B710">
        <v>1.234200968110293</v>
      </c>
      <c r="C710">
        <v>1.6145126382024879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3.1374460471480292</v>
      </c>
      <c r="C720">
        <v>1.63878658548796</v>
      </c>
    </row>
    <row r="721" spans="1:3" x14ac:dyDescent="0.25">
      <c r="A721" s="57" t="s">
        <v>20</v>
      </c>
      <c r="B721">
        <v>44.093951691133107</v>
      </c>
      <c r="C721">
        <v>45.907533944582383</v>
      </c>
    </row>
    <row r="722" spans="1:3" x14ac:dyDescent="0.25">
      <c r="A722" s="57" t="s">
        <v>23</v>
      </c>
      <c r="B722">
        <v>4.3340703619796246</v>
      </c>
      <c r="C722">
        <v>6.132943017418893</v>
      </c>
    </row>
    <row r="723" spans="1:3" x14ac:dyDescent="0.25">
      <c r="A723" s="57" t="s">
        <v>26</v>
      </c>
      <c r="B723">
        <v>4.69667858956874</v>
      </c>
      <c r="C723">
        <v>6.3867921317306688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1.9102892369605571</v>
      </c>
      <c r="C736">
        <v>1.14336425928382</v>
      </c>
    </row>
    <row r="737" spans="1:3" x14ac:dyDescent="0.25">
      <c r="A737" s="57" t="s">
        <v>20</v>
      </c>
      <c r="B737">
        <v>15.566202501101539</v>
      </c>
      <c r="C737">
        <v>19.350849319899531</v>
      </c>
    </row>
    <row r="738" spans="1:3" x14ac:dyDescent="0.25">
      <c r="A738" s="57" t="s">
        <v>23</v>
      </c>
      <c r="B738">
        <v>0.62252803354340169</v>
      </c>
      <c r="C738">
        <v>1.227539348183692</v>
      </c>
    </row>
    <row r="739" spans="1:3" x14ac:dyDescent="0.25">
      <c r="A739" s="57" t="s">
        <v>26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159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10.00825189423707</v>
      </c>
      <c r="C8">
        <v>13.03340799467631</v>
      </c>
      <c r="H8" s="73" t="s">
        <v>18</v>
      </c>
      <c r="I8">
        <v>7.0528821261151967E-2</v>
      </c>
      <c r="J8">
        <v>0.1145746396712823</v>
      </c>
      <c r="P8" s="73" t="s">
        <v>19</v>
      </c>
      <c r="Q8">
        <v>-0.1979066677736615</v>
      </c>
      <c r="R8">
        <v>0.72487839901706819</v>
      </c>
    </row>
    <row r="9" spans="1:18" x14ac:dyDescent="0.25">
      <c r="A9" s="57" t="s">
        <v>20</v>
      </c>
      <c r="B9">
        <v>74.823355368004897</v>
      </c>
      <c r="C9">
        <v>42.926243858825423</v>
      </c>
      <c r="H9" s="73" t="s">
        <v>21</v>
      </c>
      <c r="I9">
        <v>7.213328307512562E-2</v>
      </c>
      <c r="J9">
        <v>6.2855523439113895E-2</v>
      </c>
      <c r="P9" s="73" t="s">
        <v>22</v>
      </c>
      <c r="Q9">
        <v>3.6885689024523631</v>
      </c>
      <c r="R9">
        <v>6.2244236354812639</v>
      </c>
    </row>
    <row r="10" spans="1:18" x14ac:dyDescent="0.25">
      <c r="A10" s="57" t="s">
        <v>23</v>
      </c>
      <c r="B10">
        <v>98.991744383248729</v>
      </c>
      <c r="C10">
        <v>8.5185205231780472</v>
      </c>
      <c r="H10" s="73" t="s">
        <v>24</v>
      </c>
      <c r="I10">
        <v>7.2694566613783693E-2</v>
      </c>
      <c r="J10">
        <v>9.3557802151818997E-2</v>
      </c>
      <c r="P10" s="73" t="s">
        <v>25</v>
      </c>
      <c r="Q10">
        <v>23.571240004735611</v>
      </c>
      <c r="R10">
        <v>38.304238570330909</v>
      </c>
    </row>
    <row r="11" spans="1:18" x14ac:dyDescent="0.25">
      <c r="A11" s="57" t="s">
        <v>26</v>
      </c>
      <c r="B11">
        <v>10.612354819576851</v>
      </c>
      <c r="C11">
        <v>9.0251749873592217</v>
      </c>
      <c r="H11" s="73" t="s">
        <v>27</v>
      </c>
      <c r="I11">
        <v>0.30498450764532581</v>
      </c>
      <c r="J11">
        <v>0.17653177998485711</v>
      </c>
    </row>
    <row r="12" spans="1:18" x14ac:dyDescent="0.25">
      <c r="H12" s="73" t="s">
        <v>28</v>
      </c>
      <c r="I12">
        <v>5.5110787963593033E-2</v>
      </c>
      <c r="J12">
        <v>0.1412748577616928</v>
      </c>
    </row>
    <row r="13" spans="1:18" x14ac:dyDescent="0.25">
      <c r="H13" s="73" t="s">
        <v>29</v>
      </c>
      <c r="I13">
        <v>6.0556170981855187E-2</v>
      </c>
      <c r="J13">
        <v>5.8748527896470663E-2</v>
      </c>
      <c r="P13" s="73" t="s">
        <v>30</v>
      </c>
      <c r="Q13">
        <v>461.83810815999959</v>
      </c>
    </row>
    <row r="14" spans="1:18" x14ac:dyDescent="0.25">
      <c r="H14" s="73" t="s">
        <v>31</v>
      </c>
      <c r="I14">
        <v>0.26122895607699409</v>
      </c>
      <c r="J14">
        <v>0.13315296723601791</v>
      </c>
    </row>
    <row r="15" spans="1:18" x14ac:dyDescent="0.25">
      <c r="H15" s="73" t="s">
        <v>32</v>
      </c>
      <c r="I15">
        <v>0.32711731480284162</v>
      </c>
      <c r="J15">
        <v>0.1745750542259398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8.9789029559803168</v>
      </c>
      <c r="C21">
        <v>10.58881189271022</v>
      </c>
      <c r="H21" s="73" t="s">
        <v>18</v>
      </c>
      <c r="I21">
        <v>0.39442722704747962</v>
      </c>
      <c r="J21">
        <v>0.41480490912478257</v>
      </c>
      <c r="P21" s="73" t="s">
        <v>19</v>
      </c>
      <c r="Q21">
        <v>-0.16508912152660549</v>
      </c>
      <c r="R21">
        <v>-0.10910796043778</v>
      </c>
    </row>
    <row r="22" spans="1:18" x14ac:dyDescent="0.25">
      <c r="A22" s="57" t="s">
        <v>20</v>
      </c>
      <c r="B22">
        <v>29.00426053658342</v>
      </c>
      <c r="C22">
        <v>18.561401829607309</v>
      </c>
      <c r="H22" s="73" t="s">
        <v>21</v>
      </c>
      <c r="I22">
        <v>0.2088382778678452</v>
      </c>
      <c r="J22">
        <v>0.26351042891145388</v>
      </c>
      <c r="P22" s="73" t="s">
        <v>22</v>
      </c>
      <c r="Q22">
        <v>2.5147986844337349</v>
      </c>
      <c r="R22">
        <v>4.5081434275736214</v>
      </c>
    </row>
    <row r="23" spans="1:18" x14ac:dyDescent="0.25">
      <c r="A23" s="57" t="s">
        <v>23</v>
      </c>
      <c r="B23">
        <v>103.90803006053839</v>
      </c>
      <c r="C23">
        <v>7.2761637123734468</v>
      </c>
      <c r="H23" s="73" t="s">
        <v>24</v>
      </c>
      <c r="I23">
        <v>0.3608569458249648</v>
      </c>
      <c r="J23">
        <v>0.29391739466579248</v>
      </c>
      <c r="P23" s="73" t="s">
        <v>25</v>
      </c>
      <c r="Q23">
        <v>13.31327778192839</v>
      </c>
      <c r="R23">
        <v>22.582676803791301</v>
      </c>
    </row>
    <row r="24" spans="1:18" x14ac:dyDescent="0.25">
      <c r="A24" s="57" t="s">
        <v>26</v>
      </c>
      <c r="B24">
        <v>3.6598909194467768</v>
      </c>
      <c r="C24">
        <v>5.601953375446195</v>
      </c>
      <c r="H24" s="73" t="s">
        <v>27</v>
      </c>
      <c r="I24">
        <v>0.25318966672448262</v>
      </c>
      <c r="J24">
        <v>0.31280032041889622</v>
      </c>
    </row>
    <row r="25" spans="1:18" x14ac:dyDescent="0.25">
      <c r="H25" s="73" t="s">
        <v>28</v>
      </c>
      <c r="I25">
        <v>0.37013763729074561</v>
      </c>
      <c r="J25">
        <v>0.35703448257216952</v>
      </c>
    </row>
    <row r="26" spans="1:18" x14ac:dyDescent="0.25">
      <c r="H26" s="73" t="s">
        <v>29</v>
      </c>
      <c r="I26">
        <v>0.35146992880543698</v>
      </c>
      <c r="J26">
        <v>0.32797086544994619</v>
      </c>
      <c r="P26" s="73" t="s">
        <v>30</v>
      </c>
      <c r="Q26">
        <v>75.858667352282652</v>
      </c>
    </row>
    <row r="27" spans="1:18" x14ac:dyDescent="0.25">
      <c r="H27" s="73" t="s">
        <v>31</v>
      </c>
      <c r="I27">
        <v>0.43634017644803602</v>
      </c>
      <c r="J27">
        <v>0.42898481910719571</v>
      </c>
    </row>
    <row r="28" spans="1:18" x14ac:dyDescent="0.25">
      <c r="H28" s="73" t="s">
        <v>32</v>
      </c>
      <c r="I28">
        <v>0.31667403835250202</v>
      </c>
      <c r="J28">
        <v>0.3901480058407833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10.43698013585893</v>
      </c>
      <c r="C34">
        <v>10.39953190274254</v>
      </c>
      <c r="H34" s="73" t="s">
        <v>18</v>
      </c>
      <c r="I34">
        <v>0.61124664382390426</v>
      </c>
      <c r="J34">
        <v>0.5846701787651476</v>
      </c>
      <c r="P34" s="73" t="s">
        <v>19</v>
      </c>
      <c r="Q34">
        <v>-2.130776927331048</v>
      </c>
      <c r="R34">
        <v>1.9282077900207379</v>
      </c>
    </row>
    <row r="35" spans="1:18" x14ac:dyDescent="0.25">
      <c r="A35" s="57" t="s">
        <v>20</v>
      </c>
      <c r="B35">
        <v>37.582610210284663</v>
      </c>
      <c r="C35">
        <v>35.388575091502041</v>
      </c>
      <c r="H35" s="73" t="s">
        <v>21</v>
      </c>
      <c r="I35">
        <v>0.72119343850089612</v>
      </c>
      <c r="J35">
        <v>0.72353928710144366</v>
      </c>
      <c r="P35" s="73" t="s">
        <v>22</v>
      </c>
      <c r="Q35">
        <v>28.674687795784092</v>
      </c>
      <c r="R35">
        <v>26.616833216899181</v>
      </c>
    </row>
    <row r="36" spans="1:18" x14ac:dyDescent="0.25">
      <c r="A36" s="57" t="s">
        <v>23</v>
      </c>
      <c r="B36">
        <v>1223.468140919407</v>
      </c>
      <c r="C36">
        <v>22.379873248753562</v>
      </c>
      <c r="H36" s="73" t="s">
        <v>24</v>
      </c>
      <c r="I36">
        <v>0.75864034821062232</v>
      </c>
      <c r="J36">
        <v>0.7142952855056468</v>
      </c>
      <c r="P36" s="73" t="s">
        <v>25</v>
      </c>
      <c r="Q36">
        <v>105.12920318484601</v>
      </c>
      <c r="R36">
        <v>100.6508759488883</v>
      </c>
    </row>
    <row r="37" spans="1:18" x14ac:dyDescent="0.25">
      <c r="A37" s="57" t="s">
        <v>26</v>
      </c>
      <c r="B37">
        <v>18.455210025310819</v>
      </c>
      <c r="C37">
        <v>21.840016909096821</v>
      </c>
      <c r="H37" s="73" t="s">
        <v>27</v>
      </c>
      <c r="I37">
        <v>0.76778057202698813</v>
      </c>
      <c r="J37">
        <v>0.74663717160254983</v>
      </c>
    </row>
    <row r="38" spans="1:18" x14ac:dyDescent="0.25">
      <c r="H38" s="73" t="s">
        <v>28</v>
      </c>
      <c r="I38">
        <v>0.59537939504552573</v>
      </c>
      <c r="J38">
        <v>0.54504588761081796</v>
      </c>
    </row>
    <row r="39" spans="1:18" x14ac:dyDescent="0.25">
      <c r="H39" s="73" t="s">
        <v>29</v>
      </c>
      <c r="I39">
        <v>0.79273670549374409</v>
      </c>
      <c r="J39">
        <v>0.77510198441828349</v>
      </c>
      <c r="P39" s="73" t="s">
        <v>30</v>
      </c>
      <c r="Q39">
        <v>2626.3161761245569</v>
      </c>
    </row>
    <row r="40" spans="1:18" x14ac:dyDescent="0.25">
      <c r="H40" s="73" t="s">
        <v>31</v>
      </c>
      <c r="I40">
        <v>0.93532414960207222</v>
      </c>
      <c r="J40">
        <v>0.66910646672655338</v>
      </c>
    </row>
    <row r="41" spans="1:18" x14ac:dyDescent="0.25">
      <c r="H41" s="73" t="s">
        <v>32</v>
      </c>
      <c r="I41">
        <v>0.80882887863082009</v>
      </c>
      <c r="J41">
        <v>0.77728319280827374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10.40260216741097</v>
      </c>
      <c r="C47">
        <v>10.015817195074041</v>
      </c>
      <c r="H47" s="73" t="s">
        <v>18</v>
      </c>
      <c r="I47">
        <v>0.14820785071772871</v>
      </c>
      <c r="J47">
        <v>0.13500696291436429</v>
      </c>
      <c r="P47" s="73" t="s">
        <v>19</v>
      </c>
      <c r="Q47">
        <v>-1.939611302349572</v>
      </c>
      <c r="R47">
        <v>1.2590684913890631</v>
      </c>
    </row>
    <row r="48" spans="1:18" x14ac:dyDescent="0.25">
      <c r="A48" s="57" t="s">
        <v>20</v>
      </c>
      <c r="B48">
        <v>36.165806053873283</v>
      </c>
      <c r="C48">
        <v>38.995332719002832</v>
      </c>
      <c r="H48" s="73" t="s">
        <v>21</v>
      </c>
      <c r="I48">
        <v>0.14167045325598651</v>
      </c>
      <c r="J48">
        <v>0.12650173726901831</v>
      </c>
      <c r="P48" s="73" t="s">
        <v>22</v>
      </c>
      <c r="Q48">
        <v>10.44038346138224</v>
      </c>
      <c r="R48">
        <v>32.60977968019084</v>
      </c>
    </row>
    <row r="49" spans="1:18" x14ac:dyDescent="0.25">
      <c r="A49" s="57" t="s">
        <v>23</v>
      </c>
      <c r="B49">
        <v>102.94657279685281</v>
      </c>
      <c r="C49">
        <v>22.520866941200921</v>
      </c>
      <c r="H49" s="73" t="s">
        <v>24</v>
      </c>
      <c r="I49">
        <v>0.14462270929330739</v>
      </c>
      <c r="J49">
        <v>0.15652265212306549</v>
      </c>
      <c r="P49" s="73" t="s">
        <v>25</v>
      </c>
      <c r="Q49">
        <v>35.986661099109192</v>
      </c>
      <c r="R49">
        <v>104.08456768151861</v>
      </c>
    </row>
    <row r="50" spans="1:18" x14ac:dyDescent="0.25">
      <c r="A50" s="57" t="s">
        <v>26</v>
      </c>
      <c r="B50">
        <v>25.84649334526874</v>
      </c>
      <c r="C50">
        <v>12.471178579652859</v>
      </c>
      <c r="H50" s="73" t="s">
        <v>27</v>
      </c>
      <c r="I50">
        <v>0.15589627647199339</v>
      </c>
      <c r="J50">
        <v>0.14168591548531431</v>
      </c>
    </row>
    <row r="51" spans="1:18" x14ac:dyDescent="0.25">
      <c r="H51" s="73" t="s">
        <v>28</v>
      </c>
      <c r="I51">
        <v>0.13683323380953941</v>
      </c>
      <c r="J51">
        <v>9.4518768449936619E-2</v>
      </c>
    </row>
    <row r="52" spans="1:18" x14ac:dyDescent="0.25">
      <c r="H52" s="73" t="s">
        <v>29</v>
      </c>
      <c r="I52">
        <v>8.8581698353721067E-2</v>
      </c>
      <c r="J52">
        <v>0.10932538975891661</v>
      </c>
      <c r="P52" s="73" t="s">
        <v>30</v>
      </c>
      <c r="Q52">
        <v>598.40183583255509</v>
      </c>
    </row>
    <row r="53" spans="1:18" x14ac:dyDescent="0.25">
      <c r="H53" s="73" t="s">
        <v>31</v>
      </c>
      <c r="I53">
        <v>0.1188894106688853</v>
      </c>
      <c r="J53">
        <v>0.10340569895836831</v>
      </c>
    </row>
    <row r="54" spans="1:18" x14ac:dyDescent="0.25">
      <c r="H54" s="73" t="s">
        <v>32</v>
      </c>
      <c r="I54">
        <v>0.1038345493355308</v>
      </c>
      <c r="J54">
        <v>9.9311466213670666E-2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22.779569111313091</v>
      </c>
      <c r="C60">
        <v>29.054559531035551</v>
      </c>
      <c r="H60" s="73" t="s">
        <v>18</v>
      </c>
      <c r="I60">
        <v>0.11606589719753881</v>
      </c>
      <c r="J60">
        <v>7.7981827419784683E-2</v>
      </c>
      <c r="P60" s="73" t="s">
        <v>19</v>
      </c>
      <c r="Q60">
        <v>-3.1271296891186759</v>
      </c>
      <c r="R60">
        <v>-2.0611164874153389</v>
      </c>
    </row>
    <row r="61" spans="1:18" x14ac:dyDescent="0.25">
      <c r="A61" s="57" t="s">
        <v>20</v>
      </c>
      <c r="B61">
        <v>160.18180373509651</v>
      </c>
      <c r="C61">
        <v>147.401317087405</v>
      </c>
      <c r="H61" s="73" t="s">
        <v>21</v>
      </c>
      <c r="I61">
        <v>0.18615591408854901</v>
      </c>
      <c r="J61">
        <v>0.13641702302887659</v>
      </c>
      <c r="P61" s="73" t="s">
        <v>22</v>
      </c>
      <c r="Q61">
        <v>38.063438878347249</v>
      </c>
      <c r="R61">
        <v>42.598159567133507</v>
      </c>
    </row>
    <row r="62" spans="1:18" x14ac:dyDescent="0.25">
      <c r="A62" s="57" t="s">
        <v>23</v>
      </c>
      <c r="B62">
        <v>4122.2477729335342</v>
      </c>
      <c r="C62">
        <v>33.179623050800501</v>
      </c>
      <c r="H62" s="73" t="s">
        <v>24</v>
      </c>
      <c r="I62">
        <v>7.8247648877327269E-2</v>
      </c>
      <c r="J62">
        <v>9.422530461734506E-2</v>
      </c>
      <c r="P62" s="73" t="s">
        <v>25</v>
      </c>
      <c r="Q62">
        <v>182.96921856133091</v>
      </c>
      <c r="R62">
        <v>238.06525380966261</v>
      </c>
    </row>
    <row r="63" spans="1:18" x14ac:dyDescent="0.25">
      <c r="A63" s="57" t="s">
        <v>26</v>
      </c>
      <c r="B63">
        <v>54.507974896480547</v>
      </c>
      <c r="C63">
        <v>40.957301096308647</v>
      </c>
      <c r="H63" s="73" t="s">
        <v>27</v>
      </c>
      <c r="I63">
        <v>0.1025007371462279</v>
      </c>
      <c r="J63">
        <v>0.13204750040428401</v>
      </c>
    </row>
    <row r="64" spans="1:18" x14ac:dyDescent="0.25">
      <c r="H64" s="73" t="s">
        <v>28</v>
      </c>
      <c r="I64">
        <v>0.1284261331037472</v>
      </c>
      <c r="J64">
        <v>0.10952457660848069</v>
      </c>
    </row>
    <row r="65" spans="1:18" x14ac:dyDescent="0.25">
      <c r="H65" s="73" t="s">
        <v>29</v>
      </c>
      <c r="I65">
        <v>7.3431560631959214E-2</v>
      </c>
      <c r="J65">
        <v>8.4170195548501442E-2</v>
      </c>
      <c r="P65" s="73" t="s">
        <v>30</v>
      </c>
      <c r="Q65">
        <v>25898.552689452161</v>
      </c>
    </row>
    <row r="66" spans="1:18" x14ac:dyDescent="0.25">
      <c r="H66" s="73" t="s">
        <v>31</v>
      </c>
      <c r="I66">
        <v>0.1000766846639006</v>
      </c>
      <c r="J66">
        <v>0.1127843856004445</v>
      </c>
    </row>
    <row r="67" spans="1:18" x14ac:dyDescent="0.25">
      <c r="H67" s="73" t="s">
        <v>32</v>
      </c>
      <c r="I67">
        <v>7.7822783088931161E-2</v>
      </c>
      <c r="J67">
        <v>0.16246411640069011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8.8082566031079494</v>
      </c>
      <c r="C73">
        <v>10.368258727728611</v>
      </c>
      <c r="H73" s="73" t="s">
        <v>18</v>
      </c>
      <c r="I73">
        <v>0.33835603570414091</v>
      </c>
      <c r="J73">
        <v>0.27026360054689269</v>
      </c>
      <c r="P73" s="73" t="s">
        <v>19</v>
      </c>
      <c r="Q73">
        <v>-9.1077509975137083E-2</v>
      </c>
      <c r="R73">
        <v>6.8243384200101231E-2</v>
      </c>
    </row>
    <row r="74" spans="1:18" x14ac:dyDescent="0.25">
      <c r="A74" s="57" t="s">
        <v>20</v>
      </c>
      <c r="B74">
        <v>29.19256984157753</v>
      </c>
      <c r="C74">
        <v>18.55512433649838</v>
      </c>
      <c r="H74" s="73" t="s">
        <v>21</v>
      </c>
      <c r="I74">
        <v>0.31636306576174728</v>
      </c>
      <c r="J74">
        <v>0.29094711082997537</v>
      </c>
      <c r="P74" s="73" t="s">
        <v>22</v>
      </c>
      <c r="Q74">
        <v>2.775857568560876</v>
      </c>
      <c r="R74">
        <v>4.5621677689653728</v>
      </c>
    </row>
    <row r="75" spans="1:18" x14ac:dyDescent="0.25">
      <c r="A75" s="57" t="s">
        <v>23</v>
      </c>
      <c r="B75">
        <v>102.13620297245799</v>
      </c>
      <c r="C75">
        <v>4.698498541142726</v>
      </c>
      <c r="H75" s="73" t="s">
        <v>24</v>
      </c>
      <c r="I75">
        <v>6.7552746571351366E-2</v>
      </c>
      <c r="J75">
        <v>6.6482402439997965E-2</v>
      </c>
      <c r="P75" s="73" t="s">
        <v>25</v>
      </c>
      <c r="Q75">
        <v>14.67069964205608</v>
      </c>
      <c r="R75">
        <v>24.561596671676998</v>
      </c>
    </row>
    <row r="76" spans="1:18" x14ac:dyDescent="0.25">
      <c r="A76" s="57" t="s">
        <v>26</v>
      </c>
      <c r="B76">
        <v>3.8062586181188758</v>
      </c>
      <c r="C76">
        <v>5.3983581013914881</v>
      </c>
      <c r="H76" s="73" t="s">
        <v>27</v>
      </c>
      <c r="I76">
        <v>0.33094418049588992</v>
      </c>
      <c r="J76">
        <v>0.2783382097313491</v>
      </c>
    </row>
    <row r="77" spans="1:18" x14ac:dyDescent="0.25">
      <c r="H77" s="73" t="s">
        <v>28</v>
      </c>
      <c r="I77">
        <v>0.30311964323025431</v>
      </c>
      <c r="J77">
        <v>0.25190799402811181</v>
      </c>
    </row>
    <row r="78" spans="1:18" x14ac:dyDescent="0.25">
      <c r="H78" s="73" t="s">
        <v>29</v>
      </c>
      <c r="I78">
        <v>0.33257914203477312</v>
      </c>
      <c r="J78">
        <v>0.19815298894364961</v>
      </c>
      <c r="P78" s="73" t="s">
        <v>30</v>
      </c>
      <c r="Q78">
        <v>64.406003811682723</v>
      </c>
    </row>
    <row r="79" spans="1:18" x14ac:dyDescent="0.25">
      <c r="H79" s="73" t="s">
        <v>31</v>
      </c>
      <c r="I79">
        <v>0.23712111741121841</v>
      </c>
      <c r="J79">
        <v>0.16499713263553439</v>
      </c>
    </row>
    <row r="80" spans="1:18" x14ac:dyDescent="0.25">
      <c r="H80" s="73" t="s">
        <v>32</v>
      </c>
      <c r="I80">
        <v>0.29163353245949608</v>
      </c>
      <c r="J80">
        <v>0.21261989040682711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30.826935721312761</v>
      </c>
      <c r="C86">
        <v>11.27323243288413</v>
      </c>
      <c r="H86" s="73" t="s">
        <v>18</v>
      </c>
      <c r="I86">
        <v>0.19867255552662921</v>
      </c>
      <c r="J86">
        <v>0.39025106279098082</v>
      </c>
      <c r="P86" s="73" t="s">
        <v>19</v>
      </c>
      <c r="Q86">
        <v>1.092377606268695</v>
      </c>
      <c r="R86">
        <v>-1.1421267582112891</v>
      </c>
    </row>
    <row r="87" spans="1:18" x14ac:dyDescent="0.25">
      <c r="A87" s="57" t="s">
        <v>20</v>
      </c>
      <c r="B87">
        <v>329.21636479936478</v>
      </c>
      <c r="C87">
        <v>96.947087753461261</v>
      </c>
      <c r="H87" s="73" t="s">
        <v>21</v>
      </c>
      <c r="I87">
        <v>0.25552497394180412</v>
      </c>
      <c r="J87">
        <v>0.33077458169921459</v>
      </c>
      <c r="P87" s="73" t="s">
        <v>22</v>
      </c>
      <c r="Q87">
        <v>14.353503577025529</v>
      </c>
      <c r="R87">
        <v>19.250106695462701</v>
      </c>
    </row>
    <row r="88" spans="1:18" x14ac:dyDescent="0.25">
      <c r="A88" s="57" t="s">
        <v>23</v>
      </c>
      <c r="B88">
        <v>98.463777219285845</v>
      </c>
      <c r="C88">
        <v>19.331160779902699</v>
      </c>
      <c r="H88" s="73" t="s">
        <v>24</v>
      </c>
      <c r="I88">
        <v>0.30379951857701282</v>
      </c>
      <c r="J88">
        <v>0.24696795730296761</v>
      </c>
      <c r="P88" s="73" t="s">
        <v>25</v>
      </c>
      <c r="Q88">
        <v>85.914751636322251</v>
      </c>
      <c r="R88">
        <v>154.4701102069134</v>
      </c>
    </row>
    <row r="89" spans="1:18" x14ac:dyDescent="0.25">
      <c r="A89" s="57" t="s">
        <v>26</v>
      </c>
      <c r="B89">
        <v>21.508843246447469</v>
      </c>
      <c r="C89">
        <v>18.77291883550182</v>
      </c>
      <c r="H89" s="73" t="s">
        <v>27</v>
      </c>
      <c r="I89">
        <v>0.37021284657616482</v>
      </c>
      <c r="J89">
        <v>0.52099845806602429</v>
      </c>
    </row>
    <row r="90" spans="1:18" x14ac:dyDescent="0.25">
      <c r="H90" s="73" t="s">
        <v>28</v>
      </c>
      <c r="I90">
        <v>0.2348132440406008</v>
      </c>
      <c r="J90">
        <v>0.29176417798235232</v>
      </c>
    </row>
    <row r="91" spans="1:18" x14ac:dyDescent="0.25">
      <c r="H91" s="73" t="s">
        <v>29</v>
      </c>
      <c r="I91">
        <v>0.22301458870625709</v>
      </c>
      <c r="J91">
        <v>0.29383853599104298</v>
      </c>
      <c r="P91" s="73" t="s">
        <v>30</v>
      </c>
      <c r="Q91">
        <v>3923.878267087664</v>
      </c>
    </row>
    <row r="92" spans="1:18" x14ac:dyDescent="0.25">
      <c r="H92" s="73" t="s">
        <v>31</v>
      </c>
      <c r="I92">
        <v>0.40976625139112349</v>
      </c>
      <c r="J92">
        <v>0.42651495858256222</v>
      </c>
    </row>
    <row r="93" spans="1:18" x14ac:dyDescent="0.25">
      <c r="H93" s="73" t="s">
        <v>32</v>
      </c>
      <c r="I93">
        <v>0.63128787896669136</v>
      </c>
      <c r="J93">
        <v>0.33472155107794072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10.072941482733119</v>
      </c>
      <c r="C99">
        <v>11.311120897748451</v>
      </c>
      <c r="H99" s="73" t="s">
        <v>18</v>
      </c>
      <c r="I99">
        <v>0.25155623393730081</v>
      </c>
      <c r="J99">
        <v>0.2137044491586379</v>
      </c>
      <c r="P99" s="73" t="s">
        <v>19</v>
      </c>
      <c r="Q99">
        <v>0.84647746909201449</v>
      </c>
      <c r="R99">
        <v>-1.3425878725626099</v>
      </c>
    </row>
    <row r="100" spans="1:18" x14ac:dyDescent="0.25">
      <c r="A100" s="57" t="s">
        <v>20</v>
      </c>
      <c r="B100">
        <v>34.002496430069243</v>
      </c>
      <c r="C100">
        <v>16.05458718154982</v>
      </c>
      <c r="H100" s="73" t="s">
        <v>21</v>
      </c>
      <c r="I100">
        <v>0.23944585159696041</v>
      </c>
      <c r="J100">
        <v>0.1825665544288155</v>
      </c>
      <c r="P100" s="73" t="s">
        <v>22</v>
      </c>
      <c r="Q100">
        <v>7.9928387258180402</v>
      </c>
      <c r="R100">
        <v>13.31014312505868</v>
      </c>
    </row>
    <row r="101" spans="1:18" x14ac:dyDescent="0.25">
      <c r="A101" s="57" t="s">
        <v>23</v>
      </c>
      <c r="B101">
        <v>97.981878356931233</v>
      </c>
      <c r="C101">
        <v>4.944008700781553</v>
      </c>
      <c r="H101" s="73" t="s">
        <v>24</v>
      </c>
      <c r="I101">
        <v>7.2287130661728372E-2</v>
      </c>
      <c r="J101">
        <v>4.9301655170570599E-2</v>
      </c>
      <c r="P101" s="73" t="s">
        <v>25</v>
      </c>
      <c r="Q101">
        <v>33.589597588044313</v>
      </c>
      <c r="R101">
        <v>49.814786250577107</v>
      </c>
    </row>
    <row r="102" spans="1:18" x14ac:dyDescent="0.25">
      <c r="A102" s="57" t="s">
        <v>26</v>
      </c>
      <c r="B102">
        <v>6.7268770658240706</v>
      </c>
      <c r="C102">
        <v>5.4155274572027441</v>
      </c>
      <c r="H102" s="73" t="s">
        <v>27</v>
      </c>
      <c r="I102">
        <v>0.25507269270815131</v>
      </c>
      <c r="J102">
        <v>0.19219930913307531</v>
      </c>
    </row>
    <row r="103" spans="1:18" x14ac:dyDescent="0.25">
      <c r="H103" s="73" t="s">
        <v>28</v>
      </c>
      <c r="I103">
        <v>0.25489887901821612</v>
      </c>
      <c r="J103">
        <v>0.17465616046459101</v>
      </c>
    </row>
    <row r="104" spans="1:18" x14ac:dyDescent="0.25">
      <c r="H104" s="73" t="s">
        <v>29</v>
      </c>
      <c r="I104">
        <v>0.1938352994016117</v>
      </c>
      <c r="J104">
        <v>0.16792357925109161</v>
      </c>
      <c r="P104" s="73" t="s">
        <v>30</v>
      </c>
      <c r="Q104">
        <v>567.02063601387886</v>
      </c>
    </row>
    <row r="105" spans="1:18" x14ac:dyDescent="0.25">
      <c r="H105" s="73" t="s">
        <v>31</v>
      </c>
      <c r="I105">
        <v>0.24145917102870021</v>
      </c>
      <c r="J105">
        <v>0.20416187064145799</v>
      </c>
    </row>
    <row r="106" spans="1:18" x14ac:dyDescent="0.25">
      <c r="H106" s="73" t="s">
        <v>32</v>
      </c>
      <c r="I106">
        <v>0.19353313771275399</v>
      </c>
      <c r="J106">
        <v>0.170739327514351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9.3873222191752959</v>
      </c>
      <c r="C112">
        <v>12.922365557154279</v>
      </c>
      <c r="H112" s="73" t="s">
        <v>18</v>
      </c>
      <c r="I112">
        <v>0.14458091628035971</v>
      </c>
      <c r="J112">
        <v>0.13309841202851111</v>
      </c>
      <c r="P112" s="73" t="s">
        <v>19</v>
      </c>
      <c r="Q112">
        <v>8.2945460640099675</v>
      </c>
      <c r="R112">
        <v>6.5713131862519522E-2</v>
      </c>
    </row>
    <row r="113" spans="1:18" x14ac:dyDescent="0.25">
      <c r="A113" s="57" t="s">
        <v>20</v>
      </c>
      <c r="B113">
        <v>39.881385062674177</v>
      </c>
      <c r="C113">
        <v>17.334224703833211</v>
      </c>
      <c r="H113" s="73" t="s">
        <v>21</v>
      </c>
      <c r="I113">
        <v>0.19471312378940001</v>
      </c>
      <c r="J113">
        <v>0.23454810952048449</v>
      </c>
      <c r="P113" s="73" t="s">
        <v>22</v>
      </c>
      <c r="Q113">
        <v>14.59201719688072</v>
      </c>
      <c r="R113">
        <v>48.773984330953667</v>
      </c>
    </row>
    <row r="114" spans="1:18" x14ac:dyDescent="0.25">
      <c r="A114" s="57" t="s">
        <v>23</v>
      </c>
      <c r="B114">
        <v>96.29707600190396</v>
      </c>
      <c r="C114">
        <v>20.35215535616172</v>
      </c>
      <c r="H114" s="73" t="s">
        <v>24</v>
      </c>
      <c r="I114">
        <v>6.6153835408424455E-2</v>
      </c>
      <c r="J114">
        <v>6.1987773554776922E-2</v>
      </c>
      <c r="P114" s="73" t="s">
        <v>25</v>
      </c>
      <c r="Q114">
        <v>93.23417581184448</v>
      </c>
      <c r="R114">
        <v>158.82820778422661</v>
      </c>
    </row>
    <row r="115" spans="1:18" x14ac:dyDescent="0.25">
      <c r="A115" s="57" t="s">
        <v>26</v>
      </c>
      <c r="B115">
        <v>24.302211554615731</v>
      </c>
      <c r="C115">
        <v>20.719694938901089</v>
      </c>
      <c r="H115" s="73" t="s">
        <v>27</v>
      </c>
      <c r="I115">
        <v>0.2134051087498712</v>
      </c>
      <c r="J115">
        <v>9.1905510236499885E-2</v>
      </c>
    </row>
    <row r="116" spans="1:18" x14ac:dyDescent="0.25">
      <c r="H116" s="73" t="s">
        <v>28</v>
      </c>
      <c r="I116">
        <v>5.2266094162001953E-2</v>
      </c>
      <c r="J116">
        <v>6.162856718054531E-2</v>
      </c>
    </row>
    <row r="117" spans="1:18" x14ac:dyDescent="0.25">
      <c r="H117" s="73" t="s">
        <v>29</v>
      </c>
      <c r="I117">
        <v>0.20325541848048609</v>
      </c>
      <c r="J117">
        <v>0.17862735451594669</v>
      </c>
      <c r="P117" s="73" t="s">
        <v>30</v>
      </c>
      <c r="Q117">
        <v>7589.7731975129391</v>
      </c>
    </row>
    <row r="118" spans="1:18" x14ac:dyDescent="0.25">
      <c r="H118" s="73" t="s">
        <v>31</v>
      </c>
      <c r="I118">
        <v>0.18578027453136189</v>
      </c>
      <c r="J118">
        <v>0.2067450478798214</v>
      </c>
    </row>
    <row r="119" spans="1:18" x14ac:dyDescent="0.25">
      <c r="H119" s="73" t="s">
        <v>32</v>
      </c>
      <c r="I119">
        <v>0.10455802063205789</v>
      </c>
      <c r="J119">
        <v>0.11742003242590519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15.12824739143864</v>
      </c>
      <c r="C146">
        <v>11.78723717609183</v>
      </c>
    </row>
    <row r="147" spans="1:25" x14ac:dyDescent="0.25">
      <c r="A147" s="57" t="s">
        <v>20</v>
      </c>
      <c r="B147">
        <v>54.405856016291111</v>
      </c>
      <c r="C147">
        <v>44.368658574195472</v>
      </c>
    </row>
    <row r="148" spans="1:25" x14ac:dyDescent="0.25">
      <c r="A148" s="57" t="s">
        <v>23</v>
      </c>
      <c r="B148">
        <v>6931.1384270787939</v>
      </c>
      <c r="C148">
        <v>18.99480179325084</v>
      </c>
    </row>
    <row r="149" spans="1:25" x14ac:dyDescent="0.25">
      <c r="A149" s="57" t="s">
        <v>26</v>
      </c>
      <c r="B149">
        <v>13.90439220701829</v>
      </c>
      <c r="C149">
        <v>221.7598335764761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-9.7401075450760585E-2</v>
      </c>
      <c r="C160">
        <v>-2.6143706346324149E-2</v>
      </c>
      <c r="D160">
        <v>-2.6351251188962671E-2</v>
      </c>
      <c r="H160" s="74" t="s">
        <v>70</v>
      </c>
      <c r="I160">
        <v>6.8903914388592974E-2</v>
      </c>
      <c r="J160">
        <v>-3.4713052454993648E-2</v>
      </c>
      <c r="K160">
        <v>-5.6383013462438493E-2</v>
      </c>
      <c r="O160" s="74" t="s">
        <v>71</v>
      </c>
      <c r="P160">
        <v>-5.835888070126273E-2</v>
      </c>
      <c r="Q160">
        <v>-8.8002991001353698E-3</v>
      </c>
      <c r="W160" s="74" t="s">
        <v>18</v>
      </c>
      <c r="X160">
        <v>7.6557942804257812E-3</v>
      </c>
      <c r="Y160">
        <v>-1.73870655456973E-2</v>
      </c>
    </row>
    <row r="161" spans="1:25" x14ac:dyDescent="0.25">
      <c r="A161" s="74" t="s">
        <v>20</v>
      </c>
      <c r="B161">
        <v>0.1084053897062872</v>
      </c>
      <c r="C161">
        <v>-3.2627959093597857E-2</v>
      </c>
      <c r="D161">
        <v>-1.651025744745796E-2</v>
      </c>
      <c r="H161" s="74" t="s">
        <v>72</v>
      </c>
      <c r="I161">
        <v>-0.16128533727757399</v>
      </c>
      <c r="J161">
        <v>3.8656760467340727E-2</v>
      </c>
      <c r="K161">
        <v>5.4691590054115682E-2</v>
      </c>
      <c r="O161" s="74" t="s">
        <v>73</v>
      </c>
      <c r="P161">
        <v>6.1545363517648971E-3</v>
      </c>
      <c r="Q161">
        <v>-0.12506102177562989</v>
      </c>
      <c r="W161" s="74" t="s">
        <v>21</v>
      </c>
      <c r="X161">
        <v>6.1293101938536258E-2</v>
      </c>
      <c r="Y161">
        <v>1.432666594332835E-2</v>
      </c>
    </row>
    <row r="162" spans="1:25" x14ac:dyDescent="0.25">
      <c r="A162" s="74" t="s">
        <v>23</v>
      </c>
      <c r="B162">
        <v>1.361638116198207E-2</v>
      </c>
      <c r="C162">
        <v>-2.433388523369542E-2</v>
      </c>
      <c r="D162">
        <v>-4.4100663787578112E-2</v>
      </c>
      <c r="H162" s="74" t="s">
        <v>74</v>
      </c>
      <c r="I162">
        <v>-1.2793255756894519E-2</v>
      </c>
      <c r="J162">
        <v>-5.6643084398555948E-2</v>
      </c>
      <c r="K162">
        <v>-6.4212689789260813E-2</v>
      </c>
      <c r="O162" s="74" t="s">
        <v>75</v>
      </c>
      <c r="P162">
        <v>6.2319967136136661E-2</v>
      </c>
      <c r="Q162">
        <v>2.4288849958910251E-3</v>
      </c>
      <c r="W162" s="74" t="s">
        <v>24</v>
      </c>
      <c r="X162">
        <v>2.794551953049797E-2</v>
      </c>
      <c r="Y162">
        <v>1.903499934203038E-2</v>
      </c>
    </row>
    <row r="163" spans="1:25" x14ac:dyDescent="0.25">
      <c r="A163" s="74" t="s">
        <v>26</v>
      </c>
      <c r="B163">
        <v>1.0197305140162771E-2</v>
      </c>
      <c r="C163">
        <v>-4.0446289209419818E-2</v>
      </c>
      <c r="D163">
        <v>-3.8114287748971833E-2</v>
      </c>
      <c r="H163" s="74" t="s">
        <v>76</v>
      </c>
      <c r="I163">
        <v>-1.040132044155536E-2</v>
      </c>
      <c r="J163">
        <v>5.4953235421159492E-2</v>
      </c>
      <c r="K163">
        <v>6.8190305058418318E-2</v>
      </c>
      <c r="O163" s="74" t="s">
        <v>77</v>
      </c>
      <c r="P163">
        <v>2.2348716375680439E-2</v>
      </c>
      <c r="Q163">
        <v>-8.0939473794605782E-3</v>
      </c>
      <c r="W163" s="74" t="s">
        <v>27</v>
      </c>
      <c r="X163">
        <v>1.923693306897574E-2</v>
      </c>
      <c r="Y163">
        <v>0.1774346351195161</v>
      </c>
    </row>
    <row r="164" spans="1:25" x14ac:dyDescent="0.25">
      <c r="W164" s="74" t="s">
        <v>28</v>
      </c>
      <c r="X164">
        <v>-3.7548686255277193E-2</v>
      </c>
      <c r="Y164">
        <v>-6.3644273878402546E-2</v>
      </c>
    </row>
    <row r="165" spans="1:25" x14ac:dyDescent="0.25">
      <c r="W165" s="74" t="s">
        <v>29</v>
      </c>
      <c r="X165">
        <v>-8.1816969917932227E-3</v>
      </c>
      <c r="Y165">
        <v>1.489548512663303E-2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4.1461820386124351E-2</v>
      </c>
      <c r="Y166">
        <v>0.1306503888904943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0.1019984471490748</v>
      </c>
      <c r="Y167">
        <v>0.10952587369480619</v>
      </c>
    </row>
    <row r="168" spans="1:25" x14ac:dyDescent="0.25">
      <c r="A168" s="74" t="s">
        <v>17</v>
      </c>
      <c r="B168">
        <v>-0.1167959309774033</v>
      </c>
      <c r="C168">
        <v>-0.107616435063754</v>
      </c>
      <c r="D168">
        <v>-0.1032541436411135</v>
      </c>
      <c r="H168" s="74" t="s">
        <v>70</v>
      </c>
      <c r="I168">
        <v>0.56200633082659657</v>
      </c>
      <c r="J168">
        <v>0.25606913487476768</v>
      </c>
      <c r="K168">
        <v>0.22111753452868441</v>
      </c>
      <c r="O168" s="74" t="s">
        <v>71</v>
      </c>
      <c r="P168">
        <v>0.64253884606336509</v>
      </c>
      <c r="Q168">
        <v>0.55244570191681297</v>
      </c>
    </row>
    <row r="169" spans="1:25" x14ac:dyDescent="0.25">
      <c r="A169" s="74" t="s">
        <v>20</v>
      </c>
      <c r="B169">
        <v>5.3157592990890259E-3</v>
      </c>
      <c r="C169">
        <v>-1.197063397392199E-2</v>
      </c>
      <c r="D169">
        <v>8.4742980405420418E-3</v>
      </c>
      <c r="H169" s="74" t="s">
        <v>72</v>
      </c>
      <c r="I169">
        <v>0.59848475727919381</v>
      </c>
      <c r="J169">
        <v>0.48005498605803132</v>
      </c>
      <c r="K169">
        <v>0.44088949624429707</v>
      </c>
      <c r="O169" s="74" t="s">
        <v>73</v>
      </c>
      <c r="P169">
        <v>0.60393823449700179</v>
      </c>
      <c r="Q169">
        <v>0.60283080496417574</v>
      </c>
    </row>
    <row r="170" spans="1:25" x14ac:dyDescent="0.25">
      <c r="A170" s="74" t="s">
        <v>23</v>
      </c>
      <c r="B170">
        <v>0.29169140933815713</v>
      </c>
      <c r="C170">
        <v>0.2242657599323645</v>
      </c>
      <c r="D170">
        <v>0.2322319885684638</v>
      </c>
      <c r="H170" s="74" t="s">
        <v>74</v>
      </c>
      <c r="I170">
        <v>0.32856834392082568</v>
      </c>
      <c r="J170">
        <v>0.19587996060348731</v>
      </c>
      <c r="K170">
        <v>0.21496998876553089</v>
      </c>
      <c r="O170" s="74" t="s">
        <v>75</v>
      </c>
      <c r="P170">
        <v>-0.1614551071516174</v>
      </c>
      <c r="Q170">
        <v>-0.1198200259884466</v>
      </c>
      <c r="W170" s="57" t="s">
        <v>79</v>
      </c>
    </row>
    <row r="171" spans="1:25" x14ac:dyDescent="0.25">
      <c r="A171" s="74" t="s">
        <v>26</v>
      </c>
      <c r="B171">
        <v>0.24773521067497101</v>
      </c>
      <c r="C171">
        <v>-7.5259303441901921E-3</v>
      </c>
      <c r="D171">
        <v>-4.8931489235369177E-2</v>
      </c>
      <c r="H171" s="74" t="s">
        <v>76</v>
      </c>
      <c r="I171">
        <v>0.13163352352865559</v>
      </c>
      <c r="J171">
        <v>0.100184363839706</v>
      </c>
      <c r="K171">
        <v>0.1068729717323479</v>
      </c>
      <c r="O171" s="74" t="s">
        <v>77</v>
      </c>
      <c r="P171">
        <v>0.29316788314345937</v>
      </c>
      <c r="Q171">
        <v>0.3199909460282927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0.14775226023686519</v>
      </c>
      <c r="Y172">
        <v>0.1236516058851977</v>
      </c>
    </row>
    <row r="173" spans="1:25" x14ac:dyDescent="0.25">
      <c r="W173" s="74" t="s">
        <v>21</v>
      </c>
      <c r="X173">
        <v>6.1276557335058511E-2</v>
      </c>
      <c r="Y173">
        <v>9.4178186351692741E-2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0.2340339747209039</v>
      </c>
      <c r="Y174">
        <v>0.25209941580841549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0.59402663425060065</v>
      </c>
      <c r="Y175">
        <v>0.62009167040906399</v>
      </c>
    </row>
    <row r="176" spans="1:25" x14ac:dyDescent="0.25">
      <c r="A176" s="74" t="s">
        <v>17</v>
      </c>
      <c r="B176">
        <v>-0.10126167418994431</v>
      </c>
      <c r="C176">
        <v>-4.1132735519347867E-2</v>
      </c>
      <c r="D176">
        <v>-3.9590874138626359E-2</v>
      </c>
      <c r="H176" s="74" t="s">
        <v>70</v>
      </c>
      <c r="I176">
        <v>0.33758893454426259</v>
      </c>
      <c r="J176">
        <v>0.49477826123817181</v>
      </c>
      <c r="K176">
        <v>0.40336437937656749</v>
      </c>
      <c r="O176" s="74" t="s">
        <v>71</v>
      </c>
      <c r="P176">
        <v>0.1847967338502064</v>
      </c>
      <c r="Q176">
        <v>0.16516877340840599</v>
      </c>
      <c r="W176" s="74" t="s">
        <v>28</v>
      </c>
      <c r="X176">
        <v>0.1306725286927046</v>
      </c>
      <c r="Y176">
        <v>0.1104451239416043</v>
      </c>
    </row>
    <row r="177" spans="1:25" x14ac:dyDescent="0.25">
      <c r="A177" s="74" t="s">
        <v>20</v>
      </c>
      <c r="B177">
        <v>-0.38314759274013649</v>
      </c>
      <c r="C177">
        <v>0.29909801603572111</v>
      </c>
      <c r="D177">
        <v>0.32616417227054539</v>
      </c>
      <c r="H177" s="74" t="s">
        <v>72</v>
      </c>
      <c r="I177">
        <v>0.17454953043890231</v>
      </c>
      <c r="J177">
        <v>0.30496036407036492</v>
      </c>
      <c r="K177">
        <v>0.28851274057397669</v>
      </c>
      <c r="O177" s="74" t="s">
        <v>73</v>
      </c>
      <c r="P177">
        <v>0.32994816296664148</v>
      </c>
      <c r="Q177">
        <v>0.34713282128751599</v>
      </c>
      <c r="W177" s="74" t="s">
        <v>29</v>
      </c>
      <c r="X177">
        <v>0.4396999584825585</v>
      </c>
      <c r="Y177">
        <v>0.40596692518957073</v>
      </c>
    </row>
    <row r="178" spans="1:25" x14ac:dyDescent="0.25">
      <c r="A178" s="74" t="s">
        <v>23</v>
      </c>
      <c r="B178">
        <v>-0.37312666054360433</v>
      </c>
      <c r="C178">
        <v>-0.37291667779757071</v>
      </c>
      <c r="D178">
        <v>-0.40511090781435549</v>
      </c>
      <c r="H178" s="74" t="s">
        <v>74</v>
      </c>
      <c r="I178">
        <v>-0.20926566832740451</v>
      </c>
      <c r="J178">
        <v>-0.1808468865807101</v>
      </c>
      <c r="K178">
        <v>-0.1334125580124037</v>
      </c>
      <c r="O178" s="74" t="s">
        <v>75</v>
      </c>
      <c r="P178">
        <v>-1.3600739800253321E-2</v>
      </c>
      <c r="Q178">
        <v>9.2625358320097746E-4</v>
      </c>
      <c r="W178" s="74" t="s">
        <v>31</v>
      </c>
      <c r="X178">
        <v>0.57534995275028988</v>
      </c>
      <c r="Y178">
        <v>0.5625456309758059</v>
      </c>
    </row>
    <row r="179" spans="1:25" x14ac:dyDescent="0.25">
      <c r="A179" s="74" t="s">
        <v>26</v>
      </c>
      <c r="B179">
        <v>0.15472112113550451</v>
      </c>
      <c r="C179">
        <v>0.35241389547584773</v>
      </c>
      <c r="D179">
        <v>0.35467870494338222</v>
      </c>
      <c r="H179" s="74" t="s">
        <v>76</v>
      </c>
      <c r="I179">
        <v>-2.693248315541056E-2</v>
      </c>
      <c r="J179">
        <v>0.19123410355314049</v>
      </c>
      <c r="K179">
        <v>0.11710742430404</v>
      </c>
      <c r="O179" s="74" t="s">
        <v>77</v>
      </c>
      <c r="P179">
        <v>-0.25134003192032189</v>
      </c>
      <c r="Q179">
        <v>-0.17697945228997769</v>
      </c>
      <c r="W179" s="74" t="s">
        <v>32</v>
      </c>
      <c r="X179">
        <v>0.67537186837591812</v>
      </c>
      <c r="Y179">
        <v>0.5769386990979406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-0.14678279150440929</v>
      </c>
      <c r="C184">
        <v>0.1175078081230362</v>
      </c>
      <c r="D184">
        <v>8.8410028096262659E-3</v>
      </c>
      <c r="H184" s="74" t="s">
        <v>70</v>
      </c>
      <c r="I184">
        <v>5.843991532994617E-2</v>
      </c>
      <c r="J184">
        <v>0.13258497253308449</v>
      </c>
      <c r="K184">
        <v>-0.14775586665323701</v>
      </c>
      <c r="O184" s="74" t="s">
        <v>71</v>
      </c>
      <c r="P184">
        <v>-8.8266519311517785E-2</v>
      </c>
      <c r="Q184">
        <v>2.8351433904039689E-2</v>
      </c>
      <c r="W184" s="74" t="s">
        <v>18</v>
      </c>
      <c r="X184">
        <v>0.2005793984991675</v>
      </c>
      <c r="Y184">
        <v>0.19860110489112531</v>
      </c>
    </row>
    <row r="185" spans="1:25" x14ac:dyDescent="0.25">
      <c r="A185" s="74" t="s">
        <v>20</v>
      </c>
      <c r="B185">
        <v>-9.2821502223730493E-2</v>
      </c>
      <c r="C185">
        <v>0.23662205123765839</v>
      </c>
      <c r="D185">
        <v>7.8435498459383315E-2</v>
      </c>
      <c r="H185" s="74" t="s">
        <v>72</v>
      </c>
      <c r="I185">
        <v>0.10007207292707811</v>
      </c>
      <c r="J185">
        <v>0.21217886428320079</v>
      </c>
      <c r="K185">
        <v>1.086620309006155E-3</v>
      </c>
      <c r="O185" s="74" t="s">
        <v>73</v>
      </c>
      <c r="P185">
        <v>0.18188828202635329</v>
      </c>
      <c r="Q185">
        <v>6.7863082588904861E-2</v>
      </c>
      <c r="W185" s="74" t="s">
        <v>21</v>
      </c>
      <c r="X185">
        <v>0.22139986283200469</v>
      </c>
      <c r="Y185">
        <v>0.18741760448648639</v>
      </c>
    </row>
    <row r="186" spans="1:25" x14ac:dyDescent="0.25">
      <c r="A186" s="74" t="s">
        <v>23</v>
      </c>
      <c r="B186">
        <v>-0.15565702155805661</v>
      </c>
      <c r="C186">
        <v>0.19284120526428189</v>
      </c>
      <c r="D186">
        <v>0.1090611170315149</v>
      </c>
      <c r="H186" s="74" t="s">
        <v>74</v>
      </c>
      <c r="I186">
        <v>8.0299702914372204E-2</v>
      </c>
      <c r="J186">
        <v>0.177347742885724</v>
      </c>
      <c r="K186">
        <v>4.4265780841647943E-2</v>
      </c>
      <c r="O186" s="74" t="s">
        <v>75</v>
      </c>
      <c r="P186">
        <v>-0.13920889158985511</v>
      </c>
      <c r="Q186">
        <v>2.7930444147873771E-2</v>
      </c>
      <c r="W186" s="74" t="s">
        <v>24</v>
      </c>
      <c r="X186">
        <v>-9.4172060533325885E-2</v>
      </c>
      <c r="Y186">
        <v>-0.1148827225544428</v>
      </c>
    </row>
    <row r="187" spans="1:25" x14ac:dyDescent="0.25">
      <c r="A187" s="74" t="s">
        <v>26</v>
      </c>
      <c r="B187">
        <v>0.12717788875587691</v>
      </c>
      <c r="C187">
        <v>0.1287262077012391</v>
      </c>
      <c r="D187">
        <v>-1.785314922845899E-2</v>
      </c>
      <c r="H187" s="74" t="s">
        <v>76</v>
      </c>
      <c r="I187">
        <v>0.20112555734094409</v>
      </c>
      <c r="J187">
        <v>-2.7094062476399089E-2</v>
      </c>
      <c r="K187">
        <v>-0.11048152202595909</v>
      </c>
      <c r="O187" s="74" t="s">
        <v>77</v>
      </c>
      <c r="P187">
        <v>-0.15395685554778191</v>
      </c>
      <c r="Q187">
        <v>7.9266565960964236E-2</v>
      </c>
      <c r="W187" s="74" t="s">
        <v>27</v>
      </c>
      <c r="X187">
        <v>0.39743146951690278</v>
      </c>
      <c r="Y187">
        <v>0.36339357332974759</v>
      </c>
    </row>
    <row r="188" spans="1:25" x14ac:dyDescent="0.25">
      <c r="W188" s="74" t="s">
        <v>28</v>
      </c>
      <c r="X188">
        <v>0.25242882726743537</v>
      </c>
      <c r="Y188">
        <v>0.26000533676958321</v>
      </c>
    </row>
    <row r="189" spans="1:25" x14ac:dyDescent="0.25">
      <c r="W189" s="74" t="s">
        <v>29</v>
      </c>
      <c r="X189">
        <v>0.24308458042929129</v>
      </c>
      <c r="Y189">
        <v>0.1644591926016046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0.37529369851184963</v>
      </c>
      <c r="Y190">
        <v>0.30427440374733328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0.36092185681728539</v>
      </c>
      <c r="Y191">
        <v>0.33419882291334008</v>
      </c>
    </row>
    <row r="192" spans="1:25" x14ac:dyDescent="0.25">
      <c r="A192" s="74" t="s">
        <v>17</v>
      </c>
      <c r="B192">
        <v>-7.4671252473925989E-2</v>
      </c>
      <c r="C192">
        <v>-4.9357090142777713E-2</v>
      </c>
      <c r="D192">
        <v>-5.1132961837043522E-2</v>
      </c>
      <c r="H192" s="74" t="s">
        <v>70</v>
      </c>
      <c r="I192">
        <v>2.76042436008449E-3</v>
      </c>
      <c r="J192">
        <v>-4.1155575239741997E-2</v>
      </c>
      <c r="K192">
        <v>-4.5539580576588808E-2</v>
      </c>
      <c r="O192" s="74" t="s">
        <v>71</v>
      </c>
      <c r="P192">
        <v>0.1007583869862468</v>
      </c>
      <c r="Q192">
        <v>7.7578892164196389E-2</v>
      </c>
    </row>
    <row r="193" spans="1:25" x14ac:dyDescent="0.25">
      <c r="A193" s="74" t="s">
        <v>20</v>
      </c>
      <c r="B193">
        <v>6.4749833696361669E-2</v>
      </c>
      <c r="C193">
        <v>-6.575392915010035E-3</v>
      </c>
      <c r="D193">
        <v>-1.248698778804363E-2</v>
      </c>
      <c r="H193" s="74" t="s">
        <v>72</v>
      </c>
      <c r="I193">
        <v>-0.1900712975034137</v>
      </c>
      <c r="J193">
        <v>-0.13747012932215921</v>
      </c>
      <c r="K193">
        <v>-0.12196791273624891</v>
      </c>
      <c r="O193" s="74" t="s">
        <v>73</v>
      </c>
      <c r="P193">
        <v>-3.2593375438387268E-3</v>
      </c>
      <c r="Q193">
        <v>-8.4965228503227797E-2</v>
      </c>
    </row>
    <row r="194" spans="1:25" x14ac:dyDescent="0.25">
      <c r="A194" s="74" t="s">
        <v>23</v>
      </c>
      <c r="B194">
        <v>-8.9504482103558471E-3</v>
      </c>
      <c r="C194">
        <v>-9.8130293782132186E-3</v>
      </c>
      <c r="D194">
        <v>-6.3267346951846742E-3</v>
      </c>
      <c r="H194" s="74" t="s">
        <v>74</v>
      </c>
      <c r="I194">
        <v>-9.2673497540209662E-2</v>
      </c>
      <c r="J194">
        <v>8.5227088076411897E-2</v>
      </c>
      <c r="K194">
        <v>7.7334748079908977E-2</v>
      </c>
      <c r="O194" s="74" t="s">
        <v>75</v>
      </c>
      <c r="P194">
        <v>7.2363264990746926E-2</v>
      </c>
      <c r="Q194">
        <v>7.2007081587992516E-2</v>
      </c>
      <c r="W194" s="57" t="s">
        <v>84</v>
      </c>
    </row>
    <row r="195" spans="1:25" x14ac:dyDescent="0.25">
      <c r="A195" s="74" t="s">
        <v>26</v>
      </c>
      <c r="B195">
        <v>0.13698412380891839</v>
      </c>
      <c r="C195">
        <v>0.22606870426312051</v>
      </c>
      <c r="D195">
        <v>0.19156180866044931</v>
      </c>
      <c r="H195" s="74" t="s">
        <v>76</v>
      </c>
      <c r="I195">
        <v>-0.1232640663937272</v>
      </c>
      <c r="J195">
        <v>-9.763404481476555E-2</v>
      </c>
      <c r="K195">
        <v>-7.1841997536123234E-2</v>
      </c>
      <c r="O195" s="74" t="s">
        <v>77</v>
      </c>
      <c r="P195">
        <v>-2.846034933575118E-2</v>
      </c>
      <c r="Q195">
        <v>5.6832436296266962E-2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-9.1002434562891921E-2</v>
      </c>
      <c r="Y196">
        <v>1.7452188721973551E-2</v>
      </c>
    </row>
    <row r="197" spans="1:25" x14ac:dyDescent="0.25">
      <c r="W197" s="74" t="s">
        <v>21</v>
      </c>
      <c r="X197">
        <v>-0.126179802829534</v>
      </c>
      <c r="Y197">
        <v>5.8586616203628497E-2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-0.1523722065905099</v>
      </c>
      <c r="Y198">
        <v>7.63959633558116E-2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7.6419782952475118E-2</v>
      </c>
      <c r="Y199">
        <v>4.6098813559966249E-2</v>
      </c>
    </row>
    <row r="200" spans="1:25" x14ac:dyDescent="0.25">
      <c r="A200" s="74" t="s">
        <v>17</v>
      </c>
      <c r="B200">
        <v>0.16104828539803481</v>
      </c>
      <c r="C200">
        <v>4.5779929705360142E-2</v>
      </c>
      <c r="D200">
        <v>4.5326366835258917E-2</v>
      </c>
      <c r="H200" s="74" t="s">
        <v>70</v>
      </c>
      <c r="I200">
        <v>1.6432332315879219E-2</v>
      </c>
      <c r="J200">
        <v>6.4748289667962325E-2</v>
      </c>
      <c r="K200">
        <v>7.4754330506952377E-2</v>
      </c>
      <c r="O200" s="74" t="s">
        <v>71</v>
      </c>
      <c r="P200">
        <v>-2.9265663199589051E-2</v>
      </c>
      <c r="Q200">
        <v>6.3289295896346654E-3</v>
      </c>
      <c r="W200" s="74" t="s">
        <v>28</v>
      </c>
      <c r="X200">
        <v>-0.18133440141697951</v>
      </c>
      <c r="Y200">
        <v>-6.0511788054058756E-3</v>
      </c>
    </row>
    <row r="201" spans="1:25" x14ac:dyDescent="0.25">
      <c r="A201" s="74" t="s">
        <v>20</v>
      </c>
      <c r="B201">
        <v>-1.7881079818568599E-2</v>
      </c>
      <c r="C201">
        <v>-1.053492423395222E-2</v>
      </c>
      <c r="D201">
        <v>2.899194866225138E-3</v>
      </c>
      <c r="H201" s="74" t="s">
        <v>72</v>
      </c>
      <c r="I201">
        <v>8.4246149640046248E-3</v>
      </c>
      <c r="J201">
        <v>3.1527997955393433E-2</v>
      </c>
      <c r="K201">
        <v>4.0257651039109173E-2</v>
      </c>
      <c r="O201" s="74" t="s">
        <v>73</v>
      </c>
      <c r="P201">
        <v>9.8427094556161707E-2</v>
      </c>
      <c r="Q201">
        <v>2.3690857831372841E-2</v>
      </c>
      <c r="W201" s="74" t="s">
        <v>29</v>
      </c>
      <c r="X201">
        <v>-6.6233041451809638E-2</v>
      </c>
      <c r="Y201">
        <v>0.19644446369444879</v>
      </c>
    </row>
    <row r="202" spans="1:25" x14ac:dyDescent="0.25">
      <c r="A202" s="74" t="s">
        <v>23</v>
      </c>
      <c r="B202">
        <v>-1.8414822723069199E-2</v>
      </c>
      <c r="C202">
        <v>-1.114087146842698E-2</v>
      </c>
      <c r="D202">
        <v>-1.9295938002207091E-2</v>
      </c>
      <c r="H202" s="74" t="s">
        <v>74</v>
      </c>
      <c r="I202">
        <v>-9.7433256315795219E-4</v>
      </c>
      <c r="J202">
        <v>-6.4341935796874472E-2</v>
      </c>
      <c r="K202">
        <v>-7.1808284208751821E-2</v>
      </c>
      <c r="O202" s="74" t="s">
        <v>75</v>
      </c>
      <c r="P202">
        <v>-3.2210591347338863E-2</v>
      </c>
      <c r="Q202">
        <v>5.1112448520400826E-3</v>
      </c>
      <c r="W202" s="74" t="s">
        <v>31</v>
      </c>
      <c r="X202">
        <v>-6.1070495693149887E-2</v>
      </c>
      <c r="Y202">
        <v>0.1946138403427897</v>
      </c>
    </row>
    <row r="203" spans="1:25" x14ac:dyDescent="0.25">
      <c r="A203" s="74" t="s">
        <v>26</v>
      </c>
      <c r="B203">
        <v>0.21635600452652201</v>
      </c>
      <c r="C203">
        <v>-1.6140838196537489E-2</v>
      </c>
      <c r="D203">
        <v>-2.430411177229937E-2</v>
      </c>
      <c r="H203" s="74" t="s">
        <v>76</v>
      </c>
      <c r="I203">
        <v>0.1034427062846973</v>
      </c>
      <c r="J203">
        <v>-3.2846519556303912E-3</v>
      </c>
      <c r="K203">
        <v>4.0461172254057168E-3</v>
      </c>
      <c r="O203" s="74" t="s">
        <v>77</v>
      </c>
      <c r="P203">
        <v>6.5532921195460128E-2</v>
      </c>
      <c r="Q203">
        <v>-5.2337554991647883E-2</v>
      </c>
      <c r="W203" s="74" t="s">
        <v>32</v>
      </c>
      <c r="X203">
        <v>-0.1153051047001399</v>
      </c>
      <c r="Y203">
        <v>9.3842183520028696E-2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-0.11112146228357481</v>
      </c>
      <c r="C208">
        <v>0.41389277611956848</v>
      </c>
      <c r="D208">
        <v>0.41338647960848851</v>
      </c>
      <c r="H208" s="74" t="s">
        <v>70</v>
      </c>
      <c r="I208">
        <v>0.48731347616481119</v>
      </c>
      <c r="J208">
        <v>0.50751031875103292</v>
      </c>
      <c r="K208">
        <v>0.48268408729069878</v>
      </c>
      <c r="O208" s="74" t="s">
        <v>71</v>
      </c>
      <c r="P208">
        <v>-8.001360700137343E-2</v>
      </c>
      <c r="Q208">
        <v>0.64579191833199912</v>
      </c>
      <c r="W208" s="74" t="s">
        <v>18</v>
      </c>
      <c r="X208">
        <v>5.503696442130801E-2</v>
      </c>
      <c r="Y208">
        <v>2.21909982526306E-2</v>
      </c>
    </row>
    <row r="209" spans="1:25" x14ac:dyDescent="0.25">
      <c r="A209" s="74" t="s">
        <v>20</v>
      </c>
      <c r="B209">
        <v>0.13766160545552661</v>
      </c>
      <c r="C209">
        <v>0.18958485042679649</v>
      </c>
      <c r="D209">
        <v>0.1882719905417195</v>
      </c>
      <c r="H209" s="74" t="s">
        <v>72</v>
      </c>
      <c r="I209">
        <v>0.46784351322247753</v>
      </c>
      <c r="J209">
        <v>0.54503072962114785</v>
      </c>
      <c r="K209">
        <v>0.54789976382609751</v>
      </c>
      <c r="O209" s="74" t="s">
        <v>73</v>
      </c>
      <c r="P209">
        <v>0.24274896943424051</v>
      </c>
      <c r="Q209">
        <v>7.0670677341272678E-2</v>
      </c>
      <c r="W209" s="74" t="s">
        <v>21</v>
      </c>
      <c r="X209">
        <v>5.2254863919155042E-2</v>
      </c>
      <c r="Y209">
        <v>7.2289579173982571E-2</v>
      </c>
    </row>
    <row r="210" spans="1:25" x14ac:dyDescent="0.25">
      <c r="A210" s="74" t="s">
        <v>23</v>
      </c>
      <c r="B210">
        <v>1.8214878796698909E-2</v>
      </c>
      <c r="C210">
        <v>-0.51137048298609999</v>
      </c>
      <c r="D210">
        <v>-0.48966484609619421</v>
      </c>
      <c r="H210" s="74" t="s">
        <v>74</v>
      </c>
      <c r="I210">
        <v>-0.43280183607538703</v>
      </c>
      <c r="J210">
        <v>-0.4132991683853427</v>
      </c>
      <c r="K210">
        <v>-0.39879086556725202</v>
      </c>
      <c r="O210" s="74" t="s">
        <v>75</v>
      </c>
      <c r="P210">
        <v>0.1845108803875441</v>
      </c>
      <c r="Q210">
        <v>-6.7536294742129299E-2</v>
      </c>
      <c r="W210" s="74" t="s">
        <v>24</v>
      </c>
      <c r="X210">
        <v>-2.6205118599797381E-2</v>
      </c>
      <c r="Y210">
        <v>-1.531520774834072E-2</v>
      </c>
    </row>
    <row r="211" spans="1:25" x14ac:dyDescent="0.25">
      <c r="A211" s="74" t="s">
        <v>26</v>
      </c>
      <c r="B211">
        <v>0.18304074188159469</v>
      </c>
      <c r="C211">
        <v>0.1330131310281743</v>
      </c>
      <c r="D211">
        <v>4.9184465996100747E-2</v>
      </c>
      <c r="H211" s="74" t="s">
        <v>76</v>
      </c>
      <c r="I211">
        <v>0.28586000302673231</v>
      </c>
      <c r="J211">
        <v>0.41529028013887581</v>
      </c>
      <c r="K211">
        <v>0.40370192868695548</v>
      </c>
      <c r="O211" s="74" t="s">
        <v>77</v>
      </c>
      <c r="P211">
        <v>-0.1199934638763113</v>
      </c>
      <c r="Q211">
        <v>-0.112456097068542</v>
      </c>
      <c r="W211" s="74" t="s">
        <v>27</v>
      </c>
      <c r="X211">
        <v>5.5486574078449459E-2</v>
      </c>
      <c r="Y211">
        <v>9.6881108764172247E-2</v>
      </c>
    </row>
    <row r="212" spans="1:25" x14ac:dyDescent="0.25">
      <c r="W212" s="74" t="s">
        <v>28</v>
      </c>
      <c r="X212">
        <v>3.7043032719393583E-2</v>
      </c>
      <c r="Y212">
        <v>9.0128834062889775E-3</v>
      </c>
    </row>
    <row r="213" spans="1:25" x14ac:dyDescent="0.25">
      <c r="W213" s="74" t="s">
        <v>29</v>
      </c>
      <c r="X213">
        <v>7.8753757710897359E-3</v>
      </c>
      <c r="Y213">
        <v>-8.3043477346109493E-2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-6.4897638835180654E-2</v>
      </c>
      <c r="Y214">
        <v>0.1150080483038831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0.1797636020184509</v>
      </c>
      <c r="Y215">
        <v>0.32739210720860762</v>
      </c>
    </row>
    <row r="216" spans="1:25" x14ac:dyDescent="0.25">
      <c r="A216" s="74" t="s">
        <v>17</v>
      </c>
      <c r="B216">
        <v>-9.1042501078374388E-2</v>
      </c>
      <c r="C216">
        <v>5.2025472450505069E-3</v>
      </c>
      <c r="D216">
        <v>4.2004956951522459E-3</v>
      </c>
      <c r="H216" s="74" t="s">
        <v>70</v>
      </c>
      <c r="I216">
        <v>2.6820330275027011E-2</v>
      </c>
      <c r="J216">
        <v>1.0043836621194581E-2</v>
      </c>
      <c r="K216">
        <v>8.7988102103401158E-3</v>
      </c>
      <c r="O216" s="74" t="s">
        <v>71</v>
      </c>
      <c r="P216">
        <v>6.0990607734784347E-2</v>
      </c>
      <c r="Q216">
        <v>6.7889099284964685E-2</v>
      </c>
    </row>
    <row r="217" spans="1:25" x14ac:dyDescent="0.25">
      <c r="A217" s="74" t="s">
        <v>20</v>
      </c>
      <c r="B217">
        <v>2.533507771520566E-2</v>
      </c>
      <c r="C217">
        <v>-5.0339782458537471E-2</v>
      </c>
      <c r="D217">
        <v>-4.6008733813894608E-2</v>
      </c>
      <c r="H217" s="74" t="s">
        <v>72</v>
      </c>
      <c r="I217">
        <v>-7.8645748599320692E-2</v>
      </c>
      <c r="J217">
        <v>1.4942229361318711E-2</v>
      </c>
      <c r="K217">
        <v>2.4181284710115832E-2</v>
      </c>
      <c r="O217" s="74" t="s">
        <v>73</v>
      </c>
      <c r="P217">
        <v>-6.0649902867194128E-2</v>
      </c>
      <c r="Q217">
        <v>-4.7023597425643951E-2</v>
      </c>
    </row>
    <row r="218" spans="1:25" x14ac:dyDescent="0.25">
      <c r="A218" s="74" t="s">
        <v>23</v>
      </c>
      <c r="B218">
        <v>-4.1232552782550842E-2</v>
      </c>
      <c r="C218">
        <v>-1.672815331976241E-2</v>
      </c>
      <c r="D218">
        <v>-2.7453154751513019E-2</v>
      </c>
      <c r="H218" s="74" t="s">
        <v>74</v>
      </c>
      <c r="I218">
        <v>-3.0805092961121071E-2</v>
      </c>
      <c r="J218">
        <v>4.2250503817002011E-3</v>
      </c>
      <c r="K218">
        <v>-2.2012877794141241E-3</v>
      </c>
      <c r="O218" s="74" t="s">
        <v>75</v>
      </c>
      <c r="P218">
        <v>8.4655167684247832E-3</v>
      </c>
      <c r="Q218">
        <v>6.9171894404419518E-3</v>
      </c>
      <c r="W218" s="57" t="s">
        <v>89</v>
      </c>
    </row>
    <row r="219" spans="1:25" x14ac:dyDescent="0.25">
      <c r="A219" s="74" t="s">
        <v>26</v>
      </c>
      <c r="B219">
        <v>5.4804125043048879E-2</v>
      </c>
      <c r="C219">
        <v>4.8142281227991947E-2</v>
      </c>
      <c r="D219">
        <v>4.6458571990195568E-2</v>
      </c>
      <c r="H219" s="74" t="s">
        <v>76</v>
      </c>
      <c r="I219">
        <v>7.4056465926998341E-2</v>
      </c>
      <c r="J219">
        <v>-4.6315805621680479E-2</v>
      </c>
      <c r="K219">
        <v>-3.1590121504361059E-2</v>
      </c>
      <c r="O219" s="74" t="s">
        <v>77</v>
      </c>
      <c r="P219">
        <v>-0.1140675087122745</v>
      </c>
      <c r="Q219">
        <v>-0.1024818005156355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-4.1038776780282601E-2</v>
      </c>
      <c r="Y220">
        <v>2.8071415051166611E-3</v>
      </c>
    </row>
    <row r="221" spans="1:25" x14ac:dyDescent="0.25">
      <c r="W221" s="74" t="s">
        <v>21</v>
      </c>
      <c r="X221">
        <v>-1.462119610740544E-2</v>
      </c>
      <c r="Y221">
        <v>-2.6642156992540398E-3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-5.1939707750666498E-3</v>
      </c>
      <c r="Y222">
        <v>-5.828778293678674E-3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-6.9260894475261431E-2</v>
      </c>
      <c r="Y223">
        <v>-2.119023870681859E-2</v>
      </c>
    </row>
    <row r="224" spans="1:25" x14ac:dyDescent="0.25">
      <c r="A224" s="74" t="s">
        <v>17</v>
      </c>
      <c r="B224">
        <v>0.13476643578146269</v>
      </c>
      <c r="C224">
        <v>8.1638736352057956E-2</v>
      </c>
      <c r="D224">
        <v>1.9202263990368819E-2</v>
      </c>
      <c r="H224" s="74" t="s">
        <v>70</v>
      </c>
      <c r="I224">
        <v>0.2338328887263095</v>
      </c>
      <c r="J224">
        <v>0.10371205360300249</v>
      </c>
      <c r="K224">
        <v>2.0825643040255089E-2</v>
      </c>
      <c r="O224" s="74" t="s">
        <v>71</v>
      </c>
      <c r="P224">
        <v>0.1780434514960573</v>
      </c>
      <c r="Q224">
        <v>0.24267155273832661</v>
      </c>
      <c r="W224" s="74" t="s">
        <v>28</v>
      </c>
      <c r="X224">
        <v>1.631235341874706E-2</v>
      </c>
      <c r="Y224">
        <v>7.3456434127975039E-4</v>
      </c>
    </row>
    <row r="225" spans="1:25" x14ac:dyDescent="0.25">
      <c r="A225" s="74" t="s">
        <v>20</v>
      </c>
      <c r="B225">
        <v>0.1416692518052137</v>
      </c>
      <c r="C225">
        <v>0.1028326552659752</v>
      </c>
      <c r="D225">
        <v>5.0911345055365204E-3</v>
      </c>
      <c r="H225" s="74" t="s">
        <v>72</v>
      </c>
      <c r="I225">
        <v>0.14378844433483751</v>
      </c>
      <c r="J225">
        <v>0.1037964291224988</v>
      </c>
      <c r="K225">
        <v>2.8128156989214038E-2</v>
      </c>
      <c r="O225" s="74" t="s">
        <v>73</v>
      </c>
      <c r="P225">
        <v>-0.1079556364750989</v>
      </c>
      <c r="Q225">
        <v>-0.11396235562153929</v>
      </c>
      <c r="W225" s="74" t="s">
        <v>29</v>
      </c>
      <c r="X225">
        <v>-0.10163271388611959</v>
      </c>
      <c r="Y225">
        <v>6.701075571829021E-2</v>
      </c>
    </row>
    <row r="226" spans="1:25" x14ac:dyDescent="0.25">
      <c r="A226" s="74" t="s">
        <v>23</v>
      </c>
      <c r="B226">
        <v>-0.1381352004556281</v>
      </c>
      <c r="C226">
        <v>-0.1628362692918254</v>
      </c>
      <c r="D226">
        <v>-8.8207208711408594E-2</v>
      </c>
      <c r="H226" s="74" t="s">
        <v>74</v>
      </c>
      <c r="I226">
        <v>-3.9337277172019111E-2</v>
      </c>
      <c r="J226">
        <v>-3.8467218928778267E-2</v>
      </c>
      <c r="K226">
        <v>7.5368589974413496E-3</v>
      </c>
      <c r="O226" s="74" t="s">
        <v>75</v>
      </c>
      <c r="P226">
        <v>0.15361832958000099</v>
      </c>
      <c r="Q226">
        <v>0.24779479263963419</v>
      </c>
      <c r="W226" s="74" t="s">
        <v>31</v>
      </c>
      <c r="X226">
        <v>5.5960942629863029E-2</v>
      </c>
      <c r="Y226">
        <v>-7.897801079481355E-2</v>
      </c>
    </row>
    <row r="227" spans="1:25" x14ac:dyDescent="0.25">
      <c r="A227" s="74" t="s">
        <v>26</v>
      </c>
      <c r="B227">
        <v>3.6574040751498872E-2</v>
      </c>
      <c r="C227">
        <v>7.0084473213270673E-2</v>
      </c>
      <c r="D227">
        <v>2.278484027386422E-2</v>
      </c>
      <c r="H227" s="74" t="s">
        <v>76</v>
      </c>
      <c r="I227">
        <v>0.1718911946687349</v>
      </c>
      <c r="J227">
        <v>0.2287361894486826</v>
      </c>
      <c r="K227">
        <v>5.4316177913419549E-2</v>
      </c>
      <c r="O227" s="74" t="s">
        <v>77</v>
      </c>
      <c r="P227">
        <v>-0.1515394666416531</v>
      </c>
      <c r="Q227">
        <v>-0.2394581195273271</v>
      </c>
      <c r="W227" s="74" t="s">
        <v>32</v>
      </c>
      <c r="X227">
        <v>6.7848115639731296E-2</v>
      </c>
      <c r="Y227">
        <v>-1.7465318641879179E-2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-3.7964386409014998E-2</v>
      </c>
      <c r="Y232">
        <v>0.1232038304963536</v>
      </c>
    </row>
    <row r="233" spans="1:25" x14ac:dyDescent="0.25">
      <c r="W233" s="74" t="s">
        <v>21</v>
      </c>
      <c r="X233">
        <v>0.1164675014161918</v>
      </c>
      <c r="Y233">
        <v>0.31263956045253699</v>
      </c>
    </row>
    <row r="234" spans="1:25" x14ac:dyDescent="0.25">
      <c r="W234" s="74" t="s">
        <v>24</v>
      </c>
      <c r="X234">
        <v>-8.7368655504037648E-2</v>
      </c>
      <c r="Y234">
        <v>-0.21967107177492701</v>
      </c>
    </row>
    <row r="235" spans="1:25" x14ac:dyDescent="0.25">
      <c r="W235" s="74" t="s">
        <v>27</v>
      </c>
      <c r="X235">
        <v>2.1219689378482901E-2</v>
      </c>
      <c r="Y235">
        <v>0.57217259670031972</v>
      </c>
    </row>
    <row r="236" spans="1:25" x14ac:dyDescent="0.25">
      <c r="W236" s="74" t="s">
        <v>28</v>
      </c>
      <c r="X236">
        <v>-0.10553349714000899</v>
      </c>
      <c r="Y236">
        <v>0.56809445827446658</v>
      </c>
    </row>
    <row r="237" spans="1:25" x14ac:dyDescent="0.25">
      <c r="W237" s="74" t="s">
        <v>29</v>
      </c>
      <c r="X237">
        <v>4.8571384640090448E-2</v>
      </c>
      <c r="Y237">
        <v>-7.7238448959009082E-2</v>
      </c>
    </row>
    <row r="238" spans="1:25" x14ac:dyDescent="0.25">
      <c r="W238" s="74" t="s">
        <v>31</v>
      </c>
      <c r="X238">
        <v>-6.1908916559763397E-2</v>
      </c>
      <c r="Y238">
        <v>0.62311111300384747</v>
      </c>
    </row>
    <row r="239" spans="1:25" x14ac:dyDescent="0.25">
      <c r="W239" s="74" t="s">
        <v>32</v>
      </c>
      <c r="X239">
        <v>-0.1088105967945513</v>
      </c>
      <c r="Y239">
        <v>0.66031007638832717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1.42775916225627E-2</v>
      </c>
      <c r="Y244">
        <v>2.2137912021736771E-2</v>
      </c>
    </row>
    <row r="245" spans="1:25" x14ac:dyDescent="0.25">
      <c r="W245" s="74" t="s">
        <v>21</v>
      </c>
      <c r="X245">
        <v>3.742742695197066E-3</v>
      </c>
      <c r="Y245">
        <v>1.068626565211169E-2</v>
      </c>
    </row>
    <row r="246" spans="1:25" x14ac:dyDescent="0.25">
      <c r="W246" s="74" t="s">
        <v>24</v>
      </c>
      <c r="X246">
        <v>-3.9311053990511803E-2</v>
      </c>
      <c r="Y246">
        <v>-4.0677897908412801E-2</v>
      </c>
    </row>
    <row r="247" spans="1:25" x14ac:dyDescent="0.25">
      <c r="W247" s="74" t="s">
        <v>27</v>
      </c>
      <c r="X247">
        <v>1.4665177279707099E-2</v>
      </c>
      <c r="Y247">
        <v>2.0461986735492911E-2</v>
      </c>
    </row>
    <row r="248" spans="1:25" x14ac:dyDescent="0.25">
      <c r="W248" s="74" t="s">
        <v>28</v>
      </c>
      <c r="X248">
        <v>-2.019295765422937E-2</v>
      </c>
      <c r="Y248">
        <v>-1.0587951909792019E-2</v>
      </c>
    </row>
    <row r="249" spans="1:25" x14ac:dyDescent="0.25">
      <c r="W249" s="74" t="s">
        <v>29</v>
      </c>
      <c r="X249">
        <v>9.354017682414506E-2</v>
      </c>
      <c r="Y249">
        <v>7.7747627836444011E-2</v>
      </c>
    </row>
    <row r="250" spans="1:25" x14ac:dyDescent="0.25">
      <c r="W250" s="74" t="s">
        <v>31</v>
      </c>
      <c r="X250">
        <v>-2.0845176593743249E-2</v>
      </c>
      <c r="Y250">
        <v>4.2208124377082899E-2</v>
      </c>
    </row>
    <row r="251" spans="1:25" x14ac:dyDescent="0.25">
      <c r="W251" s="74" t="s">
        <v>32</v>
      </c>
      <c r="X251">
        <v>5.9126517551019969E-2</v>
      </c>
      <c r="Y251">
        <v>0.1085380883148504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0.1084107629277998</v>
      </c>
      <c r="Y256">
        <v>0.17311591413035241</v>
      </c>
    </row>
    <row r="257" spans="1:25" x14ac:dyDescent="0.25">
      <c r="W257" s="74" t="s">
        <v>21</v>
      </c>
      <c r="X257">
        <v>0.1528034221526558</v>
      </c>
      <c r="Y257">
        <v>0.24529765949178001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1.773859947854281E-3</v>
      </c>
      <c r="Y258">
        <v>-6.4876030434864937E-2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0.3010731542145883</v>
      </c>
      <c r="Y259">
        <v>0.3164444170769381</v>
      </c>
    </row>
    <row r="260" spans="1:25" x14ac:dyDescent="0.25">
      <c r="A260" s="75" t="s">
        <v>18</v>
      </c>
      <c r="B260">
        <v>22.4609375</v>
      </c>
      <c r="C260">
        <v>62.503855985035472</v>
      </c>
      <c r="D260">
        <v>34.1796875</v>
      </c>
      <c r="E260">
        <v>83.984375</v>
      </c>
      <c r="J260" s="75" t="s">
        <v>15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74" t="s">
        <v>28</v>
      </c>
      <c r="X260">
        <v>9.7880400390211134E-2</v>
      </c>
      <c r="Y260">
        <v>0.1099509451984672</v>
      </c>
    </row>
    <row r="261" spans="1:25" x14ac:dyDescent="0.25">
      <c r="A261" s="75" t="s">
        <v>28</v>
      </c>
      <c r="B261">
        <v>49.8046875</v>
      </c>
      <c r="C261">
        <v>106.57856916004241</v>
      </c>
      <c r="D261">
        <v>50.78125</v>
      </c>
      <c r="E261">
        <v>167.96875</v>
      </c>
      <c r="J261" s="75" t="s">
        <v>101</v>
      </c>
      <c r="K261">
        <v>3.3333333333333333E-2</v>
      </c>
      <c r="L261">
        <v>3.0033057069340878</v>
      </c>
      <c r="M261">
        <v>0.2</v>
      </c>
      <c r="N261">
        <v>0.9</v>
      </c>
      <c r="W261" s="74" t="s">
        <v>29</v>
      </c>
      <c r="X261">
        <v>0.14482878633758711</v>
      </c>
      <c r="Y261">
        <v>0.19958159015577609</v>
      </c>
    </row>
    <row r="262" spans="1:25" x14ac:dyDescent="0.25">
      <c r="A262" s="75" t="s">
        <v>21</v>
      </c>
      <c r="B262">
        <v>49.8046875</v>
      </c>
      <c r="C262">
        <v>68.42967062845041</v>
      </c>
      <c r="D262">
        <v>46.875</v>
      </c>
      <c r="E262">
        <v>85.9375</v>
      </c>
      <c r="W262" s="74" t="s">
        <v>31</v>
      </c>
      <c r="X262">
        <v>0.15711582588959569</v>
      </c>
      <c r="Y262">
        <v>0.25305001623664031</v>
      </c>
    </row>
    <row r="263" spans="1:25" x14ac:dyDescent="0.25">
      <c r="A263" s="75" t="s">
        <v>29</v>
      </c>
      <c r="B263">
        <v>22.4609375</v>
      </c>
      <c r="C263">
        <v>131.04527893428849</v>
      </c>
      <c r="D263">
        <v>51.7578125</v>
      </c>
      <c r="E263">
        <v>246.09375</v>
      </c>
      <c r="W263" s="74" t="s">
        <v>32</v>
      </c>
      <c r="X263">
        <v>0.1695580398331766</v>
      </c>
      <c r="Y263">
        <v>0.23285830536074531</v>
      </c>
    </row>
    <row r="264" spans="1:25" x14ac:dyDescent="0.25">
      <c r="A264" s="75" t="s">
        <v>24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75" t="s">
        <v>31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75" t="s">
        <v>27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75" t="s">
        <v>32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20.5078125</v>
      </c>
      <c r="C272">
        <v>60.009099948367393</v>
      </c>
      <c r="D272">
        <v>28.3203125</v>
      </c>
      <c r="E272">
        <v>71.2890625</v>
      </c>
      <c r="J272" s="75" t="s">
        <v>15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74.400544021055083</v>
      </c>
      <c r="D273">
        <v>49.8046875</v>
      </c>
      <c r="E273">
        <v>100.5859375</v>
      </c>
      <c r="J273" s="75" t="s">
        <v>101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75" t="s">
        <v>29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75" t="s">
        <v>24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75" t="s">
        <v>31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75" t="s">
        <v>27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75" t="s">
        <v>32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20.5078125</v>
      </c>
      <c r="C284">
        <v>74.321150637673341</v>
      </c>
      <c r="D284">
        <v>32.2265625</v>
      </c>
      <c r="E284">
        <v>109.375</v>
      </c>
      <c r="J284" s="75" t="s">
        <v>15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75" t="s">
        <v>28</v>
      </c>
      <c r="B285">
        <v>49.8046875</v>
      </c>
      <c r="C285">
        <v>139.22483063330191</v>
      </c>
      <c r="D285">
        <v>50.78125</v>
      </c>
      <c r="E285">
        <v>309.5703125</v>
      </c>
      <c r="J285" s="75" t="s">
        <v>101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75" t="s">
        <v>21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75" t="s">
        <v>29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75" t="s">
        <v>24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75" t="s">
        <v>31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75" t="s">
        <v>27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75" t="s">
        <v>32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20.5078125</v>
      </c>
      <c r="C296">
        <v>62.457070306671753</v>
      </c>
      <c r="D296">
        <v>29.296875</v>
      </c>
      <c r="E296">
        <v>81.0546875</v>
      </c>
      <c r="J296" s="75" t="s">
        <v>15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75" t="s">
        <v>28</v>
      </c>
      <c r="B297">
        <v>49.8046875</v>
      </c>
      <c r="C297">
        <v>110.7561560011617</v>
      </c>
      <c r="D297">
        <v>49.8046875</v>
      </c>
      <c r="E297">
        <v>204.1015625</v>
      </c>
      <c r="J297" s="75" t="s">
        <v>101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75" t="s">
        <v>21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75" t="s">
        <v>29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75" t="s">
        <v>24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75" t="s">
        <v>31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75" t="s">
        <v>27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75" t="s">
        <v>32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26.3671875</v>
      </c>
      <c r="C308">
        <v>69.290365392257996</v>
      </c>
      <c r="D308">
        <v>46.875</v>
      </c>
      <c r="E308">
        <v>96.6796875</v>
      </c>
      <c r="J308" s="75" t="s">
        <v>15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75" t="s">
        <v>28</v>
      </c>
      <c r="B309">
        <v>49.8046875</v>
      </c>
      <c r="C309">
        <v>102.0241948960924</v>
      </c>
      <c r="D309">
        <v>64.453125</v>
      </c>
      <c r="E309">
        <v>138.671875</v>
      </c>
      <c r="J309" s="75" t="s">
        <v>101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75" t="s">
        <v>21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75" t="s">
        <v>29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75" t="s">
        <v>24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75" t="s">
        <v>31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75" t="s">
        <v>27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75" t="s">
        <v>32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21.484375</v>
      </c>
      <c r="C320">
        <v>60.462565625509647</v>
      </c>
      <c r="D320">
        <v>28.3203125</v>
      </c>
      <c r="E320">
        <v>73.2421875</v>
      </c>
      <c r="J320" s="75" t="s">
        <v>15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75" t="s">
        <v>28</v>
      </c>
      <c r="B321">
        <v>49.8046875</v>
      </c>
      <c r="C321">
        <v>115.4265660903626</v>
      </c>
      <c r="D321">
        <v>50.78125</v>
      </c>
      <c r="E321">
        <v>221.6796875</v>
      </c>
      <c r="J321" s="75" t="s">
        <v>101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75" t="s">
        <v>21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75" t="s">
        <v>29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75" t="s">
        <v>24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75" t="s">
        <v>31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75" t="s">
        <v>27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75" t="s">
        <v>32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21.484375</v>
      </c>
      <c r="C332">
        <v>71.333716720413875</v>
      </c>
      <c r="D332">
        <v>44.921875</v>
      </c>
      <c r="E332">
        <v>104.4921875</v>
      </c>
      <c r="J332" s="75" t="s">
        <v>15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75" t="s">
        <v>28</v>
      </c>
      <c r="B333">
        <v>49.8046875</v>
      </c>
      <c r="C333">
        <v>86.229459886223907</v>
      </c>
      <c r="D333">
        <v>50.78125</v>
      </c>
      <c r="E333">
        <v>120.1171875</v>
      </c>
      <c r="J333" s="75" t="s">
        <v>101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75" t="s">
        <v>29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75" t="s">
        <v>24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75" t="s">
        <v>31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75" t="s">
        <v>27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75" t="s">
        <v>32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21.484375</v>
      </c>
      <c r="C344">
        <v>65.542191004456157</v>
      </c>
      <c r="D344">
        <v>30.2734375</v>
      </c>
      <c r="E344">
        <v>87.890625</v>
      </c>
      <c r="J344" s="75" t="s">
        <v>15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75" t="s">
        <v>28</v>
      </c>
      <c r="B345">
        <v>49.8046875</v>
      </c>
      <c r="C345">
        <v>67.397206052562041</v>
      </c>
      <c r="D345">
        <v>49.8046875</v>
      </c>
      <c r="E345">
        <v>95.703125</v>
      </c>
      <c r="J345" s="75" t="s">
        <v>101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75" t="s">
        <v>21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75" t="s">
        <v>29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75" t="s">
        <v>24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75" t="s">
        <v>31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75" t="s">
        <v>27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75" t="s">
        <v>32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20.5078125</v>
      </c>
      <c r="C356">
        <v>65.379025400850054</v>
      </c>
      <c r="D356">
        <v>31.25</v>
      </c>
      <c r="E356">
        <v>89.84375</v>
      </c>
      <c r="J356" s="75" t="s">
        <v>15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75" t="s">
        <v>28</v>
      </c>
      <c r="B357">
        <v>49.8046875</v>
      </c>
      <c r="C357">
        <v>96.605706118273631</v>
      </c>
      <c r="D357">
        <v>50.78125</v>
      </c>
      <c r="E357">
        <v>101.5625</v>
      </c>
      <c r="J357" s="75" t="s">
        <v>101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75" t="s">
        <v>21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75" t="s">
        <v>29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75" t="s">
        <v>24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75" t="s">
        <v>31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75" t="s">
        <v>27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75" t="s">
        <v>32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</row>
    <row r="393" spans="1:5" x14ac:dyDescent="0.25">
      <c r="A393" s="75" t="s">
        <v>28</v>
      </c>
    </row>
    <row r="394" spans="1:5" x14ac:dyDescent="0.25">
      <c r="A394" s="75" t="s">
        <v>21</v>
      </c>
    </row>
    <row r="395" spans="1:5" x14ac:dyDescent="0.25">
      <c r="A395" s="75" t="s">
        <v>29</v>
      </c>
    </row>
    <row r="396" spans="1:5" x14ac:dyDescent="0.25">
      <c r="A396" s="75" t="s">
        <v>24</v>
      </c>
    </row>
    <row r="397" spans="1:5" x14ac:dyDescent="0.25">
      <c r="A397" s="75" t="s">
        <v>31</v>
      </c>
    </row>
    <row r="398" spans="1:5" x14ac:dyDescent="0.25">
      <c r="A398" s="75" t="s">
        <v>27</v>
      </c>
    </row>
    <row r="399" spans="1:5" x14ac:dyDescent="0.25">
      <c r="A399" s="7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136.75114026860169</v>
      </c>
      <c r="L409" s="77" t="s">
        <v>132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76" t="s">
        <v>132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76" t="s">
        <v>133</v>
      </c>
      <c r="H410">
        <v>150.31385745447591</v>
      </c>
      <c r="L410" s="77" t="s">
        <v>133</v>
      </c>
      <c r="M410">
        <v>0.83972703327197351</v>
      </c>
      <c r="N410">
        <v>0.81112746320786744</v>
      </c>
      <c r="O410">
        <v>0.34987107230566389</v>
      </c>
      <c r="P410">
        <v>0.3248464483820977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76" t="s">
        <v>133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76" t="s">
        <v>134</v>
      </c>
      <c r="H411">
        <v>183.87585275348201</v>
      </c>
      <c r="L411" s="77" t="s">
        <v>134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76" t="s">
        <v>134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76" t="s">
        <v>135</v>
      </c>
      <c r="H412">
        <v>76.811164229520017</v>
      </c>
      <c r="L412" s="77" t="s">
        <v>135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76" t="s">
        <v>135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76" t="s">
        <v>136</v>
      </c>
      <c r="H413">
        <v>82.938490011369822</v>
      </c>
      <c r="L413" s="77" t="s">
        <v>136</v>
      </c>
      <c r="M413">
        <v>0.97355257046194343</v>
      </c>
      <c r="N413">
        <v>0.80300105925864007</v>
      </c>
      <c r="O413">
        <v>0.40533759964429228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76" t="s">
        <v>136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76" t="s">
        <v>137</v>
      </c>
      <c r="H414">
        <v>73.012762345104392</v>
      </c>
      <c r="L414" s="77" t="s">
        <v>137</v>
      </c>
      <c r="M414">
        <v>0.98312389131476108</v>
      </c>
      <c r="N414">
        <v>0.73692363135776295</v>
      </c>
      <c r="O414">
        <v>0.45066188772775762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76" t="s">
        <v>137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76" t="s">
        <v>138</v>
      </c>
      <c r="H415">
        <v>78.291883821567538</v>
      </c>
      <c r="L415" s="77" t="s">
        <v>138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76" t="s">
        <v>138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76" t="s">
        <v>139</v>
      </c>
      <c r="H416">
        <v>94.368954362877915</v>
      </c>
      <c r="L416" s="77" t="s">
        <v>139</v>
      </c>
      <c r="M416">
        <v>0.81253433905161421</v>
      </c>
      <c r="N416">
        <v>0.80421984511322375</v>
      </c>
      <c r="O416">
        <v>0.71977715673079201</v>
      </c>
      <c r="P416">
        <v>0.53632724650057073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76" t="s">
        <v>139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76" t="s">
        <v>140</v>
      </c>
      <c r="H417">
        <v>117.2724436997227</v>
      </c>
      <c r="L417" s="77" t="s">
        <v>140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76" t="s">
        <v>140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76" t="s">
        <v>141</v>
      </c>
      <c r="H418">
        <v>38.997500241213828</v>
      </c>
      <c r="L418" s="77" t="s">
        <v>141</v>
      </c>
      <c r="M418">
        <v>0.89824287472329545</v>
      </c>
      <c r="N418">
        <v>0.7907491872335014</v>
      </c>
      <c r="O418">
        <v>0.58499175431640671</v>
      </c>
      <c r="P418">
        <v>0.398713235604434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76" t="s">
        <v>141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76" t="s">
        <v>142</v>
      </c>
      <c r="H419">
        <v>199.2778393724011</v>
      </c>
      <c r="L419" s="77" t="s">
        <v>142</v>
      </c>
      <c r="M419">
        <v>0.90680816536336406</v>
      </c>
      <c r="N419">
        <v>0.75005713864082846</v>
      </c>
      <c r="O419">
        <v>0.50952713433036856</v>
      </c>
      <c r="P419">
        <v>0.33916264724091599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76" t="s">
        <v>142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76" t="s">
        <v>143</v>
      </c>
      <c r="H420">
        <v>145.4467847753464</v>
      </c>
      <c r="L420" s="77" t="s">
        <v>143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76" t="s">
        <v>143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7.5900333592901994</v>
      </c>
      <c r="L432" s="77" t="s">
        <v>146</v>
      </c>
      <c r="M432">
        <v>0.91911217747132756</v>
      </c>
      <c r="N432">
        <v>0.98365003166407772</v>
      </c>
      <c r="O432">
        <v>0.91872608539992806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76" t="s">
        <v>132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76" t="s">
        <v>133</v>
      </c>
      <c r="H433">
        <v>20.309312649349309</v>
      </c>
      <c r="L433" s="77" t="s">
        <v>147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76" t="s">
        <v>133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76" t="s">
        <v>134</v>
      </c>
      <c r="H434">
        <v>27.201068102707151</v>
      </c>
      <c r="L434" s="77" t="s">
        <v>148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76" t="s">
        <v>134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76" t="s">
        <v>135</v>
      </c>
      <c r="H435">
        <v>15.196805566850729</v>
      </c>
      <c r="L435" s="77" t="s">
        <v>149</v>
      </c>
      <c r="M435">
        <v>0.66304685020811427</v>
      </c>
      <c r="N435">
        <v>0.75830037387501559</v>
      </c>
      <c r="O435">
        <v>0.89464761167587603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76" t="s">
        <v>135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76" t="s">
        <v>136</v>
      </c>
      <c r="H436">
        <v>14.184797288967401</v>
      </c>
      <c r="L436" s="77" t="s">
        <v>150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76" t="s">
        <v>136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76" t="s">
        <v>137</v>
      </c>
      <c r="H437">
        <v>16.300258127717751</v>
      </c>
      <c r="L437" s="77" t="s">
        <v>151</v>
      </c>
      <c r="M437">
        <v>0.78183489171651677</v>
      </c>
      <c r="N437">
        <v>0.84236447868342745</v>
      </c>
      <c r="O437">
        <v>0.8162877239646994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76" t="s">
        <v>137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76" t="s">
        <v>138</v>
      </c>
      <c r="H438">
        <v>15.465324751455279</v>
      </c>
      <c r="L438" s="77" t="s">
        <v>187</v>
      </c>
      <c r="M438">
        <v>0.73807418267817237</v>
      </c>
      <c r="N438">
        <v>0.82564875625049017</v>
      </c>
      <c r="O438">
        <v>0.79074352386562274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76" t="s">
        <v>138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76" t="s">
        <v>139</v>
      </c>
      <c r="H439">
        <v>24.053375553599519</v>
      </c>
    </row>
    <row r="440" spans="1:20" x14ac:dyDescent="0.25">
      <c r="A440" s="76" t="s">
        <v>139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76" t="s">
        <v>140</v>
      </c>
      <c r="H440">
        <v>17.205364541029599</v>
      </c>
    </row>
    <row r="441" spans="1:20" x14ac:dyDescent="0.25">
      <c r="A441" s="76" t="s">
        <v>140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76" t="s">
        <v>141</v>
      </c>
      <c r="H441">
        <v>20.796306120816499</v>
      </c>
    </row>
    <row r="442" spans="1:20" x14ac:dyDescent="0.25">
      <c r="A442" s="76" t="s">
        <v>141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76" t="s">
        <v>142</v>
      </c>
      <c r="H442">
        <v>13.272887578223161</v>
      </c>
    </row>
    <row r="443" spans="1:20" x14ac:dyDescent="0.25">
      <c r="A443" s="76" t="s">
        <v>142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76" t="s">
        <v>143</v>
      </c>
      <c r="H443">
        <v>17.129558232530918</v>
      </c>
    </row>
    <row r="444" spans="1:20" x14ac:dyDescent="0.25">
      <c r="A444" s="76" t="s">
        <v>143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548.17341753767801</v>
      </c>
      <c r="L455" s="77" t="s">
        <v>146</v>
      </c>
      <c r="M455">
        <v>1</v>
      </c>
      <c r="N455">
        <v>0.96387799890512937</v>
      </c>
      <c r="O455">
        <v>0.98260717622544114</v>
      </c>
      <c r="P455">
        <v>0.99999999999999989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76" t="s">
        <v>146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76" t="s">
        <v>147</v>
      </c>
      <c r="H456">
        <v>527.34418989112248</v>
      </c>
      <c r="L456" s="77" t="s">
        <v>147</v>
      </c>
      <c r="M456">
        <v>0.90331811156290298</v>
      </c>
      <c r="N456">
        <v>1</v>
      </c>
      <c r="O456">
        <v>0.99999999999999989</v>
      </c>
      <c r="P456">
        <v>0.65177080974674706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76" t="s">
        <v>147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76" t="s">
        <v>148</v>
      </c>
      <c r="H457">
        <v>637.72222904257535</v>
      </c>
      <c r="L457" s="77" t="s">
        <v>148</v>
      </c>
      <c r="M457">
        <v>0.7421955705286597</v>
      </c>
      <c r="N457">
        <v>0.79336355375693135</v>
      </c>
      <c r="O457">
        <v>0.91113872484758496</v>
      </c>
      <c r="P457">
        <v>0.39826674946540619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76" t="s">
        <v>148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76" t="s">
        <v>149</v>
      </c>
      <c r="H458">
        <v>64.394408415911485</v>
      </c>
    </row>
    <row r="459" spans="1:20" x14ac:dyDescent="0.25">
      <c r="A459" s="76" t="s">
        <v>149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76" t="s">
        <v>150</v>
      </c>
      <c r="H459">
        <v>120.1273543874965</v>
      </c>
    </row>
    <row r="460" spans="1:20" x14ac:dyDescent="0.25">
      <c r="A460" s="76" t="s">
        <v>150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76" t="s">
        <v>151</v>
      </c>
      <c r="H460">
        <v>29.034239938515611</v>
      </c>
    </row>
    <row r="461" spans="1:20" x14ac:dyDescent="0.25">
      <c r="A461" s="76" t="s">
        <v>151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76" t="s">
        <v>187</v>
      </c>
      <c r="H461">
        <v>108.11380263845</v>
      </c>
    </row>
    <row r="462" spans="1:20" x14ac:dyDescent="0.25">
      <c r="A462" s="76" t="s">
        <v>187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267.35345050931937</v>
      </c>
      <c r="L478" s="77" t="s">
        <v>132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76" t="s">
        <v>146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76" t="s">
        <v>147</v>
      </c>
      <c r="H479">
        <v>252.77164160072221</v>
      </c>
      <c r="L479" s="77" t="s">
        <v>133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76" t="s">
        <v>147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76" t="s">
        <v>148</v>
      </c>
      <c r="H480">
        <v>84.004870334844981</v>
      </c>
      <c r="L480" s="77" t="s">
        <v>134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76" t="s">
        <v>148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77" t="s">
        <v>135</v>
      </c>
      <c r="M481">
        <v>0.43324854702570947</v>
      </c>
      <c r="N481">
        <v>0.36587047868715672</v>
      </c>
      <c r="O481">
        <v>0.26311053919259209</v>
      </c>
      <c r="P481">
        <v>9.65133027961394E-2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77" t="s">
        <v>136</v>
      </c>
      <c r="M482">
        <v>0.52546439695441094</v>
      </c>
      <c r="N482">
        <v>0.44402827698141761</v>
      </c>
      <c r="O482">
        <v>0.63638054863592641</v>
      </c>
      <c r="P482">
        <v>0.330576903784633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77" t="s">
        <v>137</v>
      </c>
      <c r="M483">
        <v>0.8177509615058608</v>
      </c>
      <c r="N483">
        <v>0.49328103900631998</v>
      </c>
      <c r="O483">
        <v>0.84602624312522556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77" t="s">
        <v>138</v>
      </c>
      <c r="M484">
        <v>0.71709328914751358</v>
      </c>
      <c r="N484">
        <v>0.62887261454992427</v>
      </c>
      <c r="O484">
        <v>0.64238811960389952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77" t="s">
        <v>139</v>
      </c>
      <c r="M485">
        <v>1</v>
      </c>
      <c r="N485">
        <v>1</v>
      </c>
      <c r="O485">
        <v>0.87723570164792608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77" t="s">
        <v>140</v>
      </c>
      <c r="M486">
        <v>0.64019915216535239</v>
      </c>
      <c r="N486">
        <v>0.67273652862455957</v>
      </c>
      <c r="O486">
        <v>0.86828724618192554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77" t="s">
        <v>141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77" t="s">
        <v>142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77" t="s">
        <v>143</v>
      </c>
      <c r="M489">
        <v>0.60929773381167152</v>
      </c>
      <c r="N489">
        <v>0.36271784447547212</v>
      </c>
      <c r="O489">
        <v>0.35139038351002322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307.706028890678</v>
      </c>
      <c r="L501" s="77" t="s">
        <v>132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76" t="s">
        <v>132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76" t="s">
        <v>133</v>
      </c>
      <c r="H502">
        <v>241.19643508438531</v>
      </c>
      <c r="L502" s="77" t="s">
        <v>133</v>
      </c>
      <c r="M502">
        <v>0.89238143131232328</v>
      </c>
      <c r="N502">
        <v>0.9225188469650113</v>
      </c>
      <c r="O502">
        <v>0.91574111820399495</v>
      </c>
      <c r="P502">
        <v>0.9403761536177403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76" t="s">
        <v>133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76" t="s">
        <v>134</v>
      </c>
      <c r="H503">
        <v>91.865717809383028</v>
      </c>
      <c r="L503" s="77" t="s">
        <v>134</v>
      </c>
      <c r="M503">
        <v>0.95663169104365919</v>
      </c>
      <c r="N503">
        <v>0.95280965509555271</v>
      </c>
      <c r="O503">
        <v>0.82089659377751234</v>
      </c>
      <c r="P503">
        <v>0.91165483874330444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76" t="s">
        <v>134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76" t="s">
        <v>135</v>
      </c>
      <c r="H504">
        <v>410.40819573081808</v>
      </c>
      <c r="L504" s="77" t="s">
        <v>135</v>
      </c>
      <c r="M504">
        <v>0.93673459728298092</v>
      </c>
      <c r="N504">
        <v>1</v>
      </c>
      <c r="O504">
        <v>0.84218398895341118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76" t="s">
        <v>135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76" t="s">
        <v>136</v>
      </c>
      <c r="H505">
        <v>6289.2925450366456</v>
      </c>
      <c r="L505" s="77" t="s">
        <v>136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76" t="s">
        <v>136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76" t="s">
        <v>137</v>
      </c>
      <c r="H506">
        <v>6091.077392081128</v>
      </c>
      <c r="L506" s="77" t="s">
        <v>137</v>
      </c>
      <c r="M506">
        <v>0.92514527652991974</v>
      </c>
      <c r="N506">
        <v>0.852235801397486</v>
      </c>
      <c r="O506">
        <v>0.86700006073244895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76" t="s">
        <v>137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76" t="s">
        <v>138</v>
      </c>
      <c r="H507">
        <v>2948.7493119059181</v>
      </c>
      <c r="L507" s="77" t="s">
        <v>138</v>
      </c>
      <c r="M507">
        <v>0.86331779466539293</v>
      </c>
      <c r="N507">
        <v>0.81406891727999064</v>
      </c>
      <c r="O507">
        <v>0.83985237398743773</v>
      </c>
      <c r="P507">
        <v>0.86286967621999711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76" t="s">
        <v>138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76" t="s">
        <v>139</v>
      </c>
      <c r="H508">
        <v>6248.878331718659</v>
      </c>
      <c r="L508" s="77" t="s">
        <v>139</v>
      </c>
      <c r="M508">
        <v>0.80912978440100081</v>
      </c>
      <c r="N508">
        <v>0.85687029679895055</v>
      </c>
      <c r="O508">
        <v>0.83805126362757154</v>
      </c>
      <c r="P508">
        <v>0.95900689298599617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76" t="s">
        <v>139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76" t="s">
        <v>140</v>
      </c>
      <c r="H509">
        <v>2667.259544984146</v>
      </c>
      <c r="L509" s="77" t="s">
        <v>140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76" t="s">
        <v>140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76" t="s">
        <v>141</v>
      </c>
      <c r="H510">
        <v>11657.474289865109</v>
      </c>
      <c r="L510" s="77" t="s">
        <v>141</v>
      </c>
      <c r="M510">
        <v>0.87251149073901191</v>
      </c>
      <c r="N510">
        <v>0.81095604121183951</v>
      </c>
      <c r="O510">
        <v>0.80289687519738551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76" t="s">
        <v>141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76" t="s">
        <v>142</v>
      </c>
      <c r="H511">
        <v>2119.400284582212</v>
      </c>
      <c r="L511" s="77" t="s">
        <v>142</v>
      </c>
      <c r="M511">
        <v>0.81760333964728782</v>
      </c>
      <c r="N511">
        <v>0.81890159076391711</v>
      </c>
      <c r="O511">
        <v>0.86685086127473754</v>
      </c>
      <c r="P511">
        <v>0.9586215713753975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76" t="s">
        <v>142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76" t="s">
        <v>143</v>
      </c>
      <c r="H512">
        <v>540.29712571075731</v>
      </c>
      <c r="L512" s="77" t="s">
        <v>143</v>
      </c>
      <c r="M512">
        <v>0.84763982474755417</v>
      </c>
      <c r="N512">
        <v>0.91713917271735323</v>
      </c>
      <c r="O512">
        <v>0.88382871012516362</v>
      </c>
      <c r="P512">
        <v>0.97081302012254966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76" t="s">
        <v>143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16.139591704150241</v>
      </c>
      <c r="L524" s="77" t="s">
        <v>132</v>
      </c>
      <c r="M524">
        <v>0.87377076264089459</v>
      </c>
      <c r="N524">
        <v>0.89198170776845087</v>
      </c>
      <c r="O524">
        <v>1</v>
      </c>
      <c r="P524">
        <v>0.76774043244456835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76" t="s">
        <v>132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76" t="s">
        <v>133</v>
      </c>
      <c r="H525">
        <v>34.657926301908972</v>
      </c>
      <c r="L525" s="77" t="s">
        <v>133</v>
      </c>
      <c r="M525">
        <v>0.90542459682166165</v>
      </c>
      <c r="N525">
        <v>0.89307997316697951</v>
      </c>
      <c r="O525">
        <v>0.96685013799000941</v>
      </c>
      <c r="P525">
        <v>0.84968657005292281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76" t="s">
        <v>133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76" t="s">
        <v>134</v>
      </c>
      <c r="H526">
        <v>24.445874956655651</v>
      </c>
      <c r="L526" s="77" t="s">
        <v>134</v>
      </c>
      <c r="M526">
        <v>0.90168432103324025</v>
      </c>
      <c r="N526">
        <v>0.90334142987235844</v>
      </c>
      <c r="O526">
        <v>0.90076689865389914</v>
      </c>
      <c r="P526">
        <v>0.83153107237682544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76" t="s">
        <v>134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76" t="s">
        <v>135</v>
      </c>
      <c r="H527">
        <v>17.905056666373071</v>
      </c>
      <c r="L527" s="77" t="s">
        <v>135</v>
      </c>
      <c r="M527">
        <v>0.92360513410663458</v>
      </c>
      <c r="N527">
        <v>0.89411316866536117</v>
      </c>
      <c r="O527">
        <v>0.86571338145649079</v>
      </c>
      <c r="P527">
        <v>0.82485386958209772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76" t="s">
        <v>135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76" t="s">
        <v>136</v>
      </c>
      <c r="H528">
        <v>26.774186192301059</v>
      </c>
      <c r="L528" s="77" t="s">
        <v>136</v>
      </c>
      <c r="M528">
        <v>0.94458976950797657</v>
      </c>
      <c r="N528">
        <v>0.93276709470820096</v>
      </c>
      <c r="O528">
        <v>0.94880103198695387</v>
      </c>
      <c r="P528">
        <v>0.81552564404383798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76" t="s">
        <v>136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76" t="s">
        <v>137</v>
      </c>
      <c r="H529">
        <v>18.207740168482509</v>
      </c>
      <c r="L529" s="77" t="s">
        <v>137</v>
      </c>
      <c r="M529">
        <v>0.95275510479436187</v>
      </c>
      <c r="N529">
        <v>0.93801154742760873</v>
      </c>
      <c r="O529">
        <v>0.99668052240070604</v>
      </c>
      <c r="P529">
        <v>0.76787896369838171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76" t="s">
        <v>137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76" t="s">
        <v>138</v>
      </c>
      <c r="H530">
        <v>31.42590361756443</v>
      </c>
      <c r="L530" s="77" t="s">
        <v>138</v>
      </c>
      <c r="M530">
        <v>0.91595382793475399</v>
      </c>
      <c r="N530">
        <v>1</v>
      </c>
      <c r="O530">
        <v>0.93719686990941031</v>
      </c>
      <c r="P530">
        <v>0.84459594182577669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76" t="s">
        <v>138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76" t="s">
        <v>139</v>
      </c>
      <c r="H531">
        <v>39.46034088261564</v>
      </c>
      <c r="L531" s="77" t="s">
        <v>139</v>
      </c>
      <c r="M531">
        <v>0.90907338799938797</v>
      </c>
      <c r="N531">
        <v>0.93409014073692864</v>
      </c>
      <c r="O531">
        <v>0.9337900719227602</v>
      </c>
      <c r="P531">
        <v>0.92897454047624528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76" t="s">
        <v>139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76" t="s">
        <v>140</v>
      </c>
      <c r="H532">
        <v>47.456111302733412</v>
      </c>
      <c r="L532" s="77" t="s">
        <v>140</v>
      </c>
      <c r="M532">
        <v>0.96429903192713928</v>
      </c>
      <c r="N532">
        <v>0.86984663431201992</v>
      </c>
      <c r="O532">
        <v>0.97304161034186698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76" t="s">
        <v>140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76" t="s">
        <v>141</v>
      </c>
      <c r="H533">
        <v>10.5999049678449</v>
      </c>
      <c r="L533" s="77" t="s">
        <v>141</v>
      </c>
      <c r="M533">
        <v>0.9648480979850258</v>
      </c>
      <c r="N533">
        <v>0.9643664561785944</v>
      </c>
      <c r="O533">
        <v>0.93851255348161389</v>
      </c>
      <c r="P533">
        <v>0.94200205185930619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76" t="s">
        <v>141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76" t="s">
        <v>142</v>
      </c>
      <c r="H534">
        <v>11.93304283220067</v>
      </c>
      <c r="L534" s="77" t="s">
        <v>142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76" t="s">
        <v>142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76" t="s">
        <v>143</v>
      </c>
      <c r="H535">
        <v>26.756772119442669</v>
      </c>
      <c r="L535" s="77" t="s">
        <v>143</v>
      </c>
      <c r="M535">
        <v>1</v>
      </c>
      <c r="N535">
        <v>0.95700398063062053</v>
      </c>
      <c r="O535">
        <v>0.87972752765385009</v>
      </c>
      <c r="P535">
        <v>0.97273373113847239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76" t="s">
        <v>143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413.94836329616322</v>
      </c>
      <c r="L547" s="77" t="s">
        <v>146</v>
      </c>
      <c r="M547">
        <v>0.92149762359270282</v>
      </c>
      <c r="N547">
        <v>0.81995787176707191</v>
      </c>
      <c r="O547">
        <v>0.77278162174872445</v>
      </c>
      <c r="P547">
        <v>0.77419738607983046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76" t="s">
        <v>132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76" t="s">
        <v>133</v>
      </c>
      <c r="H548">
        <v>300.93858662528851</v>
      </c>
      <c r="L548" s="77" t="s">
        <v>147</v>
      </c>
      <c r="M548">
        <v>1</v>
      </c>
      <c r="N548">
        <v>1</v>
      </c>
      <c r="O548">
        <v>0.67234305583563136</v>
      </c>
      <c r="P548">
        <v>0.76172446284797013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76" t="s">
        <v>133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76" t="s">
        <v>134</v>
      </c>
      <c r="H549">
        <v>310.54386907771658</v>
      </c>
      <c r="L549" s="77" t="s">
        <v>148</v>
      </c>
      <c r="M549">
        <v>0.94807410652101454</v>
      </c>
      <c r="N549">
        <v>0.90897364109427259</v>
      </c>
      <c r="O549">
        <v>1</v>
      </c>
      <c r="P549">
        <v>0.77949108044128701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76" t="s">
        <v>134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76" t="s">
        <v>135</v>
      </c>
      <c r="H550">
        <v>296.21768362114051</v>
      </c>
      <c r="L550" s="77" t="s">
        <v>149</v>
      </c>
      <c r="M550">
        <v>0.97576912571179419</v>
      </c>
      <c r="N550">
        <v>0.75270952351804166</v>
      </c>
      <c r="O550">
        <v>0.65608282298410237</v>
      </c>
      <c r="P550">
        <v>1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76" t="s">
        <v>135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76" t="s">
        <v>136</v>
      </c>
      <c r="H551">
        <v>539.44037930548939</v>
      </c>
      <c r="L551" s="77" t="s">
        <v>150</v>
      </c>
      <c r="M551">
        <v>0.84233909407693131</v>
      </c>
      <c r="N551">
        <v>0.71009494621014124</v>
      </c>
      <c r="O551">
        <v>0.88046497244464361</v>
      </c>
      <c r="P551">
        <v>0.75800521103031704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76" t="s">
        <v>136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76" t="s">
        <v>137</v>
      </c>
      <c r="H552">
        <v>408.10110071592362</v>
      </c>
      <c r="L552" s="77" t="s">
        <v>151</v>
      </c>
      <c r="M552">
        <v>0.85779153890139359</v>
      </c>
      <c r="N552">
        <v>0.76774316033694445</v>
      </c>
      <c r="O552">
        <v>0.65674041898479318</v>
      </c>
      <c r="P552">
        <v>0.70585973846075678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76" t="s">
        <v>137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76" t="s">
        <v>138</v>
      </c>
      <c r="H553">
        <v>267.01265056392953</v>
      </c>
      <c r="L553" s="77" t="s">
        <v>187</v>
      </c>
      <c r="M553">
        <v>0.85472856688663013</v>
      </c>
      <c r="N553">
        <v>0.78492889333452021</v>
      </c>
      <c r="O553">
        <v>0.74212820957791581</v>
      </c>
      <c r="P553">
        <v>0.8407750936184254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76" t="s">
        <v>138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76" t="s">
        <v>139</v>
      </c>
      <c r="H554">
        <v>1356.4302312889281</v>
      </c>
    </row>
    <row r="555" spans="1:20" x14ac:dyDescent="0.25">
      <c r="A555" s="76" t="s">
        <v>139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76" t="s">
        <v>140</v>
      </c>
      <c r="H555">
        <v>1858.5491258967761</v>
      </c>
    </row>
    <row r="556" spans="1:20" x14ac:dyDescent="0.25">
      <c r="A556" s="76" t="s">
        <v>140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76" t="s">
        <v>141</v>
      </c>
      <c r="H556">
        <v>668.92753636945588</v>
      </c>
    </row>
    <row r="557" spans="1:20" x14ac:dyDescent="0.25">
      <c r="A557" s="76" t="s">
        <v>141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76" t="s">
        <v>142</v>
      </c>
      <c r="H557">
        <v>2216.1527893219991</v>
      </c>
    </row>
    <row r="558" spans="1:20" x14ac:dyDescent="0.25">
      <c r="A558" s="76" t="s">
        <v>142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76" t="s">
        <v>143</v>
      </c>
      <c r="H558">
        <v>798.3763155826839</v>
      </c>
    </row>
    <row r="559" spans="1:20" x14ac:dyDescent="0.25">
      <c r="A559" s="76" t="s">
        <v>143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72.793369402064997</v>
      </c>
      <c r="L570" s="77" t="s">
        <v>132</v>
      </c>
      <c r="M570">
        <v>0.97591649771421385</v>
      </c>
      <c r="N570">
        <v>0.91528493000007194</v>
      </c>
      <c r="O570">
        <v>0.91490694322185584</v>
      </c>
      <c r="P570">
        <v>0.94641803749682429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76" t="s">
        <v>132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76" t="s">
        <v>133</v>
      </c>
      <c r="H571">
        <v>101.6923127514643</v>
      </c>
      <c r="L571" s="77" t="s">
        <v>133</v>
      </c>
      <c r="M571">
        <v>0.95794314979218231</v>
      </c>
      <c r="N571">
        <v>0.92714541833690844</v>
      </c>
      <c r="O571">
        <v>0.89317556351581318</v>
      </c>
      <c r="P571">
        <v>0.84677438461985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76" t="s">
        <v>133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76" t="s">
        <v>134</v>
      </c>
      <c r="H572">
        <v>130.3837975840211</v>
      </c>
      <c r="L572" s="77" t="s">
        <v>134</v>
      </c>
      <c r="M572">
        <v>0.99999999999999989</v>
      </c>
      <c r="N572">
        <v>0.99797606584114318</v>
      </c>
      <c r="O572">
        <v>0.81887268856159179</v>
      </c>
      <c r="P572">
        <v>0.73939981666180665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76" t="s">
        <v>134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76" t="s">
        <v>135</v>
      </c>
      <c r="H573">
        <v>119.2378366188596</v>
      </c>
      <c r="L573" s="77" t="s">
        <v>135</v>
      </c>
      <c r="M573">
        <v>0.99139992965285684</v>
      </c>
      <c r="N573">
        <v>1</v>
      </c>
      <c r="O573">
        <v>0.89501470373465897</v>
      </c>
      <c r="P573">
        <v>0.74695339130271288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76" t="s">
        <v>135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76" t="s">
        <v>136</v>
      </c>
      <c r="H574">
        <v>134.14562017022831</v>
      </c>
      <c r="L574" s="77" t="s">
        <v>136</v>
      </c>
      <c r="M574">
        <v>0.96955920887997815</v>
      </c>
      <c r="N574">
        <v>0.95494283614065556</v>
      </c>
      <c r="O574">
        <v>0.88563138996249247</v>
      </c>
      <c r="P574">
        <v>0.66952637622251499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76" t="s">
        <v>136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76" t="s">
        <v>137</v>
      </c>
      <c r="H575">
        <v>115.52733142660421</v>
      </c>
      <c r="L575" s="77" t="s">
        <v>137</v>
      </c>
      <c r="M575">
        <v>0.93638419158615616</v>
      </c>
      <c r="N575">
        <v>0.95669416650832684</v>
      </c>
      <c r="O575">
        <v>0.90806141125451301</v>
      </c>
      <c r="P575">
        <v>0.90047961369204599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76" t="s">
        <v>137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76" t="s">
        <v>138</v>
      </c>
      <c r="H576">
        <v>114.4856425584296</v>
      </c>
      <c r="L576" s="77" t="s">
        <v>138</v>
      </c>
      <c r="M576">
        <v>0.94535211382937645</v>
      </c>
      <c r="N576">
        <v>0.94688668679703736</v>
      </c>
      <c r="O576">
        <v>0.90009942399785392</v>
      </c>
      <c r="P576">
        <v>0.81968444581327127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76" t="s">
        <v>138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76" t="s">
        <v>139</v>
      </c>
      <c r="H577">
        <v>128.92653345344499</v>
      </c>
      <c r="L577" s="77" t="s">
        <v>139</v>
      </c>
      <c r="M577">
        <v>0.94572119140748434</v>
      </c>
      <c r="N577">
        <v>0.92329626207684357</v>
      </c>
      <c r="O577">
        <v>0.93489090945479669</v>
      </c>
      <c r="P577">
        <v>0.85907411203308226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76" t="s">
        <v>139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76" t="s">
        <v>140</v>
      </c>
      <c r="H578">
        <v>198.3700144126127</v>
      </c>
      <c r="L578" s="77" t="s">
        <v>140</v>
      </c>
      <c r="M578">
        <v>0.98050061456580184</v>
      </c>
      <c r="N578">
        <v>0.94593983120963876</v>
      </c>
      <c r="O578">
        <v>0.92545029021457081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76" t="s">
        <v>140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76" t="s">
        <v>141</v>
      </c>
      <c r="H579">
        <v>127.46720046592669</v>
      </c>
      <c r="L579" s="77" t="s">
        <v>141</v>
      </c>
      <c r="M579">
        <v>0.935897239136118</v>
      </c>
      <c r="N579">
        <v>0.94444678691252126</v>
      </c>
      <c r="O579">
        <v>0.93887357843247865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76" t="s">
        <v>141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76" t="s">
        <v>142</v>
      </c>
      <c r="H580">
        <v>101.6402246893482</v>
      </c>
      <c r="L580" s="77" t="s">
        <v>142</v>
      </c>
      <c r="M580">
        <v>0.94263956902582102</v>
      </c>
      <c r="N580">
        <v>0.94604457673254683</v>
      </c>
      <c r="O580">
        <v>0.99722678442673507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76" t="s">
        <v>142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76" t="s">
        <v>143</v>
      </c>
      <c r="H581">
        <v>87.184887491457459</v>
      </c>
      <c r="L581" s="77" t="s">
        <v>143</v>
      </c>
      <c r="M581">
        <v>0.9813815245491212</v>
      </c>
      <c r="N581">
        <v>0.98789917791274029</v>
      </c>
      <c r="O581">
        <v>1</v>
      </c>
      <c r="P581">
        <v>0.94282808466823653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76" t="s">
        <v>143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961.12180489629804</v>
      </c>
      <c r="L593" s="77" t="s">
        <v>132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76" t="s">
        <v>146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76" t="s">
        <v>147</v>
      </c>
      <c r="H594">
        <v>1351.0306886843709</v>
      </c>
      <c r="L594" s="77" t="s">
        <v>133</v>
      </c>
      <c r="M594">
        <v>0.26616071098154881</v>
      </c>
      <c r="N594">
        <v>0.86005793439532641</v>
      </c>
      <c r="O594">
        <v>8.3577568706418609E-2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76" t="s">
        <v>147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76" t="s">
        <v>148</v>
      </c>
      <c r="H595">
        <v>559.39560862630265</v>
      </c>
      <c r="L595" s="77" t="s">
        <v>134</v>
      </c>
      <c r="M595">
        <v>0.27168438879202927</v>
      </c>
      <c r="N595">
        <v>0.88907376205304511</v>
      </c>
      <c r="O595">
        <v>8.9848547738454784E-2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76" t="s">
        <v>148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76" t="s">
        <v>149</v>
      </c>
      <c r="H596">
        <v>602.23863759327855</v>
      </c>
      <c r="L596" s="77" t="s">
        <v>135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76" t="s">
        <v>149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76" t="s">
        <v>150</v>
      </c>
      <c r="H597">
        <v>135.1943146273498</v>
      </c>
      <c r="L597" s="77" t="s">
        <v>136</v>
      </c>
      <c r="M597">
        <v>0.27985493869533451</v>
      </c>
      <c r="N597">
        <v>0.809071217793768</v>
      </c>
      <c r="O597">
        <v>8.9978710504320852E-2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76" t="s">
        <v>150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76" t="s">
        <v>151</v>
      </c>
      <c r="H598">
        <v>71.389497558379503</v>
      </c>
      <c r="L598" s="77" t="s">
        <v>137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76" t="s">
        <v>151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76" t="s">
        <v>187</v>
      </c>
      <c r="H599">
        <v>348.25013269042353</v>
      </c>
      <c r="L599" s="77" t="s">
        <v>138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76" t="s">
        <v>187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77" t="s">
        <v>139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77" t="s">
        <v>140</v>
      </c>
      <c r="M601">
        <v>0.30123343625025772</v>
      </c>
      <c r="N601">
        <v>1</v>
      </c>
      <c r="O601">
        <v>0.12557738791784329</v>
      </c>
      <c r="P601">
        <v>0.2359468767137344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77" t="s">
        <v>141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77" t="s">
        <v>142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77" t="s">
        <v>143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4.062862876421967</v>
      </c>
      <c r="C616">
        <v>6.6746006111559373</v>
      </c>
    </row>
    <row r="617" spans="1:3" x14ac:dyDescent="0.25">
      <c r="A617" s="57" t="s">
        <v>20</v>
      </c>
      <c r="B617">
        <v>20.671474397088279</v>
      </c>
      <c r="C617">
        <v>8.9526049528724485</v>
      </c>
    </row>
    <row r="618" spans="1:3" x14ac:dyDescent="0.25">
      <c r="A618" s="57" t="s">
        <v>23</v>
      </c>
      <c r="B618">
        <v>90.663125416074948</v>
      </c>
      <c r="C618">
        <v>2.6146030804232789</v>
      </c>
    </row>
    <row r="619" spans="1:3" x14ac:dyDescent="0.25">
      <c r="A619" s="57" t="s">
        <v>26</v>
      </c>
      <c r="B619">
        <v>4.473444063808393</v>
      </c>
      <c r="C619">
        <v>3.109798781487346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2.9063440783876451</v>
      </c>
      <c r="C629">
        <v>5.40560219744689</v>
      </c>
    </row>
    <row r="630" spans="1:3" x14ac:dyDescent="0.25">
      <c r="A630" s="57" t="s">
        <v>20</v>
      </c>
      <c r="B630">
        <v>11.665123374252349</v>
      </c>
      <c r="C630">
        <v>9.5963061091560657</v>
      </c>
    </row>
    <row r="631" spans="1:3" x14ac:dyDescent="0.25">
      <c r="A631" s="57" t="s">
        <v>23</v>
      </c>
      <c r="B631">
        <v>90.062019691378396</v>
      </c>
      <c r="C631">
        <v>2.049519470664023</v>
      </c>
    </row>
    <row r="632" spans="1:3" x14ac:dyDescent="0.25">
      <c r="A632" s="57" t="s">
        <v>26</v>
      </c>
      <c r="B632">
        <v>1.390608139125489</v>
      </c>
      <c r="C632">
        <v>2.426093022153931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3.3752116383212618</v>
      </c>
      <c r="C642">
        <v>5.0003385493795243</v>
      </c>
    </row>
    <row r="643" spans="1:3" x14ac:dyDescent="0.25">
      <c r="A643" s="57" t="s">
        <v>20</v>
      </c>
      <c r="B643">
        <v>17.26587665354872</v>
      </c>
      <c r="C643">
        <v>13.124207164056029</v>
      </c>
    </row>
    <row r="644" spans="1:3" x14ac:dyDescent="0.25">
      <c r="A644" s="57" t="s">
        <v>23</v>
      </c>
      <c r="B644">
        <v>122.082615105823</v>
      </c>
      <c r="C644">
        <v>10.54738871237544</v>
      </c>
    </row>
    <row r="645" spans="1:3" x14ac:dyDescent="0.25">
      <c r="A645" s="57" t="s">
        <v>26</v>
      </c>
      <c r="B645">
        <v>9.3486307461958553</v>
      </c>
      <c r="C645">
        <v>9.0929383604129228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3.7801205824676138</v>
      </c>
      <c r="C655">
        <v>5.1919162028584616</v>
      </c>
    </row>
    <row r="656" spans="1:3" x14ac:dyDescent="0.25">
      <c r="A656" s="57" t="s">
        <v>20</v>
      </c>
      <c r="B656">
        <v>19.477440917646781</v>
      </c>
      <c r="C656">
        <v>17.117779963149658</v>
      </c>
    </row>
    <row r="657" spans="1:3" x14ac:dyDescent="0.25">
      <c r="A657" s="57" t="s">
        <v>23</v>
      </c>
      <c r="B657">
        <v>99.723055411418471</v>
      </c>
      <c r="C657">
        <v>11.88189947880783</v>
      </c>
    </row>
    <row r="658" spans="1:3" x14ac:dyDescent="0.25">
      <c r="A658" s="57" t="s">
        <v>26</v>
      </c>
      <c r="B658">
        <v>10.942319231813</v>
      </c>
      <c r="C658">
        <v>7.8556683230115496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7.0854940983895141</v>
      </c>
      <c r="C668">
        <v>8.1848018791891111</v>
      </c>
    </row>
    <row r="669" spans="1:3" x14ac:dyDescent="0.25">
      <c r="A669" s="57" t="s">
        <v>20</v>
      </c>
      <c r="B669">
        <v>45.636532497266998</v>
      </c>
      <c r="C669">
        <v>19.403581570379</v>
      </c>
    </row>
    <row r="670" spans="1:3" x14ac:dyDescent="0.25">
      <c r="A670" s="57" t="s">
        <v>23</v>
      </c>
      <c r="B670">
        <v>266.62356398412197</v>
      </c>
      <c r="C670">
        <v>9.7056341223455753</v>
      </c>
    </row>
    <row r="671" spans="1:3" x14ac:dyDescent="0.25">
      <c r="A671" s="57" t="s">
        <v>26</v>
      </c>
      <c r="B671">
        <v>14.28851743409853</v>
      </c>
      <c r="C671">
        <v>9.2975664611892572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2.9770422579086522</v>
      </c>
      <c r="C681">
        <v>5.5480747663782148</v>
      </c>
    </row>
    <row r="682" spans="1:3" x14ac:dyDescent="0.25">
      <c r="A682" s="57" t="s">
        <v>20</v>
      </c>
      <c r="B682">
        <v>12.18364305305586</v>
      </c>
      <c r="C682">
        <v>10.21087498258381</v>
      </c>
    </row>
    <row r="683" spans="1:3" x14ac:dyDescent="0.25">
      <c r="A683" s="57" t="s">
        <v>23</v>
      </c>
      <c r="B683">
        <v>90.394565752709227</v>
      </c>
      <c r="C683">
        <v>2.265092219552705</v>
      </c>
    </row>
    <row r="684" spans="1:3" x14ac:dyDescent="0.25">
      <c r="A684" s="57" t="s">
        <v>26</v>
      </c>
      <c r="B684">
        <v>1.3690006496601039</v>
      </c>
      <c r="C684">
        <v>2.5788953531292078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3.9455292340812251</v>
      </c>
      <c r="C694">
        <v>6.0420017220138211</v>
      </c>
    </row>
    <row r="695" spans="1:3" x14ac:dyDescent="0.25">
      <c r="A695" s="57" t="s">
        <v>20</v>
      </c>
      <c r="B695">
        <v>20.028715933191581</v>
      </c>
      <c r="C695">
        <v>9.7628439702815033</v>
      </c>
    </row>
    <row r="696" spans="1:3" x14ac:dyDescent="0.25">
      <c r="A696" s="57" t="s">
        <v>23</v>
      </c>
      <c r="B696">
        <v>90.208796229863637</v>
      </c>
      <c r="C696">
        <v>5.2310364872506661</v>
      </c>
    </row>
    <row r="697" spans="1:3" x14ac:dyDescent="0.25">
      <c r="A697" s="57" t="s">
        <v>26</v>
      </c>
      <c r="B697">
        <v>3.9066501874832591</v>
      </c>
      <c r="C697">
        <v>6.7715683914309919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3.4871601143978581</v>
      </c>
      <c r="C707">
        <v>5.8168526476099043</v>
      </c>
    </row>
    <row r="708" spans="1:3" x14ac:dyDescent="0.25">
      <c r="A708" s="57" t="s">
        <v>20</v>
      </c>
      <c r="B708">
        <v>13.767427070776041</v>
      </c>
      <c r="C708">
        <v>8.6107111378428876</v>
      </c>
    </row>
    <row r="709" spans="1:3" x14ac:dyDescent="0.25">
      <c r="A709" s="57" t="s">
        <v>23</v>
      </c>
      <c r="B709">
        <v>90.45119869599165</v>
      </c>
      <c r="C709">
        <v>1.820695541564586</v>
      </c>
    </row>
    <row r="710" spans="1:3" x14ac:dyDescent="0.25">
      <c r="A710" s="57" t="s">
        <v>26</v>
      </c>
      <c r="B710">
        <v>1.9014822412323771</v>
      </c>
      <c r="C710">
        <v>2.5471067800731051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3.453892667806679</v>
      </c>
      <c r="C720">
        <v>6.9867508909936644</v>
      </c>
    </row>
    <row r="721" spans="1:3" x14ac:dyDescent="0.25">
      <c r="A721" s="57" t="s">
        <v>20</v>
      </c>
      <c r="B721">
        <v>15.701902066066721</v>
      </c>
      <c r="C721">
        <v>7.9650001413924114</v>
      </c>
    </row>
    <row r="722" spans="1:3" x14ac:dyDescent="0.25">
      <c r="A722" s="57" t="s">
        <v>23</v>
      </c>
      <c r="B722">
        <v>89.898716314172347</v>
      </c>
      <c r="C722">
        <v>7.3904280683653321</v>
      </c>
    </row>
    <row r="723" spans="1:3" x14ac:dyDescent="0.25">
      <c r="A723" s="57" t="s">
        <v>26</v>
      </c>
      <c r="B723">
        <v>6.7498909706390773</v>
      </c>
      <c r="C723">
        <v>7.6258910001058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5.1160993371007502</v>
      </c>
      <c r="C736">
        <v>5.3689325749908541</v>
      </c>
    </row>
    <row r="737" spans="1:3" x14ac:dyDescent="0.25">
      <c r="A737" s="57" t="s">
        <v>20</v>
      </c>
      <c r="B737">
        <v>21.052291864991609</v>
      </c>
      <c r="C737">
        <v>17.58080734075201</v>
      </c>
    </row>
    <row r="738" spans="1:3" x14ac:dyDescent="0.25">
      <c r="A738" s="57" t="s">
        <v>23</v>
      </c>
      <c r="B738">
        <v>537.93446544724509</v>
      </c>
      <c r="C738">
        <v>10.545786407706011</v>
      </c>
    </row>
    <row r="739" spans="1:3" x14ac:dyDescent="0.25">
      <c r="A739" s="57" t="s">
        <v>26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" sqref="B2"/>
    </sheetView>
  </sheetViews>
  <sheetFormatPr defaultColWidth="11.42578125" defaultRowHeight="15" x14ac:dyDescent="0.25"/>
  <cols>
    <col min="1" max="16384" width="11.42578125" style="56"/>
  </cols>
  <sheetData>
    <row r="1" spans="1:18" x14ac:dyDescent="0.25">
      <c r="A1" s="57" t="s">
        <v>0</v>
      </c>
      <c r="B1" s="59" t="s">
        <v>186</v>
      </c>
      <c r="C1" s="57" t="s">
        <v>2</v>
      </c>
      <c r="D1" s="120">
        <v>170</v>
      </c>
    </row>
    <row r="2" spans="1:18" x14ac:dyDescent="0.25">
      <c r="A2" s="57" t="s">
        <v>3</v>
      </c>
      <c r="B2" s="120">
        <v>33</v>
      </c>
      <c r="C2" s="57" t="s">
        <v>4</v>
      </c>
      <c r="D2" s="120">
        <v>75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 s="56">
        <v>7.4813226113275331</v>
      </c>
      <c r="C8" s="56">
        <v>4.6170476111436747</v>
      </c>
      <c r="H8" s="73" t="s">
        <v>18</v>
      </c>
      <c r="I8" s="56">
        <v>7.4941668891820246E-2</v>
      </c>
      <c r="J8" s="56">
        <v>9.6888290168993613E-2</v>
      </c>
      <c r="P8" s="73" t="s">
        <v>19</v>
      </c>
      <c r="Q8" s="56">
        <v>-0.29863063254776662</v>
      </c>
      <c r="R8" s="56">
        <v>0.25204285925114461</v>
      </c>
    </row>
    <row r="9" spans="1:18" x14ac:dyDescent="0.25">
      <c r="A9" s="57" t="s">
        <v>20</v>
      </c>
      <c r="B9" s="56">
        <v>20.579253728536759</v>
      </c>
      <c r="C9" s="56">
        <v>26.339525444018939</v>
      </c>
      <c r="H9" s="73" t="s">
        <v>21</v>
      </c>
      <c r="I9" s="56">
        <v>9.5404356663826226E-2</v>
      </c>
      <c r="J9" s="56">
        <v>0.13165508042160029</v>
      </c>
      <c r="P9" s="73" t="s">
        <v>22</v>
      </c>
      <c r="Q9" s="56">
        <v>4.2287415018451666</v>
      </c>
      <c r="R9" s="56">
        <v>5.9688002124823401</v>
      </c>
    </row>
    <row r="10" spans="1:18" x14ac:dyDescent="0.25">
      <c r="A10" s="57" t="s">
        <v>23</v>
      </c>
      <c r="B10" s="56">
        <v>16.710983482608611</v>
      </c>
      <c r="C10" s="56">
        <v>54.186054128252707</v>
      </c>
      <c r="H10" s="73" t="s">
        <v>24</v>
      </c>
      <c r="I10" s="56">
        <v>0.2224022972041507</v>
      </c>
      <c r="J10" s="56">
        <v>0.25262122965130779</v>
      </c>
      <c r="P10" s="73" t="s">
        <v>25</v>
      </c>
      <c r="Q10" s="56">
        <v>21.539406029380881</v>
      </c>
      <c r="R10" s="56">
        <v>34.306182401082729</v>
      </c>
    </row>
    <row r="11" spans="1:18" x14ac:dyDescent="0.25">
      <c r="A11" s="57" t="s">
        <v>26</v>
      </c>
      <c r="B11" s="56">
        <v>10.75313950065526</v>
      </c>
      <c r="C11" s="56">
        <v>4.4219276696970686</v>
      </c>
      <c r="H11" s="73" t="s">
        <v>27</v>
      </c>
      <c r="I11" s="56">
        <v>0.33531797141993858</v>
      </c>
      <c r="J11" s="56">
        <v>0.26896549727596469</v>
      </c>
    </row>
    <row r="12" spans="1:18" x14ac:dyDescent="0.25">
      <c r="H12" s="73" t="s">
        <v>28</v>
      </c>
      <c r="I12" s="56">
        <v>6.0137150954861787E-2</v>
      </c>
      <c r="J12" s="56">
        <v>7.2564579264227172E-2</v>
      </c>
    </row>
    <row r="13" spans="1:18" x14ac:dyDescent="0.25">
      <c r="H13" s="73" t="s">
        <v>29</v>
      </c>
      <c r="I13" s="56">
        <v>0.1086381357786976</v>
      </c>
      <c r="J13" s="56">
        <v>7.6507234818625189E-2</v>
      </c>
      <c r="P13" s="73" t="s">
        <v>30</v>
      </c>
      <c r="Q13" s="56">
        <v>171.78119636485681</v>
      </c>
    </row>
    <row r="14" spans="1:18" x14ac:dyDescent="0.25">
      <c r="H14" s="73" t="s">
        <v>31</v>
      </c>
      <c r="I14" s="56">
        <v>0.18249169404798979</v>
      </c>
      <c r="J14" s="56">
        <v>0.19479768243904469</v>
      </c>
    </row>
    <row r="15" spans="1:18" x14ac:dyDescent="0.25">
      <c r="H15" s="73" t="s">
        <v>32</v>
      </c>
      <c r="I15" s="56">
        <v>0.28773050702393099</v>
      </c>
      <c r="J15" s="56">
        <v>0.30726465233165062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 s="56">
        <v>8.373274925482626</v>
      </c>
      <c r="C21" s="56">
        <v>4.9118727317411928</v>
      </c>
      <c r="H21" s="73" t="s">
        <v>18</v>
      </c>
      <c r="I21" s="56">
        <v>0.26793523162606803</v>
      </c>
      <c r="J21" s="56">
        <v>0.36191378411847142</v>
      </c>
      <c r="P21" s="73" t="s">
        <v>19</v>
      </c>
      <c r="Q21" s="56">
        <v>-0.48182749392387519</v>
      </c>
      <c r="R21" s="56">
        <v>0.84222875098219419</v>
      </c>
    </row>
    <row r="22" spans="1:18" x14ac:dyDescent="0.25">
      <c r="A22" s="57" t="s">
        <v>20</v>
      </c>
      <c r="B22" s="56">
        <v>15.341768373863211</v>
      </c>
      <c r="C22" s="56">
        <v>18.05034191773715</v>
      </c>
      <c r="H22" s="73" t="s">
        <v>21</v>
      </c>
      <c r="I22" s="56">
        <v>0.43122804710961321</v>
      </c>
      <c r="J22" s="56">
        <v>0.26241569908319079</v>
      </c>
      <c r="P22" s="73" t="s">
        <v>22</v>
      </c>
      <c r="Q22" s="56">
        <v>4.5647641325104393</v>
      </c>
      <c r="R22" s="56">
        <v>8.0501209223858634</v>
      </c>
    </row>
    <row r="23" spans="1:18" x14ac:dyDescent="0.25">
      <c r="A23" s="57" t="s">
        <v>23</v>
      </c>
      <c r="B23" s="56">
        <v>11.723650366004531</v>
      </c>
      <c r="C23" s="56">
        <v>16.337626193676581</v>
      </c>
      <c r="H23" s="73" t="s">
        <v>24</v>
      </c>
      <c r="I23" s="56">
        <v>0.38744925906386712</v>
      </c>
      <c r="J23" s="56">
        <v>0.91463146615861368</v>
      </c>
      <c r="P23" s="73" t="s">
        <v>25</v>
      </c>
      <c r="Q23" s="56">
        <v>20.850398823186559</v>
      </c>
      <c r="R23" s="56">
        <v>34.846403969994263</v>
      </c>
    </row>
    <row r="24" spans="1:18" x14ac:dyDescent="0.25">
      <c r="A24" s="57" t="s">
        <v>26</v>
      </c>
      <c r="B24" s="56">
        <v>100.05523710126489</v>
      </c>
      <c r="C24" s="56">
        <v>8.4074071611781438</v>
      </c>
      <c r="H24" s="73" t="s">
        <v>27</v>
      </c>
      <c r="I24" s="56">
        <v>0.45939783838549431</v>
      </c>
      <c r="J24" s="56">
        <v>0.61311521414561687</v>
      </c>
    </row>
    <row r="25" spans="1:18" x14ac:dyDescent="0.25">
      <c r="H25" s="73" t="s">
        <v>28</v>
      </c>
      <c r="I25" s="56">
        <v>0.22506503698292751</v>
      </c>
      <c r="J25" s="56">
        <v>0.24332558797663739</v>
      </c>
    </row>
    <row r="26" spans="1:18" x14ac:dyDescent="0.25">
      <c r="H26" s="73" t="s">
        <v>29</v>
      </c>
      <c r="I26" s="56">
        <v>0.64557104916047769</v>
      </c>
      <c r="J26" s="56">
        <v>0.55023684365752024</v>
      </c>
      <c r="P26" s="73" t="s">
        <v>30</v>
      </c>
      <c r="Q26" s="56">
        <v>130.82971850774209</v>
      </c>
    </row>
    <row r="27" spans="1:18" x14ac:dyDescent="0.25">
      <c r="H27" s="73" t="s">
        <v>31</v>
      </c>
      <c r="I27" s="56">
        <v>0.55196031659876521</v>
      </c>
      <c r="J27" s="56">
        <v>0.66283524174797614</v>
      </c>
    </row>
    <row r="28" spans="1:18" x14ac:dyDescent="0.25">
      <c r="H28" s="73" t="s">
        <v>32</v>
      </c>
      <c r="I28" s="56">
        <v>0.36192069474378069</v>
      </c>
      <c r="J28" s="56">
        <v>0.86569172021170071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 s="56">
        <v>7.5568497103629912</v>
      </c>
      <c r="C34" s="56">
        <v>4.4218245990278957</v>
      </c>
      <c r="H34" s="73" t="s">
        <v>18</v>
      </c>
      <c r="I34" s="56">
        <v>0.31463488702199799</v>
      </c>
      <c r="J34" s="56">
        <v>0.5419073778270983</v>
      </c>
      <c r="P34" s="73" t="s">
        <v>19</v>
      </c>
      <c r="Q34" s="56">
        <v>-0.95553907712591812</v>
      </c>
      <c r="R34" s="56">
        <v>3.9184694844348829</v>
      </c>
    </row>
    <row r="35" spans="1:18" x14ac:dyDescent="0.25">
      <c r="A35" s="57" t="s">
        <v>20</v>
      </c>
      <c r="B35" s="56">
        <v>18.197632095045009</v>
      </c>
      <c r="C35" s="56">
        <v>45.554447381389409</v>
      </c>
      <c r="H35" s="73" t="s">
        <v>21</v>
      </c>
      <c r="I35" s="56">
        <v>0.73457823195274141</v>
      </c>
      <c r="J35" s="56">
        <v>0.61507672261633628</v>
      </c>
      <c r="P35" s="73" t="s">
        <v>22</v>
      </c>
      <c r="Q35" s="56">
        <v>4.5610345134754304</v>
      </c>
      <c r="R35" s="56">
        <v>37.827238376322967</v>
      </c>
    </row>
    <row r="36" spans="1:18" x14ac:dyDescent="0.25">
      <c r="A36" s="57" t="s">
        <v>23</v>
      </c>
      <c r="B36" s="56">
        <v>54.607828482471831</v>
      </c>
      <c r="C36" s="56">
        <v>95.620083089329924</v>
      </c>
      <c r="H36" s="73" t="s">
        <v>24</v>
      </c>
      <c r="I36" s="56">
        <v>0.83062078477973889</v>
      </c>
      <c r="J36" s="56">
        <v>0.76046163743327744</v>
      </c>
      <c r="P36" s="73" t="s">
        <v>25</v>
      </c>
      <c r="Q36" s="56">
        <v>26.364377838141529</v>
      </c>
      <c r="R36" s="56">
        <v>142.51191865219809</v>
      </c>
    </row>
    <row r="37" spans="1:18" x14ac:dyDescent="0.25">
      <c r="A37" s="57" t="s">
        <v>26</v>
      </c>
      <c r="B37" s="56">
        <v>54.774013689785328</v>
      </c>
      <c r="C37" s="56">
        <v>8.8449228076400974</v>
      </c>
      <c r="H37" s="73" t="s">
        <v>27</v>
      </c>
      <c r="I37" s="56">
        <v>0.58074884317587283</v>
      </c>
      <c r="J37" s="56">
        <v>0.59614836552717443</v>
      </c>
    </row>
    <row r="38" spans="1:18" x14ac:dyDescent="0.25">
      <c r="H38" s="73" t="s">
        <v>28</v>
      </c>
      <c r="I38" s="56">
        <v>0.54034900626879379</v>
      </c>
      <c r="J38" s="56">
        <v>0.61514934990942838</v>
      </c>
    </row>
    <row r="39" spans="1:18" x14ac:dyDescent="0.25">
      <c r="H39" s="73" t="s">
        <v>29</v>
      </c>
      <c r="I39" s="56">
        <v>0.68967988091068766</v>
      </c>
      <c r="J39" s="56">
        <v>0.67170418017297273</v>
      </c>
      <c r="P39" s="73" t="s">
        <v>30</v>
      </c>
      <c r="Q39" s="56">
        <v>2545.9018532230921</v>
      </c>
    </row>
    <row r="40" spans="1:18" x14ac:dyDescent="0.25">
      <c r="H40" s="73" t="s">
        <v>31</v>
      </c>
      <c r="I40" s="56">
        <v>0.6264212137502313</v>
      </c>
      <c r="J40" s="56">
        <v>0.66726600508137401</v>
      </c>
    </row>
    <row r="41" spans="1:18" x14ac:dyDescent="0.25">
      <c r="H41" s="73" t="s">
        <v>32</v>
      </c>
      <c r="I41" s="56">
        <v>0.46077031920810901</v>
      </c>
      <c r="J41" s="56">
        <v>0.29365861640876151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 s="56">
        <v>7.9095822252122794</v>
      </c>
      <c r="C47" s="56">
        <v>4.600750953303959</v>
      </c>
      <c r="H47" s="73" t="s">
        <v>18</v>
      </c>
      <c r="I47" s="56">
        <v>0.18840602750014351</v>
      </c>
      <c r="J47" s="56">
        <v>0.22849430395815651</v>
      </c>
      <c r="P47" s="73" t="s">
        <v>19</v>
      </c>
      <c r="Q47" s="56">
        <v>1.88294286271779</v>
      </c>
      <c r="R47" s="56">
        <v>1.573017879460249</v>
      </c>
    </row>
    <row r="48" spans="1:18" x14ac:dyDescent="0.25">
      <c r="A48" s="57" t="s">
        <v>20</v>
      </c>
      <c r="B48" s="56">
        <v>76.665716663577683</v>
      </c>
      <c r="C48" s="56">
        <v>53.772370587199752</v>
      </c>
      <c r="H48" s="73" t="s">
        <v>21</v>
      </c>
      <c r="I48" s="56">
        <v>0.30743249443560933</v>
      </c>
      <c r="J48" s="56">
        <v>0.20185334007603101</v>
      </c>
      <c r="P48" s="73" t="s">
        <v>22</v>
      </c>
      <c r="Q48" s="56">
        <v>10.85548297068679</v>
      </c>
      <c r="R48" s="56">
        <v>21.828795539690631</v>
      </c>
    </row>
    <row r="49" spans="1:18" x14ac:dyDescent="0.25">
      <c r="A49" s="57" t="s">
        <v>23</v>
      </c>
      <c r="B49" s="56">
        <v>80.217796745018248</v>
      </c>
      <c r="C49" s="56">
        <v>45.965107756350037</v>
      </c>
      <c r="H49" s="73" t="s">
        <v>24</v>
      </c>
      <c r="I49" s="56">
        <v>0.28089142482580459</v>
      </c>
      <c r="J49" s="56">
        <v>0.39464919533331788</v>
      </c>
      <c r="P49" s="73" t="s">
        <v>25</v>
      </c>
      <c r="Q49" s="56">
        <v>50.934452672642408</v>
      </c>
      <c r="R49" s="56">
        <v>94.464617292925865</v>
      </c>
    </row>
    <row r="50" spans="1:18" x14ac:dyDescent="0.25">
      <c r="A50" s="57" t="s">
        <v>26</v>
      </c>
      <c r="B50" s="56">
        <v>30.966197010945081</v>
      </c>
      <c r="C50" s="56">
        <v>31.230169712534671</v>
      </c>
      <c r="H50" s="73" t="s">
        <v>27</v>
      </c>
      <c r="I50" s="56">
        <v>0.4615227979362117</v>
      </c>
      <c r="J50" s="56">
        <v>0.29800305157854401</v>
      </c>
    </row>
    <row r="51" spans="1:18" x14ac:dyDescent="0.25">
      <c r="H51" s="73" t="s">
        <v>28</v>
      </c>
      <c r="I51" s="56">
        <v>0.14466625873990779</v>
      </c>
      <c r="J51" s="56">
        <v>0.16394603818669229</v>
      </c>
    </row>
    <row r="52" spans="1:18" x14ac:dyDescent="0.25">
      <c r="H52" s="73" t="s">
        <v>29</v>
      </c>
      <c r="I52" s="56">
        <v>0.17536397667768541</v>
      </c>
      <c r="J52" s="56">
        <v>0.14234453496651131</v>
      </c>
      <c r="P52" s="73" t="s">
        <v>30</v>
      </c>
      <c r="Q52" s="56">
        <v>1064.6053310726891</v>
      </c>
    </row>
    <row r="53" spans="1:18" x14ac:dyDescent="0.25">
      <c r="H53" s="73" t="s">
        <v>31</v>
      </c>
      <c r="I53" s="56">
        <v>0.34513901309817968</v>
      </c>
      <c r="J53" s="56">
        <v>0.22768660287777831</v>
      </c>
    </row>
    <row r="54" spans="1:18" x14ac:dyDescent="0.25">
      <c r="H54" s="73" t="s">
        <v>32</v>
      </c>
      <c r="I54" s="56">
        <v>0.3114544599328834</v>
      </c>
      <c r="J54" s="56">
        <v>0.3892231973846908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 s="56">
        <v>7.978854760908467</v>
      </c>
      <c r="C60" s="56">
        <v>5.8674086135891983</v>
      </c>
      <c r="H60" s="73" t="s">
        <v>18</v>
      </c>
      <c r="I60" s="56">
        <v>8.4750778553795106E-2</v>
      </c>
      <c r="J60" s="56">
        <v>7.6757983987092437E-2</v>
      </c>
      <c r="P60" s="73" t="s">
        <v>19</v>
      </c>
      <c r="Q60" s="56">
        <v>0.53632241942881453</v>
      </c>
      <c r="R60" s="56">
        <v>1.261314418108721</v>
      </c>
    </row>
    <row r="61" spans="1:18" x14ac:dyDescent="0.25">
      <c r="A61" s="57" t="s">
        <v>20</v>
      </c>
      <c r="B61" s="56">
        <v>31.359177975909329</v>
      </c>
      <c r="C61" s="56">
        <v>53.184014876413357</v>
      </c>
      <c r="H61" s="73" t="s">
        <v>21</v>
      </c>
      <c r="I61" s="56">
        <v>9.8004511522433432E-2</v>
      </c>
      <c r="J61" s="56">
        <v>7.9335225989607114E-2</v>
      </c>
      <c r="P61" s="73" t="s">
        <v>22</v>
      </c>
      <c r="Q61" s="56">
        <v>8.9192470706568017</v>
      </c>
      <c r="R61" s="56">
        <v>10.75064872082099</v>
      </c>
    </row>
    <row r="62" spans="1:18" x14ac:dyDescent="0.25">
      <c r="A62" s="57" t="s">
        <v>23</v>
      </c>
      <c r="B62" s="56">
        <v>19.21640217701297</v>
      </c>
      <c r="C62" s="56">
        <v>63.646214686343249</v>
      </c>
      <c r="H62" s="73" t="s">
        <v>24</v>
      </c>
      <c r="I62" s="56">
        <v>0.13871957718825659</v>
      </c>
      <c r="J62" s="56">
        <v>0.14642568964751329</v>
      </c>
      <c r="P62" s="73" t="s">
        <v>25</v>
      </c>
      <c r="Q62" s="56">
        <v>42.199191968820479</v>
      </c>
      <c r="R62" s="56">
        <v>56.143684443896767</v>
      </c>
    </row>
    <row r="63" spans="1:18" x14ac:dyDescent="0.25">
      <c r="A63" s="57" t="s">
        <v>26</v>
      </c>
      <c r="B63" s="56">
        <v>11.244282158670851</v>
      </c>
      <c r="C63" s="56">
        <v>5.0062281636375854</v>
      </c>
      <c r="H63" s="73" t="s">
        <v>27</v>
      </c>
      <c r="I63" s="56">
        <v>0.13787706253928411</v>
      </c>
      <c r="J63" s="56">
        <v>6.9801071660083799E-2</v>
      </c>
    </row>
    <row r="64" spans="1:18" x14ac:dyDescent="0.25">
      <c r="H64" s="73" t="s">
        <v>28</v>
      </c>
      <c r="I64" s="56">
        <v>6.8277383092314153E-2</v>
      </c>
      <c r="J64" s="56">
        <v>6.6819465979560191E-2</v>
      </c>
    </row>
    <row r="65" spans="1:18" x14ac:dyDescent="0.25">
      <c r="H65" s="73" t="s">
        <v>29</v>
      </c>
      <c r="I65" s="56">
        <v>0.16561767610938749</v>
      </c>
      <c r="J65" s="56">
        <v>7.1246971049474667E-2</v>
      </c>
      <c r="P65" s="73" t="s">
        <v>30</v>
      </c>
      <c r="Q65" s="56">
        <v>1255.3288331457909</v>
      </c>
    </row>
    <row r="66" spans="1:18" x14ac:dyDescent="0.25">
      <c r="H66" s="73" t="s">
        <v>31</v>
      </c>
      <c r="I66" s="56">
        <v>0.2151795455316993</v>
      </c>
      <c r="J66" s="56">
        <v>0.11058234266134501</v>
      </c>
    </row>
    <row r="67" spans="1:18" x14ac:dyDescent="0.25">
      <c r="H67" s="73" t="s">
        <v>32</v>
      </c>
      <c r="I67" s="56">
        <v>0.46596732738985203</v>
      </c>
      <c r="J67" s="56">
        <v>4.0178091278793911E-2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 s="56">
        <v>7.7580089995488937</v>
      </c>
      <c r="C73" s="56">
        <v>4.4723263971866514</v>
      </c>
      <c r="H73" s="73" t="s">
        <v>18</v>
      </c>
      <c r="I73" s="56">
        <v>0.39546461994474891</v>
      </c>
      <c r="J73" s="56">
        <v>0.2385041280421519</v>
      </c>
      <c r="P73" s="73" t="s">
        <v>19</v>
      </c>
      <c r="Q73" s="56">
        <v>7.5563445244023891E-2</v>
      </c>
      <c r="R73" s="56">
        <v>-9.1554795644153683E-2</v>
      </c>
    </row>
    <row r="74" spans="1:18" x14ac:dyDescent="0.25">
      <c r="A74" s="57" t="s">
        <v>20</v>
      </c>
      <c r="B74" s="56">
        <v>15.659440020050781</v>
      </c>
      <c r="C74" s="56">
        <v>15.914468195186791</v>
      </c>
      <c r="H74" s="73" t="s">
        <v>21</v>
      </c>
      <c r="I74" s="56">
        <v>0.35860292830038992</v>
      </c>
      <c r="J74" s="56">
        <v>0.2293604202096296</v>
      </c>
      <c r="P74" s="73" t="s">
        <v>22</v>
      </c>
      <c r="Q74" s="56">
        <v>3.961927492894838</v>
      </c>
      <c r="R74" s="56">
        <v>6.755044136209853</v>
      </c>
    </row>
    <row r="75" spans="1:18" x14ac:dyDescent="0.25">
      <c r="A75" s="57" t="s">
        <v>23</v>
      </c>
      <c r="B75" s="56">
        <v>12.242082461476031</v>
      </c>
      <c r="C75" s="56">
        <v>12.647350878887149</v>
      </c>
      <c r="H75" s="73" t="s">
        <v>24</v>
      </c>
      <c r="I75" s="56">
        <v>0.1326051624743885</v>
      </c>
      <c r="J75" s="56">
        <v>0.1035290660692665</v>
      </c>
      <c r="P75" s="73" t="s">
        <v>25</v>
      </c>
      <c r="Q75" s="56">
        <v>22.802094799930181</v>
      </c>
      <c r="R75" s="56">
        <v>37.413159037036323</v>
      </c>
    </row>
    <row r="76" spans="1:18" x14ac:dyDescent="0.25">
      <c r="A76" s="57" t="s">
        <v>26</v>
      </c>
      <c r="B76" s="56">
        <v>10.397787716870489</v>
      </c>
      <c r="C76" s="56">
        <v>1.539555929076043</v>
      </c>
      <c r="H76" s="73" t="s">
        <v>27</v>
      </c>
      <c r="I76" s="56">
        <v>7.4040165333187802E-2</v>
      </c>
      <c r="J76" s="56">
        <v>5.1860949547986583E-2</v>
      </c>
    </row>
    <row r="77" spans="1:18" x14ac:dyDescent="0.25">
      <c r="H77" s="73" t="s">
        <v>28</v>
      </c>
      <c r="I77" s="56">
        <v>0.28765849995722348</v>
      </c>
      <c r="J77" s="56">
        <v>0.1840427704581295</v>
      </c>
    </row>
    <row r="78" spans="1:18" x14ac:dyDescent="0.25">
      <c r="H78" s="73" t="s">
        <v>29</v>
      </c>
      <c r="I78" s="56">
        <v>0.32589131776522218</v>
      </c>
      <c r="J78" s="56">
        <v>0.23207736713985469</v>
      </c>
      <c r="P78" s="73" t="s">
        <v>30</v>
      </c>
      <c r="Q78" s="56">
        <v>97.397982427001907</v>
      </c>
    </row>
    <row r="79" spans="1:18" x14ac:dyDescent="0.25">
      <c r="H79" s="73" t="s">
        <v>31</v>
      </c>
      <c r="I79" s="56">
        <v>8.772477565560724E-2</v>
      </c>
      <c r="J79" s="56">
        <v>0.11514996407856561</v>
      </c>
    </row>
    <row r="80" spans="1:18" x14ac:dyDescent="0.25">
      <c r="H80" s="73" t="s">
        <v>32</v>
      </c>
      <c r="I80" s="56">
        <v>6.2950095403151871E-2</v>
      </c>
      <c r="J80" s="56">
        <v>7.5534257369107349E-2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 s="56">
        <v>8.5813191650230394</v>
      </c>
      <c r="C86" s="56">
        <v>5.4849236158177304</v>
      </c>
      <c r="H86" s="73" t="s">
        <v>18</v>
      </c>
      <c r="I86" s="56">
        <v>0.33468802557885169</v>
      </c>
      <c r="J86" s="56">
        <v>0.25563051607866921</v>
      </c>
      <c r="P86" s="73" t="s">
        <v>19</v>
      </c>
      <c r="Q86" s="56">
        <v>-1.7988650316336861</v>
      </c>
      <c r="R86" s="56">
        <v>-0.80790796798115527</v>
      </c>
    </row>
    <row r="87" spans="1:18" x14ac:dyDescent="0.25">
      <c r="A87" s="57" t="s">
        <v>20</v>
      </c>
      <c r="B87" s="56">
        <v>37.10265197344949</v>
      </c>
      <c r="C87" s="56">
        <v>58.88750462448774</v>
      </c>
      <c r="H87" s="73" t="s">
        <v>21</v>
      </c>
      <c r="I87" s="56">
        <v>0.44588727123201899</v>
      </c>
      <c r="J87" s="56">
        <v>0.36420413671130902</v>
      </c>
      <c r="P87" s="73" t="s">
        <v>22</v>
      </c>
      <c r="Q87" s="56">
        <v>16.410734337007838</v>
      </c>
      <c r="R87" s="56">
        <v>15.962591845651771</v>
      </c>
    </row>
    <row r="88" spans="1:18" x14ac:dyDescent="0.25">
      <c r="A88" s="57" t="s">
        <v>23</v>
      </c>
      <c r="B88" s="56">
        <v>29.4070356720521</v>
      </c>
      <c r="C88" s="56">
        <v>16.382081984817681</v>
      </c>
      <c r="H88" s="73" t="s">
        <v>24</v>
      </c>
      <c r="I88" s="56">
        <v>0.87569094453375707</v>
      </c>
      <c r="J88" s="56">
        <v>0.83703193694635414</v>
      </c>
      <c r="P88" s="73" t="s">
        <v>25</v>
      </c>
      <c r="Q88" s="56">
        <v>92.550562929172898</v>
      </c>
      <c r="R88" s="56">
        <v>71.942964436738393</v>
      </c>
    </row>
    <row r="89" spans="1:18" x14ac:dyDescent="0.25">
      <c r="A89" s="57" t="s">
        <v>26</v>
      </c>
      <c r="B89" s="56">
        <v>8.8798295103144635</v>
      </c>
      <c r="C89" s="56">
        <v>3.2033377630767839</v>
      </c>
      <c r="H89" s="73" t="s">
        <v>27</v>
      </c>
      <c r="I89" s="56">
        <v>0.5802614295268862</v>
      </c>
      <c r="J89" s="56">
        <v>0.54783454777239671</v>
      </c>
    </row>
    <row r="90" spans="1:18" x14ac:dyDescent="0.25">
      <c r="H90" s="73" t="s">
        <v>28</v>
      </c>
      <c r="I90" s="56">
        <v>0.2279760132277161</v>
      </c>
      <c r="J90" s="56">
        <v>0.2434054505807931</v>
      </c>
    </row>
    <row r="91" spans="1:18" x14ac:dyDescent="0.25">
      <c r="H91" s="73" t="s">
        <v>29</v>
      </c>
      <c r="I91" s="56">
        <v>0.31694905659971828</v>
      </c>
      <c r="J91" s="56">
        <v>0.41774118285547529</v>
      </c>
      <c r="P91" s="73" t="s">
        <v>30</v>
      </c>
      <c r="Q91" s="56">
        <v>2803.43143204745</v>
      </c>
    </row>
    <row r="92" spans="1:18" x14ac:dyDescent="0.25">
      <c r="H92" s="73" t="s">
        <v>31</v>
      </c>
      <c r="I92" s="56">
        <v>0.28999322063427452</v>
      </c>
      <c r="J92" s="56">
        <v>0.33074967592962812</v>
      </c>
    </row>
    <row r="93" spans="1:18" x14ac:dyDescent="0.25">
      <c r="H93" s="73" t="s">
        <v>32</v>
      </c>
      <c r="I93" s="56">
        <v>0.57678312534563236</v>
      </c>
      <c r="J93" s="56">
        <v>0.50870228972328702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 s="56">
        <v>8.7488290249140377</v>
      </c>
      <c r="C99" s="56">
        <v>7.5466337338203164</v>
      </c>
      <c r="H99" s="73" t="s">
        <v>18</v>
      </c>
      <c r="I99" s="56">
        <v>0.4602300335682768</v>
      </c>
      <c r="J99" s="56">
        <v>0.17181578932783581</v>
      </c>
      <c r="P99" s="73" t="s">
        <v>19</v>
      </c>
      <c r="Q99" s="56">
        <v>-3.8967575522992419</v>
      </c>
      <c r="R99" s="56">
        <v>1.59375678033241</v>
      </c>
    </row>
    <row r="100" spans="1:18" x14ac:dyDescent="0.25">
      <c r="A100" s="57" t="s">
        <v>20</v>
      </c>
      <c r="B100" s="56">
        <v>44.481398562635739</v>
      </c>
      <c r="C100" s="56">
        <v>64.000130804401806</v>
      </c>
      <c r="H100" s="73" t="s">
        <v>21</v>
      </c>
      <c r="I100" s="56">
        <v>0.47960312580661008</v>
      </c>
      <c r="J100" s="56">
        <v>0.1874966612471744</v>
      </c>
      <c r="P100" s="73" t="s">
        <v>22</v>
      </c>
      <c r="Q100" s="56">
        <v>22.144597752464549</v>
      </c>
      <c r="R100" s="56">
        <v>17.21780450728237</v>
      </c>
    </row>
    <row r="101" spans="1:18" x14ac:dyDescent="0.25">
      <c r="A101" s="57" t="s">
        <v>23</v>
      </c>
      <c r="B101" s="56">
        <v>25.66681019813743</v>
      </c>
      <c r="C101" s="56">
        <v>21.104498931188338</v>
      </c>
      <c r="H101" s="73" t="s">
        <v>24</v>
      </c>
      <c r="I101" s="56">
        <v>0.2058493687524805</v>
      </c>
      <c r="J101" s="56">
        <v>0.12451854312644491</v>
      </c>
      <c r="P101" s="73" t="s">
        <v>25</v>
      </c>
      <c r="Q101" s="56">
        <v>128.05828120409291</v>
      </c>
      <c r="R101" s="56">
        <v>82.624210909952325</v>
      </c>
    </row>
    <row r="102" spans="1:18" x14ac:dyDescent="0.25">
      <c r="A102" s="57" t="s">
        <v>26</v>
      </c>
      <c r="B102" s="56">
        <v>11.194966318355119</v>
      </c>
      <c r="C102" s="56">
        <v>3.4169599084650089</v>
      </c>
      <c r="H102" s="73" t="s">
        <v>27</v>
      </c>
      <c r="I102" s="56">
        <v>0.128539871914022</v>
      </c>
      <c r="J102" s="56">
        <v>0.17854731097506071</v>
      </c>
    </row>
    <row r="103" spans="1:18" x14ac:dyDescent="0.25">
      <c r="H103" s="73" t="s">
        <v>28</v>
      </c>
      <c r="I103" s="56">
        <v>0.30814329191469592</v>
      </c>
      <c r="J103" s="56">
        <v>0.1312928807312049</v>
      </c>
    </row>
    <row r="104" spans="1:18" x14ac:dyDescent="0.25">
      <c r="H104" s="73" t="s">
        <v>29</v>
      </c>
      <c r="I104" s="56">
        <v>0.41633797388049421</v>
      </c>
      <c r="J104" s="56">
        <v>0.15788683569853701</v>
      </c>
      <c r="P104" s="73" t="s">
        <v>30</v>
      </c>
      <c r="Q104" s="56">
        <v>4215.2944095850507</v>
      </c>
    </row>
    <row r="105" spans="1:18" x14ac:dyDescent="0.25">
      <c r="H105" s="73" t="s">
        <v>31</v>
      </c>
      <c r="I105" s="56">
        <v>9.7005115369983769E-2</v>
      </c>
      <c r="J105" s="56">
        <v>8.2559882829929265E-2</v>
      </c>
    </row>
    <row r="106" spans="1:18" x14ac:dyDescent="0.25">
      <c r="H106" s="73" t="s">
        <v>32</v>
      </c>
      <c r="I106" s="56">
        <v>0.19327971326110691</v>
      </c>
      <c r="J106" s="56">
        <v>9.6877622203345462E-2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 s="56">
        <v>7.9245627832705372</v>
      </c>
      <c r="C112" s="56">
        <v>5.1478238585491241</v>
      </c>
      <c r="H112" s="73" t="s">
        <v>18</v>
      </c>
      <c r="I112" s="56">
        <v>0.21186954614904799</v>
      </c>
      <c r="J112" s="56">
        <v>0.17986792283997449</v>
      </c>
      <c r="P112" s="73" t="s">
        <v>19</v>
      </c>
      <c r="Q112" s="56">
        <v>-1.59905134659064</v>
      </c>
      <c r="R112" s="56">
        <v>2.302953920139942</v>
      </c>
    </row>
    <row r="113" spans="1:18" x14ac:dyDescent="0.25">
      <c r="A113" s="57" t="s">
        <v>20</v>
      </c>
      <c r="B113" s="56">
        <v>33.522910426902563</v>
      </c>
      <c r="C113" s="56">
        <v>42.35142826971299</v>
      </c>
      <c r="H113" s="73" t="s">
        <v>21</v>
      </c>
      <c r="I113" s="56">
        <v>0.23076606984709569</v>
      </c>
      <c r="J113" s="56">
        <v>0.21149712067145121</v>
      </c>
      <c r="P113" s="73" t="s">
        <v>22</v>
      </c>
      <c r="Q113" s="56">
        <v>29.767197332803828</v>
      </c>
      <c r="R113" s="56">
        <v>34.289654527391249</v>
      </c>
    </row>
    <row r="114" spans="1:18" x14ac:dyDescent="0.25">
      <c r="A114" s="57" t="s">
        <v>23</v>
      </c>
      <c r="B114" s="56">
        <v>49.376566393995461</v>
      </c>
      <c r="C114" s="56">
        <v>48.696511693761337</v>
      </c>
      <c r="H114" s="73" t="s">
        <v>24</v>
      </c>
      <c r="I114" s="56">
        <v>0.13522830485691981</v>
      </c>
      <c r="J114" s="56">
        <v>0.1034764326088564</v>
      </c>
      <c r="P114" s="73" t="s">
        <v>25</v>
      </c>
      <c r="Q114" s="56">
        <v>103.9992181779909</v>
      </c>
      <c r="R114" s="56">
        <v>127.1369040840511</v>
      </c>
    </row>
    <row r="115" spans="1:18" x14ac:dyDescent="0.25">
      <c r="A115" s="57" t="s">
        <v>26</v>
      </c>
      <c r="B115" s="56">
        <v>59.703181090789293</v>
      </c>
      <c r="C115" s="56">
        <v>28.095671146363909</v>
      </c>
      <c r="H115" s="73" t="s">
        <v>27</v>
      </c>
      <c r="I115" s="56">
        <v>0.20162785723098051</v>
      </c>
      <c r="J115" s="56">
        <v>0.25221238377565552</v>
      </c>
    </row>
    <row r="116" spans="1:18" x14ac:dyDescent="0.25">
      <c r="H116" s="73" t="s">
        <v>28</v>
      </c>
      <c r="I116" s="56">
        <v>0.1007604960340603</v>
      </c>
      <c r="J116" s="56">
        <v>0.1704197929745086</v>
      </c>
    </row>
    <row r="117" spans="1:18" x14ac:dyDescent="0.25">
      <c r="H117" s="73" t="s">
        <v>29</v>
      </c>
      <c r="I117" s="56">
        <v>0.19022345132337751</v>
      </c>
      <c r="J117" s="56">
        <v>0.13347590433702691</v>
      </c>
      <c r="P117" s="73" t="s">
        <v>30</v>
      </c>
      <c r="Q117" s="56">
        <v>1855.0389011906491</v>
      </c>
    </row>
    <row r="118" spans="1:18" x14ac:dyDescent="0.25">
      <c r="H118" s="73" t="s">
        <v>31</v>
      </c>
      <c r="I118" s="56">
        <v>0.28288060405804061</v>
      </c>
      <c r="J118" s="56">
        <v>0.1093876893624709</v>
      </c>
    </row>
    <row r="119" spans="1:18" x14ac:dyDescent="0.25">
      <c r="H119" s="73" t="s">
        <v>32</v>
      </c>
      <c r="I119" s="56">
        <v>0.17147001199053569</v>
      </c>
      <c r="J119" s="56">
        <v>0.1169517970399377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 s="56">
        <v>5.8379479662527398</v>
      </c>
      <c r="C146" s="56">
        <v>3.8013304847665821</v>
      </c>
    </row>
    <row r="147" spans="1:25" x14ac:dyDescent="0.25">
      <c r="A147" s="57" t="s">
        <v>20</v>
      </c>
      <c r="B147" s="56">
        <v>14.58983437869178</v>
      </c>
      <c r="C147" s="56">
        <v>14.243773881372951</v>
      </c>
    </row>
    <row r="148" spans="1:25" x14ac:dyDescent="0.25">
      <c r="A148" s="57" t="s">
        <v>23</v>
      </c>
      <c r="B148" s="56">
        <v>5.7760047590892158</v>
      </c>
      <c r="C148" s="56">
        <v>12.19130851161505</v>
      </c>
    </row>
    <row r="149" spans="1:25" x14ac:dyDescent="0.25">
      <c r="A149" s="57" t="s">
        <v>26</v>
      </c>
      <c r="B149" s="56">
        <v>4.6315671665547473</v>
      </c>
      <c r="C149" s="56">
        <v>1.307671587675737</v>
      </c>
    </row>
    <row r="151" spans="1:25" x14ac:dyDescent="0.25">
      <c r="A151" s="57" t="s">
        <v>58</v>
      </c>
    </row>
    <row r="154" spans="1:25" x14ac:dyDescent="0.25">
      <c r="A154" s="56" t="s">
        <v>59</v>
      </c>
      <c r="H154" s="56" t="s">
        <v>60</v>
      </c>
      <c r="O154" s="56" t="s">
        <v>61</v>
      </c>
    </row>
    <row r="155" spans="1:25" x14ac:dyDescent="0.25">
      <c r="A155" s="56" t="s">
        <v>62</v>
      </c>
      <c r="H155" s="56" t="s">
        <v>63</v>
      </c>
      <c r="O155" s="56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 s="56">
        <v>-3.6255756499900087E-2</v>
      </c>
      <c r="C160" s="56">
        <v>-7.3881595861556459E-2</v>
      </c>
      <c r="D160" s="56">
        <v>-8.1747493464629492E-2</v>
      </c>
      <c r="H160" s="74" t="s">
        <v>70</v>
      </c>
      <c r="I160" s="56">
        <v>-6.9820620050964663E-2</v>
      </c>
      <c r="J160" s="56">
        <v>2.1255168031981748E-2</v>
      </c>
      <c r="K160" s="56">
        <v>1.472632699179525E-2</v>
      </c>
      <c r="O160" s="74" t="s">
        <v>71</v>
      </c>
      <c r="P160" s="56">
        <v>3.3164308667258682E-2</v>
      </c>
      <c r="Q160" s="56">
        <v>6.6336544392359309E-2</v>
      </c>
      <c r="W160" s="74" t="s">
        <v>18</v>
      </c>
      <c r="X160" s="56">
        <v>1.5454545433212201E-2</v>
      </c>
      <c r="Y160" s="56">
        <v>2.4808340598910589E-2</v>
      </c>
    </row>
    <row r="161" spans="1:25" x14ac:dyDescent="0.25">
      <c r="A161" s="74" t="s">
        <v>20</v>
      </c>
      <c r="B161" s="56">
        <v>6.3259095420579323E-2</v>
      </c>
      <c r="C161" s="56">
        <v>-4.3533982571551152E-2</v>
      </c>
      <c r="D161" s="56">
        <v>-6.2736709621377604E-2</v>
      </c>
      <c r="H161" s="74" t="s">
        <v>72</v>
      </c>
      <c r="I161" s="56">
        <v>0.1557737578218229</v>
      </c>
      <c r="J161" s="56">
        <v>4.8601583180975648E-2</v>
      </c>
      <c r="K161" s="56">
        <v>4.6657912908995569E-2</v>
      </c>
      <c r="O161" s="74" t="s">
        <v>73</v>
      </c>
      <c r="P161" s="56">
        <v>-4.1339028994966123E-2</v>
      </c>
      <c r="Q161" s="56">
        <v>-5.9927088135487708E-2</v>
      </c>
      <c r="W161" s="74" t="s">
        <v>21</v>
      </c>
      <c r="X161" s="56">
        <v>7.743978632401563E-2</v>
      </c>
      <c r="Y161" s="56">
        <v>-9.1682760163022577E-3</v>
      </c>
    </row>
    <row r="162" spans="1:25" x14ac:dyDescent="0.25">
      <c r="A162" s="74" t="s">
        <v>23</v>
      </c>
      <c r="B162" s="56">
        <v>8.459055075145494E-2</v>
      </c>
      <c r="C162" s="56">
        <v>-0.10934000352918111</v>
      </c>
      <c r="D162" s="56">
        <v>-0.1054127517282836</v>
      </c>
      <c r="H162" s="74" t="s">
        <v>74</v>
      </c>
      <c r="I162" s="56">
        <v>8.6587050605914095E-3</v>
      </c>
      <c r="J162" s="56">
        <v>-7.2176741917510376E-2</v>
      </c>
      <c r="K162" s="56">
        <v>-8.1958320940702781E-2</v>
      </c>
      <c r="O162" s="74" t="s">
        <v>75</v>
      </c>
      <c r="P162" s="56">
        <v>5.6790432271631372E-2</v>
      </c>
      <c r="Q162" s="56">
        <v>0.11385897353186809</v>
      </c>
      <c r="W162" s="74" t="s">
        <v>24</v>
      </c>
      <c r="X162" s="56">
        <v>2.5786237007072749E-2</v>
      </c>
      <c r="Y162" s="56">
        <v>-6.4723175995373736E-2</v>
      </c>
    </row>
    <row r="163" spans="1:25" x14ac:dyDescent="0.25">
      <c r="A163" s="74" t="s">
        <v>26</v>
      </c>
      <c r="B163" s="56">
        <v>3.4138752016410173E-2</v>
      </c>
      <c r="C163" s="56">
        <v>-2.5354349375067229E-2</v>
      </c>
      <c r="D163" s="56">
        <v>-2.781568190622696E-2</v>
      </c>
      <c r="H163" s="74" t="s">
        <v>76</v>
      </c>
      <c r="I163" s="56">
        <v>4.0135559654246512E-2</v>
      </c>
      <c r="J163" s="56">
        <v>4.5665419223387037E-2</v>
      </c>
      <c r="K163" s="56">
        <v>4.3604639056273507E-2</v>
      </c>
      <c r="O163" s="74" t="s">
        <v>77</v>
      </c>
      <c r="P163" s="56">
        <v>4.7933320180517519E-2</v>
      </c>
      <c r="Q163" s="56">
        <v>0.17011247753805989</v>
      </c>
      <c r="W163" s="74" t="s">
        <v>27</v>
      </c>
      <c r="X163" s="56">
        <v>-1.314206727207798E-2</v>
      </c>
      <c r="Y163" s="56">
        <v>-4.2994148064325263E-2</v>
      </c>
    </row>
    <row r="164" spans="1:25" x14ac:dyDescent="0.25">
      <c r="W164" s="74" t="s">
        <v>28</v>
      </c>
      <c r="X164" s="56">
        <v>3.815490027860332E-2</v>
      </c>
      <c r="Y164" s="56">
        <v>1.6022575980113151E-2</v>
      </c>
    </row>
    <row r="165" spans="1:25" x14ac:dyDescent="0.25">
      <c r="W165" s="74" t="s">
        <v>29</v>
      </c>
      <c r="X165" s="56">
        <v>8.2937024200137544E-2</v>
      </c>
      <c r="Y165" s="56">
        <v>0.14222584582034109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 s="56">
        <v>7.8046124645765227E-2</v>
      </c>
      <c r="Y166" s="56">
        <v>9.649310321065914E-2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 s="56">
        <v>-5.4687353375181651E-2</v>
      </c>
      <c r="Y167" s="56">
        <v>-5.7758184499585689E-2</v>
      </c>
    </row>
    <row r="168" spans="1:25" x14ac:dyDescent="0.25">
      <c r="A168" s="74" t="s">
        <v>17</v>
      </c>
      <c r="B168" s="56">
        <v>0.18762951764599439</v>
      </c>
      <c r="C168" s="56">
        <v>-6.1523611474450179E-2</v>
      </c>
      <c r="D168" s="56">
        <v>-7.0446322594221455E-2</v>
      </c>
      <c r="H168" s="74" t="s">
        <v>70</v>
      </c>
      <c r="I168" s="56">
        <v>0.77169645130656239</v>
      </c>
      <c r="J168" s="56">
        <v>0.62265024960597426</v>
      </c>
      <c r="K168" s="56">
        <v>0.54617870852696193</v>
      </c>
      <c r="O168" s="74" t="s">
        <v>71</v>
      </c>
      <c r="P168" s="56">
        <v>0.26110877784885361</v>
      </c>
      <c r="Q168" s="56">
        <v>0.62976248451869454</v>
      </c>
    </row>
    <row r="169" spans="1:25" x14ac:dyDescent="0.25">
      <c r="A169" s="74" t="s">
        <v>20</v>
      </c>
      <c r="B169" s="56">
        <v>0.12432048729644229</v>
      </c>
      <c r="C169" s="56">
        <v>0.34149226662598148</v>
      </c>
      <c r="D169" s="56">
        <v>0.29135052278175921</v>
      </c>
      <c r="H169" s="74" t="s">
        <v>72</v>
      </c>
      <c r="I169" s="56">
        <v>0.87431635856770051</v>
      </c>
      <c r="J169" s="56">
        <v>0.59540408551257873</v>
      </c>
      <c r="K169" s="56">
        <v>0.5818489951383885</v>
      </c>
      <c r="O169" s="74" t="s">
        <v>73</v>
      </c>
      <c r="P169" s="56">
        <v>0.1187360416320782</v>
      </c>
      <c r="Q169" s="56">
        <v>0.77403889029305051</v>
      </c>
    </row>
    <row r="170" spans="1:25" x14ac:dyDescent="0.25">
      <c r="A170" s="74" t="s">
        <v>23</v>
      </c>
      <c r="B170" s="56">
        <v>0.19200891296908379</v>
      </c>
      <c r="C170" s="56">
        <v>0.28865498231172032</v>
      </c>
      <c r="D170" s="56">
        <v>0.21574350178516299</v>
      </c>
      <c r="H170" s="74" t="s">
        <v>74</v>
      </c>
      <c r="I170" s="56">
        <v>0.85929926101266907</v>
      </c>
      <c r="J170" s="56">
        <v>0.66254632832233684</v>
      </c>
      <c r="K170" s="56">
        <v>0.56148968409841282</v>
      </c>
      <c r="O170" s="74" t="s">
        <v>75</v>
      </c>
      <c r="P170" s="56">
        <v>8.7895995698107396E-2</v>
      </c>
      <c r="Q170" s="56">
        <v>0.80343865368549472</v>
      </c>
      <c r="W170" s="57" t="s">
        <v>79</v>
      </c>
    </row>
    <row r="171" spans="1:25" x14ac:dyDescent="0.25">
      <c r="A171" s="74" t="s">
        <v>26</v>
      </c>
      <c r="B171" s="56">
        <v>0.12861053579281859</v>
      </c>
      <c r="C171" s="56">
        <v>0.29738871817033552</v>
      </c>
      <c r="D171" s="56">
        <v>0.2456078327297197</v>
      </c>
      <c r="H171" s="74" t="s">
        <v>76</v>
      </c>
      <c r="I171" s="56">
        <v>0.75208437174525378</v>
      </c>
      <c r="J171" s="56">
        <v>0.57870164964000781</v>
      </c>
      <c r="K171" s="56">
        <v>0.52896727125840359</v>
      </c>
      <c r="O171" s="74" t="s">
        <v>77</v>
      </c>
      <c r="P171" s="56">
        <v>0.38128706118851208</v>
      </c>
      <c r="Q171" s="56">
        <v>0.65389553792838584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 s="56">
        <v>0.2073190069135146</v>
      </c>
      <c r="Y172" s="56">
        <v>0.20360161235966859</v>
      </c>
    </row>
    <row r="173" spans="1:25" x14ac:dyDescent="0.25">
      <c r="W173" s="74" t="s">
        <v>21</v>
      </c>
      <c r="X173" s="56">
        <v>0.21283076831694131</v>
      </c>
      <c r="Y173" s="56">
        <v>0.37777996331567648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 s="56">
        <v>0.1544923673201081</v>
      </c>
      <c r="Y174" s="56">
        <v>0.83311266798199501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 s="56">
        <v>0.1218040013895402</v>
      </c>
      <c r="Y175" s="56">
        <v>0.76526943920987045</v>
      </c>
    </row>
    <row r="176" spans="1:25" x14ac:dyDescent="0.25">
      <c r="A176" s="74" t="s">
        <v>17</v>
      </c>
      <c r="B176" s="56">
        <v>-3.0181389369281931E-2</v>
      </c>
      <c r="C176" s="56">
        <v>-0.18222950925585851</v>
      </c>
      <c r="D176" s="56">
        <v>-0.1208632320438429</v>
      </c>
      <c r="H176" s="74" t="s">
        <v>70</v>
      </c>
      <c r="I176" s="56">
        <v>0.37617390068388779</v>
      </c>
      <c r="J176" s="56">
        <v>-6.8131442038284959E-2</v>
      </c>
      <c r="K176" s="56">
        <v>-0.14833810013498611</v>
      </c>
      <c r="O176" s="74" t="s">
        <v>71</v>
      </c>
      <c r="P176" s="56">
        <v>-5.1779850092140048E-2</v>
      </c>
      <c r="Q176" s="56">
        <v>-0.1168866791714978</v>
      </c>
      <c r="W176" s="74" t="s">
        <v>28</v>
      </c>
      <c r="X176" s="56">
        <v>0.17581609311253721</v>
      </c>
      <c r="Y176" s="56">
        <v>0.46658044833216278</v>
      </c>
    </row>
    <row r="177" spans="1:25" x14ac:dyDescent="0.25">
      <c r="A177" s="74" t="s">
        <v>20</v>
      </c>
      <c r="B177" s="56">
        <v>0.31932045233601308</v>
      </c>
      <c r="C177" s="56">
        <v>2.2646009052691159E-2</v>
      </c>
      <c r="D177" s="56">
        <v>-6.9329856440830048E-2</v>
      </c>
      <c r="H177" s="74" t="s">
        <v>72</v>
      </c>
      <c r="I177" s="56">
        <v>-5.8226465965490359E-2</v>
      </c>
      <c r="J177" s="56">
        <v>4.7046865614235329E-2</v>
      </c>
      <c r="K177" s="56">
        <v>2.020299861694299E-2</v>
      </c>
      <c r="O177" s="74" t="s">
        <v>73</v>
      </c>
      <c r="P177" s="56">
        <v>0.45133696692328928</v>
      </c>
      <c r="Q177" s="56">
        <v>0.434076695561387</v>
      </c>
      <c r="W177" s="74" t="s">
        <v>29</v>
      </c>
      <c r="X177" s="56">
        <v>0.1631769224899316</v>
      </c>
      <c r="Y177" s="56">
        <v>0.81475497855578227</v>
      </c>
    </row>
    <row r="178" spans="1:25" x14ac:dyDescent="0.25">
      <c r="A178" s="74" t="s">
        <v>23</v>
      </c>
      <c r="B178" s="56">
        <v>0.22010292495660219</v>
      </c>
      <c r="C178" s="56">
        <v>5.0795114015895877E-2</v>
      </c>
      <c r="D178" s="56">
        <v>-2.7795010192366121E-2</v>
      </c>
      <c r="H178" s="74" t="s">
        <v>74</v>
      </c>
      <c r="I178" s="56">
        <v>0.53465744256246683</v>
      </c>
      <c r="J178" s="56">
        <v>-6.985635115210608E-3</v>
      </c>
      <c r="K178" s="56">
        <v>-0.2074485696674476</v>
      </c>
      <c r="O178" s="74" t="s">
        <v>75</v>
      </c>
      <c r="P178" s="56">
        <v>0.53546007252380545</v>
      </c>
      <c r="Q178" s="56">
        <v>0.60001135796597016</v>
      </c>
      <c r="W178" s="74" t="s">
        <v>31</v>
      </c>
      <c r="X178" s="56">
        <v>0.11003296849255891</v>
      </c>
      <c r="Y178" s="56">
        <v>0.80963619936474396</v>
      </c>
    </row>
    <row r="179" spans="1:25" x14ac:dyDescent="0.25">
      <c r="A179" s="74" t="s">
        <v>26</v>
      </c>
      <c r="B179" s="56">
        <v>0.45334198588462821</v>
      </c>
      <c r="C179" s="56">
        <v>0.14570521039151119</v>
      </c>
      <c r="D179" s="56">
        <v>4.9165197241910291E-2</v>
      </c>
      <c r="H179" s="74" t="s">
        <v>76</v>
      </c>
      <c r="I179" s="56">
        <v>0.40108218114279343</v>
      </c>
      <c r="J179" s="56">
        <v>-4.2682229469874773E-2</v>
      </c>
      <c r="K179" s="56">
        <v>-0.22870692085838279</v>
      </c>
      <c r="O179" s="74" t="s">
        <v>77</v>
      </c>
      <c r="P179" s="56">
        <v>0.26750298920740623</v>
      </c>
      <c r="Q179" s="56">
        <v>0.32731070920406541</v>
      </c>
      <c r="W179" s="74" t="s">
        <v>32</v>
      </c>
      <c r="X179" s="56">
        <v>9.4676022937322371E-2</v>
      </c>
      <c r="Y179" s="56">
        <v>0.79824899901995994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 s="56">
        <v>6.3717812910302749E-2</v>
      </c>
      <c r="C184" s="56">
        <v>-2.8947932317887219E-2</v>
      </c>
      <c r="D184" s="56">
        <v>-5.1744563918253113E-2</v>
      </c>
      <c r="H184" s="74" t="s">
        <v>70</v>
      </c>
      <c r="I184" s="56">
        <v>0.127436219567824</v>
      </c>
      <c r="J184" s="56">
        <v>-4.6887461122910798E-2</v>
      </c>
      <c r="K184" s="56">
        <v>-7.2131982976908635E-2</v>
      </c>
      <c r="O184" s="74" t="s">
        <v>71</v>
      </c>
      <c r="P184" s="56">
        <v>2.7689244574199249E-2</v>
      </c>
      <c r="Q184" s="56">
        <v>5.3037572510319852E-3</v>
      </c>
      <c r="W184" s="74" t="s">
        <v>18</v>
      </c>
      <c r="X184" s="56">
        <v>0.1670402223871621</v>
      </c>
      <c r="Y184" s="56">
        <v>0.19751540082028551</v>
      </c>
    </row>
    <row r="185" spans="1:25" x14ac:dyDescent="0.25">
      <c r="A185" s="74" t="s">
        <v>20</v>
      </c>
      <c r="B185" s="56">
        <v>0.35406507529984937</v>
      </c>
      <c r="C185" s="56">
        <v>2.578079816437406E-2</v>
      </c>
      <c r="D185" s="56">
        <v>3.8200570020427677E-2</v>
      </c>
      <c r="H185" s="74" t="s">
        <v>72</v>
      </c>
      <c r="I185" s="56">
        <v>7.4433500171112998E-2</v>
      </c>
      <c r="J185" s="56">
        <v>9.9260871096885764E-2</v>
      </c>
      <c r="K185" s="56">
        <v>0.120710077217883</v>
      </c>
      <c r="O185" s="74" t="s">
        <v>73</v>
      </c>
      <c r="P185" s="56">
        <v>0.11726478439541969</v>
      </c>
      <c r="Q185" s="56">
        <v>0.1189743910079227</v>
      </c>
      <c r="W185" s="74" t="s">
        <v>21</v>
      </c>
      <c r="X185" s="56">
        <v>0.50340695901219057</v>
      </c>
      <c r="Y185" s="56">
        <v>0.58486214000182069</v>
      </c>
    </row>
    <row r="186" spans="1:25" x14ac:dyDescent="0.25">
      <c r="A186" s="74" t="s">
        <v>23</v>
      </c>
      <c r="B186" s="56">
        <v>0.1764653830577681</v>
      </c>
      <c r="C186" s="56">
        <v>4.865310556342415E-2</v>
      </c>
      <c r="D186" s="56">
        <v>4.6407909319825483E-2</v>
      </c>
      <c r="H186" s="74" t="s">
        <v>74</v>
      </c>
      <c r="I186" s="56">
        <v>0.26289799212511938</v>
      </c>
      <c r="J186" s="56">
        <v>0.11056461614081969</v>
      </c>
      <c r="K186" s="56">
        <v>0.1228012119621919</v>
      </c>
      <c r="O186" s="74" t="s">
        <v>75</v>
      </c>
      <c r="P186" s="56">
        <v>4.1967959744314158E-2</v>
      </c>
      <c r="Q186" s="56">
        <v>3.374889823007584E-2</v>
      </c>
      <c r="W186" s="74" t="s">
        <v>24</v>
      </c>
      <c r="X186" s="56">
        <v>0.52816117180209265</v>
      </c>
      <c r="Y186" s="56">
        <v>0.59085834780608093</v>
      </c>
    </row>
    <row r="187" spans="1:25" x14ac:dyDescent="0.25">
      <c r="A187" s="74" t="s">
        <v>26</v>
      </c>
      <c r="B187" s="56">
        <v>0.1477601125852239</v>
      </c>
      <c r="C187" s="56">
        <v>0.1348142892915489</v>
      </c>
      <c r="D187" s="56">
        <v>9.5024882501212479E-2</v>
      </c>
      <c r="H187" s="74" t="s">
        <v>76</v>
      </c>
      <c r="I187" s="56">
        <v>-9.9740369165238041E-2</v>
      </c>
      <c r="J187" s="56">
        <v>4.4013163868845052E-2</v>
      </c>
      <c r="K187" s="56">
        <v>3.1779423913967972E-2</v>
      </c>
      <c r="O187" s="74" t="s">
        <v>77</v>
      </c>
      <c r="P187" s="56">
        <v>0.4348786994272032</v>
      </c>
      <c r="Q187" s="56">
        <v>0.39862016439981518</v>
      </c>
      <c r="W187" s="74" t="s">
        <v>27</v>
      </c>
      <c r="X187" s="56">
        <v>0.42513925134630848</v>
      </c>
      <c r="Y187" s="56">
        <v>0.41733044439247191</v>
      </c>
    </row>
    <row r="188" spans="1:25" x14ac:dyDescent="0.25">
      <c r="W188" s="74" t="s">
        <v>28</v>
      </c>
      <c r="X188" s="56">
        <v>0.18114355029530421</v>
      </c>
      <c r="Y188" s="56">
        <v>0.2428560632453893</v>
      </c>
    </row>
    <row r="189" spans="1:25" x14ac:dyDescent="0.25">
      <c r="W189" s="74" t="s">
        <v>29</v>
      </c>
      <c r="X189" s="56">
        <v>0.57309599713325798</v>
      </c>
      <c r="Y189" s="56">
        <v>0.66583694965937901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 s="56">
        <v>0.65106022386928675</v>
      </c>
      <c r="Y190" s="56">
        <v>0.7257545432243997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 s="56">
        <v>4.6218665107847001E-2</v>
      </c>
      <c r="Y191" s="56">
        <v>-1.964383384748726E-2</v>
      </c>
    </row>
    <row r="192" spans="1:25" x14ac:dyDescent="0.25">
      <c r="A192" s="74" t="s">
        <v>17</v>
      </c>
      <c r="B192" s="56">
        <v>1.7100778969074491E-2</v>
      </c>
      <c r="C192" s="56">
        <v>1.145931281905677E-2</v>
      </c>
      <c r="D192" s="56">
        <v>9.9775241874747577E-3</v>
      </c>
      <c r="H192" s="74" t="s">
        <v>70</v>
      </c>
      <c r="I192" s="56">
        <v>0.44277526794494221</v>
      </c>
      <c r="J192" s="56">
        <v>1.070687785464095E-2</v>
      </c>
      <c r="K192" s="56">
        <v>3.3754811189273037E-2</v>
      </c>
      <c r="O192" s="74" t="s">
        <v>71</v>
      </c>
      <c r="P192" s="56">
        <v>-0.28944894232557422</v>
      </c>
      <c r="Q192" s="56">
        <v>-0.18471360716840091</v>
      </c>
    </row>
    <row r="193" spans="1:25" x14ac:dyDescent="0.25">
      <c r="A193" s="74" t="s">
        <v>20</v>
      </c>
      <c r="B193" s="56">
        <v>-0.1046232707314948</v>
      </c>
      <c r="C193" s="56">
        <v>0.2157408358343969</v>
      </c>
      <c r="D193" s="56">
        <v>0.22468456651578689</v>
      </c>
      <c r="H193" s="74" t="s">
        <v>72</v>
      </c>
      <c r="I193" s="56">
        <v>-0.44416449431814309</v>
      </c>
      <c r="J193" s="56">
        <v>-3.0996154948556148E-3</v>
      </c>
      <c r="K193" s="56">
        <v>-4.0176285072164059E-2</v>
      </c>
      <c r="O193" s="74" t="s">
        <v>73</v>
      </c>
      <c r="P193" s="56">
        <v>0.67233349671843878</v>
      </c>
      <c r="Q193" s="56">
        <v>0.51869697678134163</v>
      </c>
    </row>
    <row r="194" spans="1:25" x14ac:dyDescent="0.25">
      <c r="A194" s="74" t="s">
        <v>23</v>
      </c>
      <c r="B194" s="56">
        <v>-1.129121301371171E-2</v>
      </c>
      <c r="C194" s="56">
        <v>-0.2166572432796908</v>
      </c>
      <c r="D194" s="56">
        <v>-0.21618317899588621</v>
      </c>
      <c r="H194" s="74" t="s">
        <v>74</v>
      </c>
      <c r="I194" s="56">
        <v>0.20048703016489819</v>
      </c>
      <c r="J194" s="56">
        <v>1.7578515229225639E-3</v>
      </c>
      <c r="K194" s="56">
        <v>1.7976906161739359E-2</v>
      </c>
      <c r="O194" s="74" t="s">
        <v>75</v>
      </c>
      <c r="P194" s="56">
        <v>2.646060336628453E-2</v>
      </c>
      <c r="Q194" s="56">
        <v>0.18834822890636921</v>
      </c>
      <c r="W194" s="57" t="s">
        <v>84</v>
      </c>
    </row>
    <row r="195" spans="1:25" x14ac:dyDescent="0.25">
      <c r="A195" s="74" t="s">
        <v>26</v>
      </c>
      <c r="B195" s="56">
        <v>0.50035321486018836</v>
      </c>
      <c r="C195" s="56">
        <v>-0.1206970922983675</v>
      </c>
      <c r="D195" s="56">
        <v>-0.1058904695458327</v>
      </c>
      <c r="H195" s="74" t="s">
        <v>76</v>
      </c>
      <c r="I195" s="56">
        <v>-0.20567233483419139</v>
      </c>
      <c r="J195" s="56">
        <v>9.1173199867885329E-2</v>
      </c>
      <c r="K195" s="56">
        <v>5.6814007692206438E-2</v>
      </c>
      <c r="O195" s="74" t="s">
        <v>77</v>
      </c>
      <c r="P195" s="56">
        <v>-0.1154323813358786</v>
      </c>
      <c r="Q195" s="56">
        <v>-0.1865990083113023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 s="56">
        <v>2.896185066948875E-2</v>
      </c>
      <c r="Y196" s="56">
        <v>2.2675558415179262E-3</v>
      </c>
    </row>
    <row r="197" spans="1:25" x14ac:dyDescent="0.25">
      <c r="W197" s="74" t="s">
        <v>21</v>
      </c>
      <c r="X197" s="56">
        <v>0.21694993349246841</v>
      </c>
      <c r="Y197" s="56">
        <v>0.22862736752215909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 s="56">
        <v>-2.4931026230102619E-2</v>
      </c>
      <c r="Y198" s="56">
        <v>2.021207288055088E-2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 s="56">
        <v>0.1093087276278264</v>
      </c>
      <c r="Y199" s="56">
        <v>9.566518789555635E-2</v>
      </c>
    </row>
    <row r="200" spans="1:25" x14ac:dyDescent="0.25">
      <c r="A200" s="74" t="s">
        <v>17</v>
      </c>
      <c r="B200" s="56">
        <v>3.4816478535803427E-2</v>
      </c>
      <c r="C200" s="56">
        <v>5.2844946770450187E-2</v>
      </c>
      <c r="D200" s="56">
        <v>5.8737999263106702E-2</v>
      </c>
      <c r="H200" s="74" t="s">
        <v>70</v>
      </c>
      <c r="I200" s="56">
        <v>-0.12199109845012281</v>
      </c>
      <c r="J200" s="56">
        <v>8.0540320268481236E-3</v>
      </c>
      <c r="K200" s="56">
        <v>-1.075712947204019E-4</v>
      </c>
      <c r="O200" s="74" t="s">
        <v>71</v>
      </c>
      <c r="P200" s="56">
        <v>7.9291589500754892E-2</v>
      </c>
      <c r="Q200" s="56">
        <v>8.4077496246752995E-2</v>
      </c>
      <c r="W200" s="74" t="s">
        <v>28</v>
      </c>
      <c r="X200" s="56">
        <v>3.2406712984301193E-2</v>
      </c>
      <c r="Y200" s="56">
        <v>2.6852481592617751E-2</v>
      </c>
    </row>
    <row r="201" spans="1:25" x14ac:dyDescent="0.25">
      <c r="A201" s="74" t="s">
        <v>20</v>
      </c>
      <c r="B201" s="56">
        <v>3.5804030450886669E-2</v>
      </c>
      <c r="C201" s="56">
        <v>-0.1072666556486114</v>
      </c>
      <c r="D201" s="56">
        <v>-9.1687949575957231E-2</v>
      </c>
      <c r="H201" s="74" t="s">
        <v>72</v>
      </c>
      <c r="I201" s="56">
        <v>0.15484676775656989</v>
      </c>
      <c r="J201" s="56">
        <v>-2.498210638022055E-2</v>
      </c>
      <c r="K201" s="56">
        <v>-4.2773070498032847E-2</v>
      </c>
      <c r="O201" s="74" t="s">
        <v>73</v>
      </c>
      <c r="P201" s="56">
        <v>-0.13039893005093969</v>
      </c>
      <c r="Q201" s="56">
        <v>-0.12780701576548339</v>
      </c>
      <c r="W201" s="74" t="s">
        <v>29</v>
      </c>
      <c r="X201" s="56">
        <v>0.39047619984438198</v>
      </c>
      <c r="Y201" s="56">
        <v>0.37723282443616951</v>
      </c>
    </row>
    <row r="202" spans="1:25" x14ac:dyDescent="0.25">
      <c r="A202" s="74" t="s">
        <v>23</v>
      </c>
      <c r="B202" s="56">
        <v>6.4181609560663364E-2</v>
      </c>
      <c r="C202" s="56">
        <v>3.7964031551728709E-3</v>
      </c>
      <c r="D202" s="56">
        <v>-1.234069311212853E-2</v>
      </c>
      <c r="H202" s="74" t="s">
        <v>74</v>
      </c>
      <c r="I202" s="56">
        <v>6.7310967346437378E-2</v>
      </c>
      <c r="J202" s="56">
        <v>4.9816413504943993E-2</v>
      </c>
      <c r="K202" s="56">
        <v>1.7393591538938678E-2</v>
      </c>
      <c r="O202" s="74" t="s">
        <v>75</v>
      </c>
      <c r="P202" s="56">
        <v>3.5839256367905972E-3</v>
      </c>
      <c r="Q202" s="56">
        <v>-2.7168611150285269E-2</v>
      </c>
      <c r="W202" s="74" t="s">
        <v>31</v>
      </c>
      <c r="X202" s="56">
        <v>0.1268762554983798</v>
      </c>
      <c r="Y202" s="56">
        <v>0.12597532895762431</v>
      </c>
    </row>
    <row r="203" spans="1:25" x14ac:dyDescent="0.25">
      <c r="A203" s="74" t="s">
        <v>26</v>
      </c>
      <c r="B203" s="56">
        <v>-0.12243198511912021</v>
      </c>
      <c r="C203" s="56">
        <v>-4.7871049071755753E-2</v>
      </c>
      <c r="D203" s="56">
        <v>-5.892889151849607E-2</v>
      </c>
      <c r="H203" s="74" t="s">
        <v>76</v>
      </c>
      <c r="I203" s="56">
        <v>-4.997514502490618E-2</v>
      </c>
      <c r="J203" s="56">
        <v>5.4459640111763921E-2</v>
      </c>
      <c r="K203" s="56">
        <v>4.3174500310597212E-2</v>
      </c>
      <c r="O203" s="74" t="s">
        <v>77</v>
      </c>
      <c r="P203" s="56">
        <v>0.13022863519094099</v>
      </c>
      <c r="Q203" s="56">
        <v>0.1443524682642762</v>
      </c>
      <c r="W203" s="74" t="s">
        <v>32</v>
      </c>
      <c r="X203" s="56">
        <v>4.0625712829754296E-3</v>
      </c>
      <c r="Y203" s="56">
        <v>2.5978501499793642E-2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 s="56">
        <v>1.730590134153888E-3</v>
      </c>
      <c r="C208" s="56">
        <v>0.1124133515287663</v>
      </c>
      <c r="D208" s="56">
        <v>0.1350558162349243</v>
      </c>
      <c r="H208" s="74" t="s">
        <v>70</v>
      </c>
      <c r="I208" s="56">
        <v>0.78216984563233849</v>
      </c>
      <c r="J208" s="56">
        <v>0.50529311018172385</v>
      </c>
      <c r="K208" s="56">
        <v>0.44567246235572477</v>
      </c>
      <c r="O208" s="74" t="s">
        <v>71</v>
      </c>
      <c r="P208" s="56">
        <v>0.61620310240766474</v>
      </c>
      <c r="Q208" s="56">
        <v>0.59911651101275598</v>
      </c>
      <c r="W208" s="74" t="s">
        <v>18</v>
      </c>
      <c r="X208" s="56">
        <v>-6.8638926324906355E-2</v>
      </c>
      <c r="Y208" s="56">
        <v>-3.7248608797034483E-2</v>
      </c>
    </row>
    <row r="209" spans="1:25" x14ac:dyDescent="0.25">
      <c r="A209" s="74" t="s">
        <v>20</v>
      </c>
      <c r="B209" s="56">
        <v>0.57225432014948507</v>
      </c>
      <c r="C209" s="56">
        <v>0.40297466909117741</v>
      </c>
      <c r="D209" s="56">
        <v>0.32028710290874862</v>
      </c>
      <c r="H209" s="74" t="s">
        <v>72</v>
      </c>
      <c r="I209" s="56">
        <v>0.6258597648398101</v>
      </c>
      <c r="J209" s="56">
        <v>-9.0660803845395585E-2</v>
      </c>
      <c r="K209" s="56">
        <v>-9.1851284328277105E-2</v>
      </c>
      <c r="O209" s="74" t="s">
        <v>73</v>
      </c>
      <c r="P209" s="56">
        <v>0.73088833756501437</v>
      </c>
      <c r="Q209" s="56">
        <v>0.78979664465975297</v>
      </c>
      <c r="W209" s="74" t="s">
        <v>21</v>
      </c>
      <c r="X209" s="56">
        <v>-8.2587253274872929E-2</v>
      </c>
      <c r="Y209" s="56">
        <v>8.7152406280804687E-2</v>
      </c>
    </row>
    <row r="210" spans="1:25" x14ac:dyDescent="0.25">
      <c r="A210" s="74" t="s">
        <v>23</v>
      </c>
      <c r="B210" s="56">
        <v>0.15527367494389219</v>
      </c>
      <c r="C210" s="56">
        <v>8.6383051030532218E-2</v>
      </c>
      <c r="D210" s="56">
        <v>0.1144242805623561</v>
      </c>
      <c r="H210" s="74" t="s">
        <v>74</v>
      </c>
      <c r="I210" s="56">
        <v>0.68788911653096363</v>
      </c>
      <c r="J210" s="56">
        <v>0.22816895999354669</v>
      </c>
      <c r="K210" s="56">
        <v>0.1258076305550126</v>
      </c>
      <c r="O210" s="74" t="s">
        <v>75</v>
      </c>
      <c r="P210" s="56">
        <v>0.41267885603229332</v>
      </c>
      <c r="Q210" s="56">
        <v>0.42629996864666209</v>
      </c>
      <c r="W210" s="74" t="s">
        <v>24</v>
      </c>
      <c r="X210" s="56">
        <v>-0.10594813403654919</v>
      </c>
      <c r="Y210" s="56">
        <v>-1.096833727150758E-2</v>
      </c>
    </row>
    <row r="211" spans="1:25" x14ac:dyDescent="0.25">
      <c r="A211" s="74" t="s">
        <v>26</v>
      </c>
      <c r="B211" s="56">
        <v>0.52784694050938896</v>
      </c>
      <c r="C211" s="56">
        <v>0.53803599349065345</v>
      </c>
      <c r="D211" s="56">
        <v>0.45068774798255118</v>
      </c>
      <c r="H211" s="74" t="s">
        <v>76</v>
      </c>
      <c r="I211" s="56">
        <v>0.28834859758761711</v>
      </c>
      <c r="J211" s="56">
        <v>2.0034915878404429E-2</v>
      </c>
      <c r="K211" s="56">
        <v>-0.107357916684387</v>
      </c>
      <c r="O211" s="74" t="s">
        <v>77</v>
      </c>
      <c r="P211" s="56">
        <v>0.56935239961365958</v>
      </c>
      <c r="Q211" s="56">
        <v>0.46253393840039908</v>
      </c>
      <c r="W211" s="74" t="s">
        <v>27</v>
      </c>
      <c r="X211" s="56">
        <v>0.59335374406623176</v>
      </c>
      <c r="Y211" s="56">
        <v>0.46151274318212387</v>
      </c>
    </row>
    <row r="212" spans="1:25" x14ac:dyDescent="0.25">
      <c r="W212" s="74" t="s">
        <v>28</v>
      </c>
      <c r="X212" s="56">
        <v>-0.1016386598797045</v>
      </c>
      <c r="Y212" s="56">
        <v>-0.1464665315714084</v>
      </c>
    </row>
    <row r="213" spans="1:25" x14ac:dyDescent="0.25">
      <c r="W213" s="74" t="s">
        <v>29</v>
      </c>
      <c r="X213" s="56">
        <v>-0.24028569588604601</v>
      </c>
      <c r="Y213" s="56">
        <v>-0.22974317796481769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 s="56">
        <v>0.58543242930060224</v>
      </c>
      <c r="Y214" s="56">
        <v>0.43227336432246549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 s="56">
        <v>0.51856785549185613</v>
      </c>
      <c r="Y215" s="56">
        <v>0.34732832495563559</v>
      </c>
    </row>
    <row r="216" spans="1:25" x14ac:dyDescent="0.25">
      <c r="A216" s="74" t="s">
        <v>17</v>
      </c>
      <c r="B216" s="56">
        <v>6.541387474407228E-3</v>
      </c>
      <c r="C216" s="56">
        <v>-4.4044272495963238E-2</v>
      </c>
      <c r="D216" s="56">
        <v>-2.7926625444363851E-2</v>
      </c>
      <c r="H216" s="74" t="s">
        <v>70</v>
      </c>
      <c r="I216" s="56">
        <v>0.23439687085113439</v>
      </c>
      <c r="J216" s="56">
        <v>1.1172835783672609E-3</v>
      </c>
      <c r="K216" s="56">
        <v>6.53332466300413E-3</v>
      </c>
      <c r="O216" s="74" t="s">
        <v>71</v>
      </c>
      <c r="P216" s="56">
        <v>-4.3496875069550342E-2</v>
      </c>
      <c r="Q216" s="56">
        <v>-4.6224869713182029E-2</v>
      </c>
    </row>
    <row r="217" spans="1:25" x14ac:dyDescent="0.25">
      <c r="A217" s="74" t="s">
        <v>20</v>
      </c>
      <c r="B217" s="56">
        <v>0.237529110653209</v>
      </c>
      <c r="C217" s="56">
        <v>-7.1253523257024151E-2</v>
      </c>
      <c r="D217" s="56">
        <v>-6.9145462465772023E-2</v>
      </c>
      <c r="H217" s="74" t="s">
        <v>72</v>
      </c>
      <c r="I217" s="56">
        <v>-6.8740602757967298E-2</v>
      </c>
      <c r="J217" s="56">
        <v>-4.9404939392507459E-2</v>
      </c>
      <c r="K217" s="56">
        <v>-4.8054804092687212E-2</v>
      </c>
      <c r="O217" s="74" t="s">
        <v>73</v>
      </c>
      <c r="P217" s="56">
        <v>0.22747021243073581</v>
      </c>
      <c r="Q217" s="56">
        <v>0.22956027227687431</v>
      </c>
    </row>
    <row r="218" spans="1:25" x14ac:dyDescent="0.25">
      <c r="A218" s="74" t="s">
        <v>23</v>
      </c>
      <c r="B218" s="56">
        <v>-0.32393338930854348</v>
      </c>
      <c r="C218" s="56">
        <v>9.7343485081410441E-2</v>
      </c>
      <c r="D218" s="56">
        <v>9.1365304143167556E-2</v>
      </c>
      <c r="H218" s="74" t="s">
        <v>74</v>
      </c>
      <c r="I218" s="56">
        <v>-3.2591890299758952E-2</v>
      </c>
      <c r="J218" s="56">
        <v>-7.0008217963747607E-2</v>
      </c>
      <c r="K218" s="56">
        <v>-6.6781260363220296E-2</v>
      </c>
      <c r="O218" s="74" t="s">
        <v>75</v>
      </c>
      <c r="P218" s="56">
        <v>6.0192654339854781E-2</v>
      </c>
      <c r="Q218" s="56">
        <v>5.8998006275934108E-2</v>
      </c>
      <c r="W218" s="57" t="s">
        <v>89</v>
      </c>
    </row>
    <row r="219" spans="1:25" x14ac:dyDescent="0.25">
      <c r="A219" s="74" t="s">
        <v>26</v>
      </c>
      <c r="B219" s="56">
        <v>0.21738120910299741</v>
      </c>
      <c r="C219" s="56">
        <v>-0.1137089941109717</v>
      </c>
      <c r="D219" s="56">
        <v>-9.4256326984940353E-2</v>
      </c>
      <c r="H219" s="74" t="s">
        <v>76</v>
      </c>
      <c r="I219" s="56">
        <v>-3.6966211778019641E-2</v>
      </c>
      <c r="J219" s="56">
        <v>6.7632472521229947E-2</v>
      </c>
      <c r="K219" s="56">
        <v>5.8573352614469457E-2</v>
      </c>
      <c r="O219" s="74" t="s">
        <v>77</v>
      </c>
      <c r="P219" s="56">
        <v>1.046629196217832E-3</v>
      </c>
      <c r="Q219" s="56">
        <v>1.841607272966215E-3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 s="56">
        <v>2.75791729623426E-2</v>
      </c>
      <c r="Y220" s="56">
        <v>3.0105948255739892E-2</v>
      </c>
    </row>
    <row r="221" spans="1:25" x14ac:dyDescent="0.25">
      <c r="W221" s="74" t="s">
        <v>21</v>
      </c>
      <c r="X221" s="56">
        <v>2.9412781390222632E-3</v>
      </c>
      <c r="Y221" s="56">
        <v>1.5127153894305899E-2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 s="56">
        <v>-2.2171267176984422E-2</v>
      </c>
      <c r="Y222" s="56">
        <v>-2.7628598118785729E-2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 s="56">
        <v>-0.11183753462395531</v>
      </c>
      <c r="Y223" s="56">
        <v>-0.10999371149804429</v>
      </c>
    </row>
    <row r="224" spans="1:25" x14ac:dyDescent="0.25">
      <c r="A224" s="74" t="s">
        <v>17</v>
      </c>
      <c r="B224" s="56">
        <v>8.4273889657536363E-2</v>
      </c>
      <c r="C224" s="56">
        <v>6.2380198129586648E-3</v>
      </c>
      <c r="D224" s="56">
        <v>-1.782188786474541E-3</v>
      </c>
      <c r="H224" s="74" t="s">
        <v>70</v>
      </c>
      <c r="I224" s="56">
        <v>8.7471172876340916E-2</v>
      </c>
      <c r="J224" s="56">
        <v>-0.1403515250963579</v>
      </c>
      <c r="K224" s="56">
        <v>-0.141936839951469</v>
      </c>
      <c r="O224" s="74" t="s">
        <v>71</v>
      </c>
      <c r="P224" s="56">
        <v>0.24307653425502521</v>
      </c>
      <c r="Q224" s="56">
        <v>0.1566420112096657</v>
      </c>
      <c r="W224" s="74" t="s">
        <v>28</v>
      </c>
      <c r="X224" s="56">
        <v>-8.6951266554870471E-4</v>
      </c>
      <c r="Y224" s="56">
        <v>-1.0972743992192749E-3</v>
      </c>
    </row>
    <row r="225" spans="1:25" x14ac:dyDescent="0.25">
      <c r="A225" s="74" t="s">
        <v>20</v>
      </c>
      <c r="B225" s="56">
        <v>-0.17316292592284299</v>
      </c>
      <c r="C225" s="56">
        <v>0.1745240952722111</v>
      </c>
      <c r="D225" s="56">
        <v>0.1819274802302733</v>
      </c>
      <c r="H225" s="74" t="s">
        <v>72</v>
      </c>
      <c r="I225" s="56">
        <v>7.6427899294976939E-2</v>
      </c>
      <c r="J225" s="56">
        <v>-9.5211463302445395E-3</v>
      </c>
      <c r="K225" s="56">
        <v>1.081726876708791E-2</v>
      </c>
      <c r="O225" s="74" t="s">
        <v>73</v>
      </c>
      <c r="P225" s="56">
        <v>1.73588820631724E-2</v>
      </c>
      <c r="Q225" s="56">
        <v>2.3143151696661621E-2</v>
      </c>
      <c r="W225" s="74" t="s">
        <v>29</v>
      </c>
      <c r="X225" s="56">
        <v>5.766409623291336E-2</v>
      </c>
      <c r="Y225" s="56">
        <v>7.0717178689113494E-2</v>
      </c>
    </row>
    <row r="226" spans="1:25" x14ac:dyDescent="0.25">
      <c r="A226" s="74" t="s">
        <v>23</v>
      </c>
      <c r="B226" s="56">
        <v>-0.13234471283931221</v>
      </c>
      <c r="C226" s="56">
        <v>0.25890568050875612</v>
      </c>
      <c r="D226" s="56">
        <v>0.24388836192681421</v>
      </c>
      <c r="H226" s="74" t="s">
        <v>74</v>
      </c>
      <c r="I226" s="56">
        <v>-3.9610242203289008E-2</v>
      </c>
      <c r="J226" s="56">
        <v>4.6021733275142841E-2</v>
      </c>
      <c r="K226" s="56">
        <v>-8.5687271145537553E-3</v>
      </c>
      <c r="O226" s="74" t="s">
        <v>75</v>
      </c>
      <c r="P226" s="56">
        <v>-0.11716738907511839</v>
      </c>
      <c r="Q226" s="56">
        <v>-0.16250761691971369</v>
      </c>
      <c r="W226" s="74" t="s">
        <v>31</v>
      </c>
      <c r="X226" s="56">
        <v>4.015903088079277E-2</v>
      </c>
      <c r="Y226" s="56">
        <v>3.383873066872127E-2</v>
      </c>
    </row>
    <row r="227" spans="1:25" x14ac:dyDescent="0.25">
      <c r="A227" s="74" t="s">
        <v>26</v>
      </c>
      <c r="B227" s="56">
        <v>5.9946980103667613E-2</v>
      </c>
      <c r="C227" s="56">
        <v>8.1231198848329481E-2</v>
      </c>
      <c r="D227" s="56">
        <v>9.6494675720159587E-2</v>
      </c>
      <c r="H227" s="74" t="s">
        <v>76</v>
      </c>
      <c r="I227" s="56">
        <v>-0.15763652285772939</v>
      </c>
      <c r="J227" s="56">
        <v>0.12670753759338149</v>
      </c>
      <c r="K227" s="56">
        <v>0.1096930409271353</v>
      </c>
      <c r="O227" s="74" t="s">
        <v>77</v>
      </c>
      <c r="P227" s="56">
        <v>-8.2686514880488352E-2</v>
      </c>
      <c r="Q227" s="56">
        <v>-9.9127715281671996E-2</v>
      </c>
      <c r="W227" s="74" t="s">
        <v>32</v>
      </c>
      <c r="X227" s="56">
        <v>-0.10860846195280061</v>
      </c>
      <c r="Y227" s="56">
        <v>-0.1090721631964908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 s="56">
        <v>2.5252802139831269E-2</v>
      </c>
      <c r="Y232" s="56">
        <v>6.6670682624846416E-3</v>
      </c>
    </row>
    <row r="233" spans="1:25" x14ac:dyDescent="0.25">
      <c r="W233" s="74" t="s">
        <v>21</v>
      </c>
      <c r="X233" s="56">
        <v>0.76405950888831742</v>
      </c>
      <c r="Y233" s="56">
        <v>0.71067068493127472</v>
      </c>
    </row>
    <row r="234" spans="1:25" x14ac:dyDescent="0.25">
      <c r="W234" s="74" t="s">
        <v>24</v>
      </c>
      <c r="X234" s="56">
        <v>0.85242724873848108</v>
      </c>
      <c r="Y234" s="56">
        <v>0.82376602345346395</v>
      </c>
    </row>
    <row r="235" spans="1:25" x14ac:dyDescent="0.25">
      <c r="W235" s="74" t="s">
        <v>27</v>
      </c>
      <c r="X235" s="56">
        <v>0.72554788536928183</v>
      </c>
      <c r="Y235" s="56">
        <v>0.78180830198051221</v>
      </c>
    </row>
    <row r="236" spans="1:25" x14ac:dyDescent="0.25">
      <c r="W236" s="74" t="s">
        <v>28</v>
      </c>
      <c r="X236" s="56">
        <v>7.6809422687009091E-2</v>
      </c>
      <c r="Y236" s="56">
        <v>4.152241183913348E-2</v>
      </c>
    </row>
    <row r="237" spans="1:25" x14ac:dyDescent="0.25">
      <c r="W237" s="74" t="s">
        <v>29</v>
      </c>
      <c r="X237" s="56">
        <v>0.66105718586869566</v>
      </c>
      <c r="Y237" s="56">
        <v>0.66021489673791622</v>
      </c>
    </row>
    <row r="238" spans="1:25" x14ac:dyDescent="0.25">
      <c r="W238" s="74" t="s">
        <v>31</v>
      </c>
      <c r="X238" s="56">
        <v>0.74302952589603111</v>
      </c>
      <c r="Y238" s="56">
        <v>0.73176445159163361</v>
      </c>
    </row>
    <row r="239" spans="1:25" x14ac:dyDescent="0.25">
      <c r="W239" s="74" t="s">
        <v>32</v>
      </c>
      <c r="X239" s="56">
        <v>0.73401428997820839</v>
      </c>
      <c r="Y239" s="56">
        <v>0.71997746335478863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 s="56">
        <v>-1.8579552497406841E-2</v>
      </c>
      <c r="Y244" s="56">
        <v>-1.9319934166144831E-2</v>
      </c>
    </row>
    <row r="245" spans="1:25" x14ac:dyDescent="0.25">
      <c r="W245" s="74" t="s">
        <v>21</v>
      </c>
      <c r="X245" s="56">
        <v>-2.2385157335408121E-2</v>
      </c>
      <c r="Y245" s="56">
        <v>-2.4957731032533289E-2</v>
      </c>
    </row>
    <row r="246" spans="1:25" x14ac:dyDescent="0.25">
      <c r="W246" s="74" t="s">
        <v>24</v>
      </c>
      <c r="X246" s="56">
        <v>0.32764489522684342</v>
      </c>
      <c r="Y246" s="56">
        <v>0.33379798948882811</v>
      </c>
    </row>
    <row r="247" spans="1:25" x14ac:dyDescent="0.25">
      <c r="W247" s="74" t="s">
        <v>27</v>
      </c>
      <c r="X247" s="56">
        <v>0.18971896763523691</v>
      </c>
      <c r="Y247" s="56">
        <v>0.19579677163286799</v>
      </c>
    </row>
    <row r="248" spans="1:25" x14ac:dyDescent="0.25">
      <c r="W248" s="74" t="s">
        <v>28</v>
      </c>
      <c r="X248" s="56">
        <v>6.409708178365222E-3</v>
      </c>
      <c r="Y248" s="56">
        <v>1.477539768383161E-2</v>
      </c>
    </row>
    <row r="249" spans="1:25" x14ac:dyDescent="0.25">
      <c r="W249" s="74" t="s">
        <v>29</v>
      </c>
      <c r="X249" s="56">
        <v>8.9761628630969023E-2</v>
      </c>
      <c r="Y249" s="56">
        <v>8.976723095575917E-2</v>
      </c>
    </row>
    <row r="250" spans="1:25" x14ac:dyDescent="0.25">
      <c r="W250" s="74" t="s">
        <v>31</v>
      </c>
      <c r="X250" s="56">
        <v>5.936363133623003E-2</v>
      </c>
      <c r="Y250" s="56">
        <v>5.7335751731198918E-2</v>
      </c>
    </row>
    <row r="251" spans="1:25" x14ac:dyDescent="0.25">
      <c r="W251" s="74" t="s">
        <v>32</v>
      </c>
      <c r="X251" s="56">
        <v>0.17370913108374589</v>
      </c>
      <c r="Y251" s="56">
        <v>0.190257338643323</v>
      </c>
    </row>
    <row r="252" spans="1:25" x14ac:dyDescent="0.25">
      <c r="A252" s="56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 s="56">
        <v>0.1995530081196891</v>
      </c>
      <c r="Y256" s="56">
        <v>0.1154450898504229</v>
      </c>
    </row>
    <row r="257" spans="1:25" x14ac:dyDescent="0.25">
      <c r="W257" s="74" t="s">
        <v>21</v>
      </c>
      <c r="X257" s="56">
        <v>-0.1277058344363585</v>
      </c>
      <c r="Y257" s="56">
        <v>-0.1489980871411406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 s="56">
        <v>-0.33412882889048079</v>
      </c>
      <c r="Y258" s="56">
        <v>-0.2486122273373374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 s="56">
        <v>0.1078160313692533</v>
      </c>
      <c r="Y259" s="56">
        <v>6.9482252497409622E-2</v>
      </c>
    </row>
    <row r="260" spans="1:25" x14ac:dyDescent="0.25">
      <c r="A260" s="75" t="s">
        <v>18</v>
      </c>
      <c r="B260" s="56">
        <v>18.5546875</v>
      </c>
      <c r="C260" s="56">
        <v>85.169191195409084</v>
      </c>
      <c r="D260" s="56">
        <v>36.1328125</v>
      </c>
      <c r="E260" s="56">
        <v>134.765625</v>
      </c>
      <c r="J260" s="75" t="s">
        <v>15</v>
      </c>
      <c r="K260" s="56">
        <v>3.3333333333333333E-2</v>
      </c>
      <c r="L260" s="56">
        <v>2.1920448774031969</v>
      </c>
      <c r="M260" s="56">
        <v>0.43333333333333329</v>
      </c>
      <c r="N260" s="56">
        <v>1</v>
      </c>
      <c r="W260" s="74" t="s">
        <v>28</v>
      </c>
      <c r="X260" s="56">
        <v>0.1530036124731019</v>
      </c>
      <c r="Y260" s="56">
        <v>8.8700262931210264E-2</v>
      </c>
    </row>
    <row r="261" spans="1:25" x14ac:dyDescent="0.25">
      <c r="A261" s="75" t="s">
        <v>28</v>
      </c>
      <c r="B261" s="56">
        <v>18.5546875</v>
      </c>
      <c r="C261" s="56">
        <v>161.2721025238348</v>
      </c>
      <c r="D261" s="56">
        <v>105.46875</v>
      </c>
      <c r="E261" s="56">
        <v>298.828125</v>
      </c>
      <c r="J261" s="75" t="s">
        <v>101</v>
      </c>
      <c r="K261" s="56">
        <v>3.3333333333333333E-2</v>
      </c>
      <c r="L261" s="56">
        <v>2.003966581239724</v>
      </c>
      <c r="M261" s="56">
        <v>0.36666666666666659</v>
      </c>
      <c r="N261" s="56">
        <v>0.8</v>
      </c>
      <c r="W261" s="74" t="s">
        <v>29</v>
      </c>
      <c r="X261" s="56">
        <v>-0.159942194537435</v>
      </c>
      <c r="Y261" s="56">
        <v>-0.1743939272325461</v>
      </c>
    </row>
    <row r="262" spans="1:25" x14ac:dyDescent="0.25">
      <c r="A262" s="75" t="s">
        <v>21</v>
      </c>
      <c r="B262" s="56">
        <v>33.203125</v>
      </c>
      <c r="C262" s="56">
        <v>92.525540352640661</v>
      </c>
      <c r="D262" s="56">
        <v>62.5</v>
      </c>
      <c r="E262" s="56">
        <v>139.6484375</v>
      </c>
      <c r="W262" s="74" t="s">
        <v>31</v>
      </c>
      <c r="X262" s="56">
        <v>0.20152515082048281</v>
      </c>
      <c r="Y262" s="56">
        <v>8.6276251402385193E-2</v>
      </c>
    </row>
    <row r="263" spans="1:25" x14ac:dyDescent="0.25">
      <c r="A263" s="75" t="s">
        <v>29</v>
      </c>
      <c r="B263" s="56">
        <v>44.921875</v>
      </c>
      <c r="C263" s="56">
        <v>112.12379084971739</v>
      </c>
      <c r="D263" s="56">
        <v>81.0546875</v>
      </c>
      <c r="E263" s="56">
        <v>160.15625</v>
      </c>
      <c r="W263" s="74" t="s">
        <v>32</v>
      </c>
      <c r="X263" s="56">
        <v>0.1223452302273402</v>
      </c>
      <c r="Y263" s="56">
        <v>4.0439611663818861E-2</v>
      </c>
    </row>
    <row r="264" spans="1:25" x14ac:dyDescent="0.25">
      <c r="A264" s="75" t="s">
        <v>24</v>
      </c>
      <c r="B264" s="56">
        <v>83.0078125</v>
      </c>
      <c r="C264" s="56">
        <v>148.38016487833201</v>
      </c>
      <c r="D264" s="56">
        <v>127.9296875</v>
      </c>
      <c r="E264" s="56">
        <v>215.8203125</v>
      </c>
    </row>
    <row r="265" spans="1:25" x14ac:dyDescent="0.25">
      <c r="A265" s="75" t="s">
        <v>31</v>
      </c>
      <c r="B265" s="56">
        <v>60.546875</v>
      </c>
      <c r="C265" s="56">
        <v>107.8804350385973</v>
      </c>
      <c r="D265" s="56">
        <v>70.3125</v>
      </c>
      <c r="E265" s="56">
        <v>137.6953125</v>
      </c>
    </row>
    <row r="266" spans="1:25" x14ac:dyDescent="0.25">
      <c r="A266" s="75" t="s">
        <v>27</v>
      </c>
      <c r="B266" s="56">
        <v>18.5546875</v>
      </c>
      <c r="C266" s="56">
        <v>188.25522473059411</v>
      </c>
      <c r="D266" s="56">
        <v>158.203125</v>
      </c>
      <c r="E266" s="56">
        <v>319.3359375</v>
      </c>
    </row>
    <row r="267" spans="1:25" x14ac:dyDescent="0.25">
      <c r="A267" s="75" t="s">
        <v>32</v>
      </c>
      <c r="B267" s="56">
        <v>62.5</v>
      </c>
      <c r="C267" s="56">
        <v>117.5823937443697</v>
      </c>
      <c r="D267" s="56">
        <v>83.984375</v>
      </c>
      <c r="E267" s="56">
        <v>184.5703125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 s="56">
        <v>18.5546875</v>
      </c>
      <c r="C272" s="56">
        <v>74.326023883146661</v>
      </c>
      <c r="D272" s="56">
        <v>29.296875</v>
      </c>
      <c r="E272" s="56">
        <v>98.6328125</v>
      </c>
      <c r="J272" s="75" t="s">
        <v>15</v>
      </c>
      <c r="K272" s="56">
        <v>0.5714285714285714</v>
      </c>
      <c r="L272" s="56">
        <v>1.933051525359488</v>
      </c>
      <c r="M272" s="56">
        <v>0.5714285714285714</v>
      </c>
      <c r="N272" s="56">
        <v>1.142857142857143</v>
      </c>
    </row>
    <row r="273" spans="1:14" x14ac:dyDescent="0.25">
      <c r="A273" s="75" t="s">
        <v>28</v>
      </c>
      <c r="B273" s="56">
        <v>18.5546875</v>
      </c>
      <c r="C273" s="56">
        <v>134.1853892481555</v>
      </c>
      <c r="D273" s="56">
        <v>69.3359375</v>
      </c>
      <c r="E273" s="56">
        <v>257.8125</v>
      </c>
      <c r="J273" s="75" t="s">
        <v>101</v>
      </c>
      <c r="K273" s="56">
        <v>0.2857142857142857</v>
      </c>
      <c r="L273" s="56">
        <v>0.37795008975333172</v>
      </c>
      <c r="M273" s="56">
        <v>0.14285714285714279</v>
      </c>
      <c r="N273" s="56">
        <v>0.42857142857142849</v>
      </c>
    </row>
    <row r="274" spans="1:14" x14ac:dyDescent="0.25">
      <c r="A274" s="75" t="s">
        <v>21</v>
      </c>
      <c r="B274" s="56">
        <v>23.4375</v>
      </c>
      <c r="C274" s="56">
        <v>154.23861910461801</v>
      </c>
      <c r="D274" s="56">
        <v>104.4921875</v>
      </c>
      <c r="E274" s="56">
        <v>292.96875</v>
      </c>
    </row>
    <row r="275" spans="1:14" x14ac:dyDescent="0.25">
      <c r="A275" s="75" t="s">
        <v>29</v>
      </c>
      <c r="B275" s="56">
        <v>22.4609375</v>
      </c>
      <c r="C275" s="56">
        <v>104.1048926156311</v>
      </c>
      <c r="D275" s="56">
        <v>58.59375</v>
      </c>
      <c r="E275" s="56">
        <v>162.109375</v>
      </c>
    </row>
    <row r="276" spans="1:14" x14ac:dyDescent="0.25">
      <c r="A276" s="75" t="s">
        <v>24</v>
      </c>
      <c r="B276" s="56">
        <v>45.8984375</v>
      </c>
      <c r="C276" s="56">
        <v>140.041481734651</v>
      </c>
      <c r="D276" s="56">
        <v>111.328125</v>
      </c>
      <c r="E276" s="56">
        <v>213.8671875</v>
      </c>
    </row>
    <row r="277" spans="1:14" x14ac:dyDescent="0.25">
      <c r="A277" s="75" t="s">
        <v>31</v>
      </c>
      <c r="B277" s="56">
        <v>64.453125</v>
      </c>
      <c r="C277" s="56">
        <v>188.46099607396761</v>
      </c>
      <c r="D277" s="56">
        <v>128.90625</v>
      </c>
      <c r="E277" s="56">
        <v>375</v>
      </c>
    </row>
    <row r="278" spans="1:14" x14ac:dyDescent="0.25">
      <c r="A278" s="75" t="s">
        <v>27</v>
      </c>
      <c r="B278" s="56">
        <v>25.390625</v>
      </c>
      <c r="C278" s="56">
        <v>124.1113590601561</v>
      </c>
      <c r="D278" s="56">
        <v>66.40625</v>
      </c>
      <c r="E278" s="56">
        <v>223.6328125</v>
      </c>
    </row>
    <row r="279" spans="1:14" x14ac:dyDescent="0.25">
      <c r="A279" s="75" t="s">
        <v>32</v>
      </c>
      <c r="B279" s="56">
        <v>22.4609375</v>
      </c>
      <c r="C279" s="56">
        <v>140.28385880698471</v>
      </c>
      <c r="D279" s="56">
        <v>87.890625</v>
      </c>
      <c r="E279" s="56">
        <v>256.8359375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 s="56">
        <v>18.5546875</v>
      </c>
      <c r="C284" s="56">
        <v>85.781014163226942</v>
      </c>
      <c r="D284" s="56">
        <v>29.296875</v>
      </c>
      <c r="E284" s="56">
        <v>141.6015625</v>
      </c>
      <c r="J284" s="75" t="s">
        <v>15</v>
      </c>
      <c r="K284" s="56">
        <v>0.16666666666666671</v>
      </c>
      <c r="L284" s="56">
        <v>0.74268207173401612</v>
      </c>
      <c r="M284" s="56">
        <v>0.5</v>
      </c>
      <c r="N284" s="56">
        <v>0.66666666666666663</v>
      </c>
    </row>
    <row r="285" spans="1:14" x14ac:dyDescent="0.25">
      <c r="A285" s="75" t="s">
        <v>28</v>
      </c>
      <c r="B285" s="56">
        <v>25.390625</v>
      </c>
      <c r="C285" s="56">
        <v>129.32672737066741</v>
      </c>
      <c r="D285" s="56">
        <v>83.984375</v>
      </c>
      <c r="E285" s="56">
        <v>214.84375</v>
      </c>
      <c r="J285" s="75" t="s">
        <v>101</v>
      </c>
      <c r="K285" s="56">
        <v>0.16666666666666671</v>
      </c>
      <c r="L285" s="56">
        <v>0.59973015500274462</v>
      </c>
      <c r="M285" s="56">
        <v>0.33333333333333331</v>
      </c>
      <c r="N285" s="56">
        <v>0.66666666666666663</v>
      </c>
    </row>
    <row r="286" spans="1:14" x14ac:dyDescent="0.25">
      <c r="A286" s="75" t="s">
        <v>21</v>
      </c>
      <c r="B286" s="56">
        <v>18.5546875</v>
      </c>
      <c r="C286" s="56">
        <v>166.27506515844291</v>
      </c>
      <c r="D286" s="56">
        <v>112.3046875</v>
      </c>
      <c r="E286" s="56">
        <v>315.4296875</v>
      </c>
    </row>
    <row r="287" spans="1:14" x14ac:dyDescent="0.25">
      <c r="A287" s="75" t="s">
        <v>29</v>
      </c>
      <c r="B287" s="56">
        <v>35.15625</v>
      </c>
      <c r="C287" s="56">
        <v>89.666816449539056</v>
      </c>
      <c r="D287" s="56">
        <v>63.4765625</v>
      </c>
      <c r="E287" s="56">
        <v>129.8828125</v>
      </c>
    </row>
    <row r="288" spans="1:14" x14ac:dyDescent="0.25">
      <c r="A288" s="75" t="s">
        <v>24</v>
      </c>
      <c r="B288" s="56">
        <v>144.53125</v>
      </c>
      <c r="C288" s="56">
        <v>140.3978935187782</v>
      </c>
      <c r="D288" s="56">
        <v>124.0234375</v>
      </c>
      <c r="E288" s="56">
        <v>200.1953125</v>
      </c>
    </row>
    <row r="289" spans="1:14" x14ac:dyDescent="0.25">
      <c r="A289" s="75" t="s">
        <v>31</v>
      </c>
      <c r="B289" s="56">
        <v>35.15625</v>
      </c>
      <c r="C289" s="56">
        <v>116.7390622768871</v>
      </c>
      <c r="D289" s="56">
        <v>86.9140625</v>
      </c>
      <c r="E289" s="56">
        <v>175.78125</v>
      </c>
    </row>
    <row r="290" spans="1:14" x14ac:dyDescent="0.25">
      <c r="A290" s="75" t="s">
        <v>27</v>
      </c>
      <c r="B290" s="56">
        <v>34.1796875</v>
      </c>
      <c r="C290" s="56">
        <v>107.1850659722249</v>
      </c>
      <c r="D290" s="56">
        <v>76.171875</v>
      </c>
      <c r="E290" s="56">
        <v>160.15625</v>
      </c>
    </row>
    <row r="291" spans="1:14" x14ac:dyDescent="0.25">
      <c r="A291" s="75" t="s">
        <v>32</v>
      </c>
      <c r="B291" s="56">
        <v>52.734375</v>
      </c>
      <c r="C291" s="56">
        <v>122.0096718227491</v>
      </c>
      <c r="D291" s="56">
        <v>92.7734375</v>
      </c>
      <c r="E291" s="56">
        <v>183.59375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 s="56">
        <v>21.484375</v>
      </c>
      <c r="C296" s="56">
        <v>81.849197243514439</v>
      </c>
      <c r="D296" s="56">
        <v>28.3203125</v>
      </c>
      <c r="E296" s="56">
        <v>125</v>
      </c>
      <c r="J296" s="75" t="s">
        <v>15</v>
      </c>
      <c r="K296" s="56">
        <v>0.23529411764705879</v>
      </c>
      <c r="L296" s="56">
        <v>0.98803783311927973</v>
      </c>
      <c r="M296" s="56">
        <v>0.41176470588235292</v>
      </c>
      <c r="N296" s="56">
        <v>0.76470588235294112</v>
      </c>
    </row>
    <row r="297" spans="1:14" x14ac:dyDescent="0.25">
      <c r="A297" s="75" t="s">
        <v>28</v>
      </c>
      <c r="B297" s="56">
        <v>19.53125</v>
      </c>
      <c r="C297" s="56">
        <v>139.14965017398981</v>
      </c>
      <c r="D297" s="56">
        <v>89.84375</v>
      </c>
      <c r="E297" s="56">
        <v>253.90625</v>
      </c>
      <c r="J297" s="75" t="s">
        <v>101</v>
      </c>
      <c r="K297" s="56">
        <v>0.23529411764705879</v>
      </c>
      <c r="L297" s="56">
        <v>1.296996542984366</v>
      </c>
      <c r="M297" s="56">
        <v>0.58823529411764708</v>
      </c>
      <c r="N297" s="56">
        <v>1.1764705882352939</v>
      </c>
    </row>
    <row r="298" spans="1:14" x14ac:dyDescent="0.25">
      <c r="A298" s="75" t="s">
        <v>21</v>
      </c>
      <c r="B298" s="56">
        <v>27.34375</v>
      </c>
      <c r="C298" s="56">
        <v>100.533034884396</v>
      </c>
      <c r="D298" s="56">
        <v>60.546875</v>
      </c>
      <c r="E298" s="56">
        <v>144.53125</v>
      </c>
    </row>
    <row r="299" spans="1:14" x14ac:dyDescent="0.25">
      <c r="A299" s="75" t="s">
        <v>29</v>
      </c>
      <c r="B299" s="56">
        <v>31.25</v>
      </c>
      <c r="C299" s="56">
        <v>65.561801168257475</v>
      </c>
      <c r="D299" s="56">
        <v>41.9921875</v>
      </c>
      <c r="E299" s="56">
        <v>80.078125</v>
      </c>
    </row>
    <row r="300" spans="1:14" x14ac:dyDescent="0.25">
      <c r="A300" s="75" t="s">
        <v>24</v>
      </c>
      <c r="B300" s="56">
        <v>31.25</v>
      </c>
      <c r="C300" s="56">
        <v>115.9612913724459</v>
      </c>
      <c r="D300" s="56">
        <v>90.8203125</v>
      </c>
      <c r="E300" s="56">
        <v>178.7109375</v>
      </c>
    </row>
    <row r="301" spans="1:14" x14ac:dyDescent="0.25">
      <c r="A301" s="75" t="s">
        <v>31</v>
      </c>
      <c r="B301" s="56">
        <v>63.4765625</v>
      </c>
      <c r="C301" s="56">
        <v>149.00080106105</v>
      </c>
      <c r="D301" s="56">
        <v>122.0703125</v>
      </c>
      <c r="E301" s="56">
        <v>231.4453125</v>
      </c>
    </row>
    <row r="302" spans="1:14" x14ac:dyDescent="0.25">
      <c r="A302" s="75" t="s">
        <v>27</v>
      </c>
      <c r="B302" s="56">
        <v>49.8046875</v>
      </c>
      <c r="C302" s="56">
        <v>138.39377318863001</v>
      </c>
      <c r="D302" s="56">
        <v>75.1953125</v>
      </c>
      <c r="E302" s="56">
        <v>250</v>
      </c>
    </row>
    <row r="303" spans="1:14" x14ac:dyDescent="0.25">
      <c r="A303" s="75" t="s">
        <v>32</v>
      </c>
      <c r="B303" s="56">
        <v>21.484375</v>
      </c>
      <c r="C303" s="56">
        <v>131.11714906966591</v>
      </c>
      <c r="D303" s="56">
        <v>71.2890625</v>
      </c>
      <c r="E303" s="56">
        <v>250.9765625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 s="56">
        <v>20.5078125</v>
      </c>
      <c r="C308" s="56">
        <v>83.191628184515451</v>
      </c>
      <c r="D308" s="56">
        <v>42.96875</v>
      </c>
      <c r="E308" s="56">
        <v>118.1640625</v>
      </c>
      <c r="J308" s="75" t="s">
        <v>15</v>
      </c>
      <c r="K308" s="56">
        <v>3.3333333333333333E-2</v>
      </c>
      <c r="L308" s="56">
        <v>0.56587377677904238</v>
      </c>
      <c r="M308" s="56">
        <v>0.1333333333333333</v>
      </c>
      <c r="N308" s="56">
        <v>0.33333333333333331</v>
      </c>
    </row>
    <row r="309" spans="1:14" x14ac:dyDescent="0.25">
      <c r="A309" s="75" t="s">
        <v>28</v>
      </c>
      <c r="B309" s="56">
        <v>16.6015625</v>
      </c>
      <c r="C309" s="56">
        <v>152.44264426048471</v>
      </c>
      <c r="D309" s="56">
        <v>86.9140625</v>
      </c>
      <c r="E309" s="56">
        <v>293.9453125</v>
      </c>
      <c r="J309" s="75" t="s">
        <v>101</v>
      </c>
      <c r="K309" s="56">
        <v>3.3333333333333333E-2</v>
      </c>
      <c r="L309" s="56">
        <v>0.43114894996709019</v>
      </c>
      <c r="M309" s="56">
        <v>6.6666666666666666E-2</v>
      </c>
      <c r="N309" s="56">
        <v>0.33333333333333331</v>
      </c>
    </row>
    <row r="310" spans="1:14" x14ac:dyDescent="0.25">
      <c r="A310" s="75" t="s">
        <v>21</v>
      </c>
      <c r="B310" s="56">
        <v>29.296875</v>
      </c>
      <c r="C310" s="56">
        <v>76.027752005753499</v>
      </c>
      <c r="D310" s="56">
        <v>48.828125</v>
      </c>
      <c r="E310" s="56">
        <v>105.46875</v>
      </c>
    </row>
    <row r="311" spans="1:14" x14ac:dyDescent="0.25">
      <c r="A311" s="75" t="s">
        <v>29</v>
      </c>
      <c r="B311" s="56">
        <v>32.2265625</v>
      </c>
      <c r="C311" s="56">
        <v>83.333328222612963</v>
      </c>
      <c r="D311" s="56">
        <v>57.6171875</v>
      </c>
      <c r="E311" s="56">
        <v>115.234375</v>
      </c>
    </row>
    <row r="312" spans="1:14" x14ac:dyDescent="0.25">
      <c r="A312" s="75" t="s">
        <v>24</v>
      </c>
      <c r="B312" s="56">
        <v>33.203125</v>
      </c>
      <c r="C312" s="56">
        <v>135.9853042250881</v>
      </c>
      <c r="D312" s="56">
        <v>113.28125</v>
      </c>
      <c r="E312" s="56">
        <v>206.0546875</v>
      </c>
    </row>
    <row r="313" spans="1:14" x14ac:dyDescent="0.25">
      <c r="A313" s="75" t="s">
        <v>31</v>
      </c>
      <c r="B313" s="56">
        <v>33.203125</v>
      </c>
      <c r="C313" s="56">
        <v>94.688607046307752</v>
      </c>
      <c r="D313" s="56">
        <v>62.5</v>
      </c>
      <c r="E313" s="56">
        <v>115.234375</v>
      </c>
    </row>
    <row r="314" spans="1:14" x14ac:dyDescent="0.25">
      <c r="A314" s="75" t="s">
        <v>27</v>
      </c>
      <c r="B314" s="56">
        <v>17.578125</v>
      </c>
      <c r="C314" s="56">
        <v>166.34939051987291</v>
      </c>
      <c r="D314" s="56">
        <v>117.1875</v>
      </c>
      <c r="E314" s="56">
        <v>284.1796875</v>
      </c>
    </row>
    <row r="315" spans="1:14" x14ac:dyDescent="0.25">
      <c r="A315" s="75" t="s">
        <v>32</v>
      </c>
      <c r="B315" s="56">
        <v>53.7109375</v>
      </c>
      <c r="C315" s="56">
        <v>123.27861638360589</v>
      </c>
      <c r="D315" s="56">
        <v>82.03125</v>
      </c>
      <c r="E315" s="56">
        <v>202.1484375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 s="56">
        <v>18.5546875</v>
      </c>
      <c r="C320" s="56">
        <v>81.393552100108266</v>
      </c>
      <c r="D320" s="56">
        <v>29.296875</v>
      </c>
      <c r="E320" s="56">
        <v>125</v>
      </c>
      <c r="J320" s="75" t="s">
        <v>15</v>
      </c>
      <c r="K320" s="56">
        <v>3.3333333333333333E-2</v>
      </c>
      <c r="L320" s="56">
        <v>1.223007410119233</v>
      </c>
      <c r="M320" s="56">
        <v>6.6666666666666666E-2</v>
      </c>
      <c r="N320" s="56">
        <v>0.1333333333333333</v>
      </c>
    </row>
    <row r="321" spans="1:14" x14ac:dyDescent="0.25">
      <c r="A321" s="75" t="s">
        <v>28</v>
      </c>
      <c r="B321" s="56">
        <v>18.5546875</v>
      </c>
      <c r="C321" s="56">
        <v>138.65419520567349</v>
      </c>
      <c r="D321" s="56">
        <v>96.6796875</v>
      </c>
      <c r="E321" s="56">
        <v>236.328125</v>
      </c>
      <c r="J321" s="75" t="s">
        <v>101</v>
      </c>
      <c r="K321" s="56">
        <v>3.3333333333333333E-2</v>
      </c>
      <c r="L321" s="56">
        <v>0.85204445343770496</v>
      </c>
      <c r="M321" s="56">
        <v>6.6666666666666666E-2</v>
      </c>
      <c r="N321" s="56">
        <v>0.1333333333333333</v>
      </c>
    </row>
    <row r="322" spans="1:14" x14ac:dyDescent="0.25">
      <c r="A322" s="75" t="s">
        <v>21</v>
      </c>
      <c r="B322" s="56">
        <v>21.484375</v>
      </c>
      <c r="C322" s="56">
        <v>167.46448348932111</v>
      </c>
      <c r="D322" s="56">
        <v>130.859375</v>
      </c>
      <c r="E322" s="56">
        <v>301.7578125</v>
      </c>
    </row>
    <row r="323" spans="1:14" x14ac:dyDescent="0.25">
      <c r="A323" s="75" t="s">
        <v>29</v>
      </c>
      <c r="B323" s="56">
        <v>24.4140625</v>
      </c>
      <c r="C323" s="56">
        <v>121.5580255026468</v>
      </c>
      <c r="D323" s="56">
        <v>68.359375</v>
      </c>
      <c r="E323" s="56">
        <v>212.890625</v>
      </c>
    </row>
    <row r="324" spans="1:14" x14ac:dyDescent="0.25">
      <c r="A324" s="75" t="s">
        <v>24</v>
      </c>
      <c r="B324" s="56">
        <v>79.1015625</v>
      </c>
      <c r="C324" s="56">
        <v>152.2405103777925</v>
      </c>
      <c r="D324" s="56">
        <v>126.953125</v>
      </c>
      <c r="E324" s="56">
        <v>233.3984375</v>
      </c>
    </row>
    <row r="325" spans="1:14" x14ac:dyDescent="0.25">
      <c r="A325" s="75" t="s">
        <v>31</v>
      </c>
      <c r="B325" s="56">
        <v>297.8515625</v>
      </c>
      <c r="C325" s="56">
        <v>264.49117360241422</v>
      </c>
      <c r="D325" s="56">
        <v>282.2265625</v>
      </c>
      <c r="E325" s="56">
        <v>366.2109375</v>
      </c>
    </row>
    <row r="326" spans="1:14" x14ac:dyDescent="0.25">
      <c r="A326" s="75" t="s">
        <v>27</v>
      </c>
      <c r="B326" s="56">
        <v>53.7109375</v>
      </c>
      <c r="C326" s="56">
        <v>115.91115256520359</v>
      </c>
      <c r="D326" s="56">
        <v>87.890625</v>
      </c>
      <c r="E326" s="56">
        <v>177.734375</v>
      </c>
    </row>
    <row r="327" spans="1:14" x14ac:dyDescent="0.25">
      <c r="A327" s="75" t="s">
        <v>32</v>
      </c>
      <c r="B327" s="56">
        <v>18.5546875</v>
      </c>
      <c r="C327" s="56">
        <v>151.9714938276029</v>
      </c>
      <c r="D327" s="56">
        <v>121.09375</v>
      </c>
      <c r="E327" s="56">
        <v>245.1171875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 s="56">
        <v>25.390625</v>
      </c>
      <c r="C332" s="56">
        <v>73.62313830221288</v>
      </c>
      <c r="D332" s="56">
        <v>36.1328125</v>
      </c>
      <c r="E332" s="56">
        <v>98.6328125</v>
      </c>
      <c r="J332" s="75" t="s">
        <v>15</v>
      </c>
      <c r="K332" s="56">
        <v>0.14285714285714279</v>
      </c>
      <c r="L332" s="56">
        <v>0.33911560921274198</v>
      </c>
      <c r="M332" s="56">
        <v>0.14285714285714279</v>
      </c>
      <c r="N332" s="56">
        <v>0.42857142857142849</v>
      </c>
    </row>
    <row r="333" spans="1:14" x14ac:dyDescent="0.25">
      <c r="A333" s="75" t="s">
        <v>28</v>
      </c>
      <c r="B333" s="56">
        <v>21.484375</v>
      </c>
      <c r="C333" s="56">
        <v>120.5109416377036</v>
      </c>
      <c r="D333" s="56">
        <v>65.4296875</v>
      </c>
      <c r="E333" s="56">
        <v>211.9140625</v>
      </c>
      <c r="J333" s="75" t="s">
        <v>101</v>
      </c>
      <c r="K333" s="56">
        <v>0.14285714285714279</v>
      </c>
      <c r="L333" s="56">
        <v>0.36894568958697421</v>
      </c>
      <c r="M333" s="56">
        <v>0.14285714285714279</v>
      </c>
      <c r="N333" s="56">
        <v>0.42857142857142849</v>
      </c>
    </row>
    <row r="334" spans="1:14" x14ac:dyDescent="0.25">
      <c r="A334" s="75" t="s">
        <v>21</v>
      </c>
      <c r="B334" s="56">
        <v>29.296875</v>
      </c>
      <c r="C334" s="56">
        <v>111.2456929209719</v>
      </c>
      <c r="D334" s="56">
        <v>83.984375</v>
      </c>
      <c r="E334" s="56">
        <v>159.1796875</v>
      </c>
    </row>
    <row r="335" spans="1:14" x14ac:dyDescent="0.25">
      <c r="A335" s="75" t="s">
        <v>29</v>
      </c>
      <c r="B335" s="56">
        <v>28.3203125</v>
      </c>
      <c r="C335" s="56">
        <v>61.820535008121162</v>
      </c>
      <c r="D335" s="56">
        <v>44.921875</v>
      </c>
      <c r="E335" s="56">
        <v>72.265625</v>
      </c>
    </row>
    <row r="336" spans="1:14" x14ac:dyDescent="0.25">
      <c r="A336" s="75" t="s">
        <v>24</v>
      </c>
      <c r="B336" s="56">
        <v>49.8046875</v>
      </c>
      <c r="C336" s="56">
        <v>96.509176783357105</v>
      </c>
      <c r="D336" s="56">
        <v>73.2421875</v>
      </c>
      <c r="E336" s="56">
        <v>137.6953125</v>
      </c>
    </row>
    <row r="337" spans="1:14" x14ac:dyDescent="0.25">
      <c r="A337" s="75" t="s">
        <v>31</v>
      </c>
      <c r="B337" s="56">
        <v>29.296875</v>
      </c>
      <c r="C337" s="56">
        <v>191.0430343949086</v>
      </c>
      <c r="D337" s="56">
        <v>183.59375</v>
      </c>
      <c r="E337" s="56">
        <v>307.6171875</v>
      </c>
    </row>
    <row r="338" spans="1:14" x14ac:dyDescent="0.25">
      <c r="A338" s="75" t="s">
        <v>27</v>
      </c>
      <c r="B338" s="56">
        <v>20.5078125</v>
      </c>
      <c r="C338" s="56">
        <v>120.9295260446941</v>
      </c>
      <c r="D338" s="56">
        <v>72.265625</v>
      </c>
      <c r="E338" s="56">
        <v>207.03125</v>
      </c>
    </row>
    <row r="339" spans="1:14" x14ac:dyDescent="0.25">
      <c r="A339" s="75" t="s">
        <v>32</v>
      </c>
      <c r="B339" s="56">
        <v>23.4375</v>
      </c>
      <c r="C339" s="56">
        <v>124.4358967707694</v>
      </c>
      <c r="D339" s="56">
        <v>59.5703125</v>
      </c>
      <c r="E339" s="56">
        <v>245.1171875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 s="56">
        <v>21.484375</v>
      </c>
      <c r="C344" s="56">
        <v>72.529607241831656</v>
      </c>
      <c r="D344" s="56">
        <v>35.15625</v>
      </c>
      <c r="E344" s="56">
        <v>94.7265625</v>
      </c>
      <c r="J344" s="75" t="s">
        <v>15</v>
      </c>
      <c r="K344" s="56">
        <v>3.3333333333333333E-2</v>
      </c>
      <c r="L344" s="56">
        <v>1.4770090623342771</v>
      </c>
      <c r="M344" s="56">
        <v>6.6666666666666666E-2</v>
      </c>
      <c r="N344" s="56">
        <v>0.2</v>
      </c>
    </row>
    <row r="345" spans="1:14" x14ac:dyDescent="0.25">
      <c r="A345" s="75" t="s">
        <v>28</v>
      </c>
      <c r="B345" s="56">
        <v>18.5546875</v>
      </c>
      <c r="C345" s="56">
        <v>133.0585237036006</v>
      </c>
      <c r="D345" s="56">
        <v>73.2421875</v>
      </c>
      <c r="E345" s="56">
        <v>256.8359375</v>
      </c>
      <c r="J345" s="75" t="s">
        <v>101</v>
      </c>
      <c r="K345" s="56">
        <v>3.3333333333333333E-2</v>
      </c>
      <c r="L345" s="56">
        <v>1.0367932978419541</v>
      </c>
      <c r="M345" s="56">
        <v>6.6666666666666666E-2</v>
      </c>
      <c r="N345" s="56">
        <v>0.2</v>
      </c>
    </row>
    <row r="346" spans="1:14" x14ac:dyDescent="0.25">
      <c r="A346" s="75" t="s">
        <v>21</v>
      </c>
      <c r="B346" s="56">
        <v>36.1328125</v>
      </c>
      <c r="C346" s="56">
        <v>106.96158277343579</v>
      </c>
      <c r="D346" s="56">
        <v>72.265625</v>
      </c>
      <c r="E346" s="56">
        <v>157.2265625</v>
      </c>
    </row>
    <row r="347" spans="1:14" x14ac:dyDescent="0.25">
      <c r="A347" s="75" t="s">
        <v>29</v>
      </c>
      <c r="B347" s="56">
        <v>41.015625</v>
      </c>
      <c r="C347" s="56">
        <v>63.20655920511426</v>
      </c>
      <c r="D347" s="56">
        <v>44.921875</v>
      </c>
      <c r="E347" s="56">
        <v>75.1953125</v>
      </c>
    </row>
    <row r="348" spans="1:14" x14ac:dyDescent="0.25">
      <c r="A348" s="75" t="s">
        <v>24</v>
      </c>
      <c r="B348" s="56">
        <v>37.109375</v>
      </c>
      <c r="C348" s="56">
        <v>96.183158914016829</v>
      </c>
      <c r="D348" s="56">
        <v>71.2890625</v>
      </c>
      <c r="E348" s="56">
        <v>134.765625</v>
      </c>
    </row>
    <row r="349" spans="1:14" x14ac:dyDescent="0.25">
      <c r="A349" s="75" t="s">
        <v>31</v>
      </c>
      <c r="B349" s="56">
        <v>27.34375</v>
      </c>
      <c r="C349" s="56">
        <v>207.6284432646618</v>
      </c>
      <c r="D349" s="56">
        <v>203.125</v>
      </c>
      <c r="E349" s="56">
        <v>347.65625</v>
      </c>
    </row>
    <row r="350" spans="1:14" x14ac:dyDescent="0.25">
      <c r="A350" s="75" t="s">
        <v>27</v>
      </c>
      <c r="B350" s="56">
        <v>19.53125</v>
      </c>
      <c r="C350" s="56">
        <v>179.94382989621869</v>
      </c>
      <c r="D350" s="56">
        <v>149.4140625</v>
      </c>
      <c r="E350" s="56">
        <v>322.265625</v>
      </c>
    </row>
    <row r="351" spans="1:14" x14ac:dyDescent="0.25">
      <c r="A351" s="75" t="s">
        <v>32</v>
      </c>
      <c r="B351" s="56">
        <v>26.3671875</v>
      </c>
      <c r="C351" s="56">
        <v>97.853747521778971</v>
      </c>
      <c r="D351" s="56">
        <v>47.8515625</v>
      </c>
      <c r="E351" s="56">
        <v>155.2734375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 s="56">
        <v>19.53125</v>
      </c>
      <c r="C356" s="56">
        <v>73.83061017406196</v>
      </c>
      <c r="D356" s="56">
        <v>28.3203125</v>
      </c>
      <c r="E356" s="56">
        <v>100.5859375</v>
      </c>
      <c r="J356" s="75" t="s">
        <v>15</v>
      </c>
      <c r="K356" s="56">
        <v>0.33333333333333331</v>
      </c>
      <c r="L356" s="56">
        <v>0.49240423600106731</v>
      </c>
      <c r="M356" s="56">
        <v>0.2</v>
      </c>
      <c r="N356" s="56">
        <v>0.4</v>
      </c>
    </row>
    <row r="357" spans="1:14" x14ac:dyDescent="0.25">
      <c r="A357" s="75" t="s">
        <v>28</v>
      </c>
      <c r="B357" s="56">
        <v>19.53125</v>
      </c>
      <c r="C357" s="56">
        <v>148.0957318009732</v>
      </c>
      <c r="D357" s="56">
        <v>81.0546875</v>
      </c>
      <c r="E357" s="56">
        <v>309.5703125</v>
      </c>
      <c r="J357" s="75" t="s">
        <v>101</v>
      </c>
      <c r="K357" s="56">
        <v>6.6666666666666666E-2</v>
      </c>
      <c r="L357" s="56">
        <v>0.6096561771960447</v>
      </c>
      <c r="M357" s="56">
        <v>0.26666666666666672</v>
      </c>
      <c r="N357" s="56">
        <v>0.53333333333333333</v>
      </c>
    </row>
    <row r="358" spans="1:14" x14ac:dyDescent="0.25">
      <c r="A358" s="75" t="s">
        <v>21</v>
      </c>
      <c r="B358" s="56">
        <v>35.15625</v>
      </c>
      <c r="C358" s="56">
        <v>98.372820964842433</v>
      </c>
      <c r="D358" s="56">
        <v>61.5234375</v>
      </c>
      <c r="E358" s="56">
        <v>147.4609375</v>
      </c>
    </row>
    <row r="359" spans="1:14" x14ac:dyDescent="0.25">
      <c r="A359" s="75" t="s">
        <v>29</v>
      </c>
      <c r="B359" s="56">
        <v>36.1328125</v>
      </c>
      <c r="C359" s="56">
        <v>74.525625819691527</v>
      </c>
      <c r="D359" s="56">
        <v>43.9453125</v>
      </c>
      <c r="E359" s="56">
        <v>87.890625</v>
      </c>
    </row>
    <row r="360" spans="1:14" x14ac:dyDescent="0.25">
      <c r="A360" s="75" t="s">
        <v>24</v>
      </c>
      <c r="B360" s="56">
        <v>112.3046875</v>
      </c>
      <c r="C360" s="56">
        <v>122.48528932002981</v>
      </c>
      <c r="D360" s="56">
        <v>107.421875</v>
      </c>
      <c r="E360" s="56">
        <v>178.7109375</v>
      </c>
    </row>
    <row r="361" spans="1:14" x14ac:dyDescent="0.25">
      <c r="A361" s="75" t="s">
        <v>31</v>
      </c>
      <c r="B361" s="56">
        <v>31.25</v>
      </c>
      <c r="C361" s="56">
        <v>130.03507577305061</v>
      </c>
      <c r="D361" s="56">
        <v>101.5625</v>
      </c>
      <c r="E361" s="56">
        <v>201.171875</v>
      </c>
    </row>
    <row r="362" spans="1:14" x14ac:dyDescent="0.25">
      <c r="A362" s="75" t="s">
        <v>27</v>
      </c>
      <c r="B362" s="56">
        <v>49.8046875</v>
      </c>
      <c r="C362" s="56">
        <v>139.25454588606661</v>
      </c>
      <c r="D362" s="56">
        <v>97.65625</v>
      </c>
      <c r="E362" s="56">
        <v>229.4921875</v>
      </c>
    </row>
    <row r="363" spans="1:14" x14ac:dyDescent="0.25">
      <c r="A363" s="75" t="s">
        <v>32</v>
      </c>
      <c r="B363" s="56">
        <v>11.71875</v>
      </c>
      <c r="C363" s="56">
        <v>48.433922926220973</v>
      </c>
      <c r="D363" s="56">
        <v>29.296875</v>
      </c>
      <c r="E363" s="56">
        <v>59.5703125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 s="56">
        <v>0.9765625</v>
      </c>
      <c r="C392" s="56">
        <v>3.2386750582765149</v>
      </c>
      <c r="D392" s="56">
        <v>2.9296875</v>
      </c>
      <c r="E392" s="56">
        <v>4.8828125</v>
      </c>
    </row>
    <row r="393" spans="1:5" x14ac:dyDescent="0.25">
      <c r="A393" s="75" t="s">
        <v>28</v>
      </c>
      <c r="B393" s="56">
        <v>0.9765625</v>
      </c>
      <c r="C393" s="56">
        <v>3.9844301067409651</v>
      </c>
      <c r="D393" s="56">
        <v>2.9296875</v>
      </c>
      <c r="E393" s="56">
        <v>4.8828125</v>
      </c>
    </row>
    <row r="394" spans="1:5" x14ac:dyDescent="0.25">
      <c r="A394" s="75" t="s">
        <v>21</v>
      </c>
      <c r="B394" s="56">
        <v>0.9765625</v>
      </c>
      <c r="C394" s="56">
        <v>3.6859076036005449</v>
      </c>
      <c r="D394" s="56">
        <v>2.9296875</v>
      </c>
      <c r="E394" s="56">
        <v>4.8828125</v>
      </c>
    </row>
    <row r="395" spans="1:5" x14ac:dyDescent="0.25">
      <c r="A395" s="75" t="s">
        <v>29</v>
      </c>
      <c r="B395" s="56">
        <v>0.9765625</v>
      </c>
      <c r="C395" s="56">
        <v>3.767668440479615</v>
      </c>
      <c r="D395" s="56">
        <v>2.9296875</v>
      </c>
      <c r="E395" s="56">
        <v>4.8828125</v>
      </c>
    </row>
    <row r="396" spans="1:5" x14ac:dyDescent="0.25">
      <c r="A396" s="75" t="s">
        <v>24</v>
      </c>
      <c r="B396" s="56">
        <v>0.9765625</v>
      </c>
      <c r="C396" s="56">
        <v>4.6377887747229343</v>
      </c>
      <c r="D396" s="56">
        <v>2.9296875</v>
      </c>
      <c r="E396" s="56">
        <v>4.8828125</v>
      </c>
    </row>
    <row r="397" spans="1:5" x14ac:dyDescent="0.25">
      <c r="A397" s="75" t="s">
        <v>31</v>
      </c>
      <c r="B397" s="56">
        <v>2.9296875</v>
      </c>
      <c r="C397" s="56">
        <v>8.1875079370541108</v>
      </c>
      <c r="D397" s="56">
        <v>3.90625</v>
      </c>
      <c r="E397" s="56">
        <v>6.8359375</v>
      </c>
    </row>
    <row r="398" spans="1:5" x14ac:dyDescent="0.25">
      <c r="A398" s="75" t="s">
        <v>27</v>
      </c>
      <c r="B398" s="56">
        <v>0.9765625</v>
      </c>
      <c r="C398" s="56">
        <v>5.0438454746962389</v>
      </c>
      <c r="D398" s="56">
        <v>3.90625</v>
      </c>
      <c r="E398" s="56">
        <v>5.859375</v>
      </c>
    </row>
    <row r="399" spans="1:5" x14ac:dyDescent="0.25">
      <c r="A399" s="75" t="s">
        <v>32</v>
      </c>
      <c r="B399" s="56">
        <v>2.9296875</v>
      </c>
      <c r="C399" s="56">
        <v>3.9935562282721202</v>
      </c>
      <c r="D399" s="56">
        <v>2.9296875</v>
      </c>
      <c r="E399" s="56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 s="56">
        <v>163.3835068671813</v>
      </c>
      <c r="L409" s="77" t="s">
        <v>132</v>
      </c>
      <c r="M409" s="56">
        <v>0.93943097524276831</v>
      </c>
      <c r="N409" s="56">
        <v>0.88837324867354694</v>
      </c>
      <c r="O409" s="56">
        <v>1</v>
      </c>
      <c r="P409" s="56">
        <v>1</v>
      </c>
      <c r="Q409" s="56">
        <v>0.99999999999999989</v>
      </c>
      <c r="R409" s="56">
        <v>1</v>
      </c>
      <c r="S409" s="56">
        <v>1</v>
      </c>
      <c r="T409" s="56">
        <v>0.89249977113287415</v>
      </c>
    </row>
    <row r="410" spans="1:20" x14ac:dyDescent="0.25">
      <c r="A410" s="76" t="s">
        <v>132</v>
      </c>
      <c r="B410" s="56">
        <v>4.5367330366757246</v>
      </c>
      <c r="C410" s="56">
        <v>-2.4061769921987781</v>
      </c>
      <c r="D410" s="56">
        <v>7.6725096887852544</v>
      </c>
      <c r="E410" s="56">
        <v>2.356807214042083</v>
      </c>
      <c r="G410" s="76" t="s">
        <v>133</v>
      </c>
      <c r="H410" s="56">
        <v>66.653056063175796</v>
      </c>
      <c r="L410" s="77" t="s">
        <v>133</v>
      </c>
      <c r="M410" s="56">
        <v>0.91087942541390954</v>
      </c>
      <c r="N410" s="56">
        <v>0.95877323855875474</v>
      </c>
      <c r="O410" s="56">
        <v>0.91230218973685839</v>
      </c>
      <c r="P410" s="56">
        <v>0.83778078904249276</v>
      </c>
      <c r="Q410" s="56">
        <v>0.99591870338477839</v>
      </c>
      <c r="R410" s="56">
        <v>0.82905621529183859</v>
      </c>
      <c r="S410" s="56">
        <v>0.69413267052114724</v>
      </c>
      <c r="T410" s="56">
        <v>0.85675637886245681</v>
      </c>
    </row>
    <row r="411" spans="1:20" x14ac:dyDescent="0.25">
      <c r="A411" s="76" t="s">
        <v>133</v>
      </c>
      <c r="B411" s="56">
        <v>4.1372616197362078</v>
      </c>
      <c r="C411" s="56">
        <v>-0.1786878631905594</v>
      </c>
      <c r="D411" s="56">
        <v>3.8818121379800679</v>
      </c>
      <c r="E411" s="56">
        <v>-2.1560421696276229</v>
      </c>
      <c r="G411" s="76" t="s">
        <v>134</v>
      </c>
      <c r="H411" s="56">
        <v>45.47340120174534</v>
      </c>
      <c r="L411" s="77" t="s">
        <v>134</v>
      </c>
      <c r="M411" s="56">
        <v>0.90398962871534572</v>
      </c>
      <c r="N411" s="56">
        <v>0.97782931264097228</v>
      </c>
      <c r="O411" s="56">
        <v>0.80392959412760956</v>
      </c>
      <c r="P411" s="56">
        <v>0.89225123684263163</v>
      </c>
      <c r="Q411" s="56">
        <v>0.93821174315407219</v>
      </c>
      <c r="R411" s="56">
        <v>0.67228085533004922</v>
      </c>
      <c r="S411" s="56">
        <v>0.6106111336603004</v>
      </c>
      <c r="T411" s="56">
        <v>0.74123267419094629</v>
      </c>
    </row>
    <row r="412" spans="1:20" x14ac:dyDescent="0.25">
      <c r="A412" s="76" t="s">
        <v>134</v>
      </c>
      <c r="B412" s="56">
        <v>3.045343095094867</v>
      </c>
      <c r="C412" s="56">
        <v>1.428072799206261</v>
      </c>
      <c r="D412" s="56">
        <v>3.2638232237009688</v>
      </c>
      <c r="E412" s="56">
        <v>-2.085118743376793</v>
      </c>
      <c r="G412" s="76" t="s">
        <v>135</v>
      </c>
      <c r="H412" s="56">
        <v>45.598142690173127</v>
      </c>
      <c r="L412" s="77" t="s">
        <v>135</v>
      </c>
      <c r="M412" s="56">
        <v>0.95452048529006472</v>
      </c>
      <c r="N412" s="56">
        <v>0.95715790754508401</v>
      </c>
      <c r="O412" s="56">
        <v>0.86358342030057145</v>
      </c>
      <c r="P412" s="56">
        <v>0.76794814725399019</v>
      </c>
      <c r="Q412" s="56">
        <v>0.74566262688842699</v>
      </c>
      <c r="R412" s="56">
        <v>0.72644839468225308</v>
      </c>
      <c r="S412" s="56">
        <v>0.62757755913299795</v>
      </c>
      <c r="T412" s="56">
        <v>0.78958713760336041</v>
      </c>
    </row>
    <row r="413" spans="1:20" x14ac:dyDescent="0.25">
      <c r="A413" s="76" t="s">
        <v>135</v>
      </c>
      <c r="B413" s="56">
        <v>1.79363519701245</v>
      </c>
      <c r="C413" s="56">
        <v>-0.2551327800899546</v>
      </c>
      <c r="D413" s="56">
        <v>1.5446149419811519</v>
      </c>
      <c r="E413" s="56">
        <v>-0.47821394167046821</v>
      </c>
      <c r="G413" s="76" t="s">
        <v>136</v>
      </c>
      <c r="H413" s="56">
        <v>87.332269057394527</v>
      </c>
      <c r="L413" s="77" t="s">
        <v>136</v>
      </c>
      <c r="M413" s="56">
        <v>0.92759542322114219</v>
      </c>
      <c r="N413" s="56">
        <v>0.94311497768728747</v>
      </c>
      <c r="O413" s="56">
        <v>0.89493251524782347</v>
      </c>
      <c r="P413" s="56">
        <v>0.78522952241887445</v>
      </c>
      <c r="Q413" s="56">
        <v>0.79241864312487931</v>
      </c>
      <c r="R413" s="56">
        <v>0.74740538821968439</v>
      </c>
      <c r="S413" s="56">
        <v>0.60756628383082634</v>
      </c>
      <c r="T413" s="56">
        <v>0.80354147114668517</v>
      </c>
    </row>
    <row r="414" spans="1:20" x14ac:dyDescent="0.25">
      <c r="A414" s="76" t="s">
        <v>136</v>
      </c>
      <c r="B414" s="56">
        <v>3.401224244599359</v>
      </c>
      <c r="C414" s="56">
        <v>-1.3640893096061519</v>
      </c>
      <c r="D414" s="56">
        <v>4.2747287016853353</v>
      </c>
      <c r="E414" s="56">
        <v>2.3661111877618439</v>
      </c>
      <c r="G414" s="76" t="s">
        <v>137</v>
      </c>
      <c r="H414" s="56">
        <v>133.86608284783449</v>
      </c>
      <c r="L414" s="77" t="s">
        <v>137</v>
      </c>
      <c r="M414" s="56">
        <v>0.8881657194376702</v>
      </c>
      <c r="N414" s="56">
        <v>0.99999999999999989</v>
      </c>
      <c r="O414" s="56">
        <v>0.87770737847799818</v>
      </c>
      <c r="P414" s="56">
        <v>0.70927125783715284</v>
      </c>
      <c r="Q414" s="56">
        <v>0.76153061013273604</v>
      </c>
      <c r="R414" s="56">
        <v>0.89863491035257326</v>
      </c>
      <c r="S414" s="56">
        <v>0.59684520740567892</v>
      </c>
      <c r="T414" s="56">
        <v>0.89058380216289112</v>
      </c>
    </row>
    <row r="415" spans="1:20" x14ac:dyDescent="0.25">
      <c r="A415" s="76" t="s">
        <v>137</v>
      </c>
      <c r="B415" s="56">
        <v>2.9360531778979619</v>
      </c>
      <c r="C415" s="56">
        <v>1.9401828757375259</v>
      </c>
      <c r="D415" s="56">
        <v>4.0995444821600868</v>
      </c>
      <c r="E415" s="56">
        <v>-2.4788600449880658</v>
      </c>
      <c r="G415" s="76" t="s">
        <v>138</v>
      </c>
      <c r="H415" s="56">
        <v>159.0255092951507</v>
      </c>
      <c r="L415" s="77" t="s">
        <v>138</v>
      </c>
      <c r="M415" s="56">
        <v>1</v>
      </c>
      <c r="N415" s="56">
        <v>0.93195458816588139</v>
      </c>
      <c r="O415" s="56">
        <v>0.81538168846740799</v>
      </c>
      <c r="P415" s="56">
        <v>0.73432686517038903</v>
      </c>
      <c r="Q415" s="56">
        <v>0.93717581872971245</v>
      </c>
      <c r="R415" s="56">
        <v>0.87207795584375203</v>
      </c>
      <c r="S415" s="56">
        <v>0.74214887547948982</v>
      </c>
      <c r="T415" s="56">
        <v>0.96228907022598009</v>
      </c>
    </row>
    <row r="416" spans="1:20" x14ac:dyDescent="0.25">
      <c r="A416" s="76" t="s">
        <v>138</v>
      </c>
      <c r="B416" s="56">
        <v>4.9767787254853282</v>
      </c>
      <c r="C416" s="56">
        <v>-2.410774641395375</v>
      </c>
      <c r="D416" s="56">
        <v>8.4793393392350058</v>
      </c>
      <c r="E416" s="56">
        <v>5.6809693285021758</v>
      </c>
      <c r="G416" s="76" t="s">
        <v>139</v>
      </c>
      <c r="H416" s="56">
        <v>81.290551839059788</v>
      </c>
      <c r="L416" s="77" t="s">
        <v>139</v>
      </c>
      <c r="M416" s="56">
        <v>0.91733982904636424</v>
      </c>
      <c r="N416" s="56">
        <v>0.93634885225145104</v>
      </c>
      <c r="O416" s="56">
        <v>0.92585101741740594</v>
      </c>
      <c r="P416" s="56">
        <v>0.73902930462882876</v>
      </c>
      <c r="Q416" s="56">
        <v>0.88724215499818204</v>
      </c>
      <c r="R416" s="56">
        <v>0.76882585446447405</v>
      </c>
      <c r="S416" s="56">
        <v>0.63877281657268681</v>
      </c>
      <c r="T416" s="56">
        <v>0.77405392253361871</v>
      </c>
    </row>
    <row r="417" spans="1:20" x14ac:dyDescent="0.25">
      <c r="A417" s="76" t="s">
        <v>139</v>
      </c>
      <c r="B417" s="56">
        <v>2.8014728033379241</v>
      </c>
      <c r="C417" s="56">
        <v>2.595255844298793</v>
      </c>
      <c r="D417" s="56">
        <v>2.891687450563674</v>
      </c>
      <c r="E417" s="56">
        <v>-3.2457009398862691</v>
      </c>
      <c r="G417" s="76" t="s">
        <v>140</v>
      </c>
      <c r="H417" s="56">
        <v>92.605694333840361</v>
      </c>
      <c r="L417" s="77" t="s">
        <v>140</v>
      </c>
      <c r="M417" s="56">
        <v>0.91668584294361899</v>
      </c>
      <c r="N417" s="56">
        <v>0.98223508925697567</v>
      </c>
      <c r="O417" s="56">
        <v>0.82272914886903659</v>
      </c>
      <c r="P417" s="56">
        <v>0.77452333046318789</v>
      </c>
      <c r="Q417" s="56">
        <v>0.95813966054109079</v>
      </c>
      <c r="R417" s="56">
        <v>0.87149727068226157</v>
      </c>
      <c r="S417" s="56">
        <v>0.74182072008010391</v>
      </c>
      <c r="T417" s="56">
        <v>0.99101307023623986</v>
      </c>
    </row>
    <row r="418" spans="1:20" x14ac:dyDescent="0.25">
      <c r="A418" s="76" t="s">
        <v>140</v>
      </c>
      <c r="B418" s="56">
        <v>3.5080793918463939</v>
      </c>
      <c r="C418" s="56">
        <v>-2.351169883561631</v>
      </c>
      <c r="D418" s="56">
        <v>4.9493435886542638</v>
      </c>
      <c r="E418" s="56">
        <v>3.4648475305202768</v>
      </c>
      <c r="G418" s="76" t="s">
        <v>141</v>
      </c>
      <c r="H418" s="56">
        <v>57.484705466886297</v>
      </c>
      <c r="L418" s="77" t="s">
        <v>141</v>
      </c>
      <c r="M418" s="56">
        <v>0.89694987188002795</v>
      </c>
      <c r="N418" s="56">
        <v>0.99277920493413585</v>
      </c>
      <c r="O418" s="56">
        <v>0.84130178455852456</v>
      </c>
      <c r="P418" s="56">
        <v>0.71209658834681844</v>
      </c>
      <c r="Q418" s="56">
        <v>0.8807277607935553</v>
      </c>
      <c r="R418" s="56">
        <v>0.85009245365651287</v>
      </c>
      <c r="S418" s="56">
        <v>0.70961437292585805</v>
      </c>
      <c r="T418" s="56">
        <v>0.83216417271629683</v>
      </c>
    </row>
    <row r="419" spans="1:20" x14ac:dyDescent="0.25">
      <c r="A419" s="76" t="s">
        <v>141</v>
      </c>
      <c r="B419" s="56">
        <v>1.890524059723127</v>
      </c>
      <c r="C419" s="56">
        <v>1.1831790754392979</v>
      </c>
      <c r="D419" s="56">
        <v>2.306108922363018</v>
      </c>
      <c r="E419" s="56">
        <v>-3.2001023614076889</v>
      </c>
      <c r="G419" s="76" t="s">
        <v>142</v>
      </c>
      <c r="H419" s="56">
        <v>99.261094342052289</v>
      </c>
      <c r="L419" s="77" t="s">
        <v>142</v>
      </c>
      <c r="M419" s="56">
        <v>0.87136915257206071</v>
      </c>
      <c r="N419" s="56">
        <v>0.96849244940813151</v>
      </c>
      <c r="O419" s="56">
        <v>0.88639173118531911</v>
      </c>
      <c r="P419" s="56">
        <v>0.73859706758521815</v>
      </c>
      <c r="Q419" s="56">
        <v>0.96720894293172777</v>
      </c>
      <c r="R419" s="56">
        <v>0.76846119749718844</v>
      </c>
      <c r="S419" s="56">
        <v>0.68999892769687898</v>
      </c>
      <c r="T419" s="56">
        <v>1</v>
      </c>
    </row>
    <row r="420" spans="1:20" x14ac:dyDescent="0.25">
      <c r="A420" s="76" t="s">
        <v>142</v>
      </c>
      <c r="B420" s="56">
        <v>3.9061489174620889</v>
      </c>
      <c r="C420" s="56">
        <v>-2.130536877976176</v>
      </c>
      <c r="D420" s="56">
        <v>4.1638941136650542</v>
      </c>
      <c r="E420" s="56">
        <v>1.7115915528753061</v>
      </c>
      <c r="G420" s="76" t="s">
        <v>143</v>
      </c>
      <c r="H420" s="56">
        <v>67.236433982844432</v>
      </c>
      <c r="L420" s="77" t="s">
        <v>143</v>
      </c>
      <c r="M420" s="56">
        <v>0.88391262844114049</v>
      </c>
      <c r="N420" s="56">
        <v>0.93398078637857118</v>
      </c>
      <c r="O420" s="56">
        <v>0.77797149473188487</v>
      </c>
      <c r="P420" s="56">
        <v>0.74947011650320072</v>
      </c>
      <c r="Q420" s="56">
        <v>0.86009099688627888</v>
      </c>
      <c r="R420" s="56">
        <v>0.77160649400244741</v>
      </c>
      <c r="S420" s="56">
        <v>0.62335073786451478</v>
      </c>
      <c r="T420" s="56">
        <v>0.85571112499288315</v>
      </c>
    </row>
    <row r="421" spans="1:20" x14ac:dyDescent="0.25">
      <c r="A421" s="76" t="s">
        <v>143</v>
      </c>
      <c r="B421" s="56">
        <v>2.5060405172017028</v>
      </c>
      <c r="C421" s="56">
        <v>0.36657624551477352</v>
      </c>
      <c r="D421" s="56">
        <v>3.7104386270656429</v>
      </c>
      <c r="E421" s="56">
        <v>1.0885603052473469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 s="56">
        <v>11.161023324528029</v>
      </c>
      <c r="L432" s="77" t="s">
        <v>146</v>
      </c>
      <c r="M432" s="56">
        <v>0.99556336753541386</v>
      </c>
      <c r="N432" s="56">
        <v>0.93518642166056754</v>
      </c>
      <c r="O432" s="56">
        <v>0.96076079666668579</v>
      </c>
      <c r="P432" s="56">
        <v>1</v>
      </c>
      <c r="Q432" s="56">
        <v>0.90669290601671282</v>
      </c>
      <c r="R432" s="56">
        <v>1</v>
      </c>
      <c r="S432" s="56">
        <v>0.76252606483880914</v>
      </c>
      <c r="T432" s="56">
        <v>0.96991212760106449</v>
      </c>
    </row>
    <row r="433" spans="1:20" x14ac:dyDescent="0.25">
      <c r="A433" s="76" t="s">
        <v>132</v>
      </c>
      <c r="B433" s="56">
        <v>0.80949289752662557</v>
      </c>
      <c r="C433" s="56">
        <v>0.5754785279847342</v>
      </c>
      <c r="D433" s="56">
        <v>1.2764129881062249</v>
      </c>
      <c r="E433" s="56">
        <v>-0.68012873374374971</v>
      </c>
      <c r="G433" s="76" t="s">
        <v>133</v>
      </c>
      <c r="H433" s="56">
        <v>38.584578677790269</v>
      </c>
      <c r="L433" s="77" t="s">
        <v>147</v>
      </c>
      <c r="M433" s="56">
        <v>1</v>
      </c>
      <c r="N433" s="56">
        <v>1</v>
      </c>
      <c r="O433" s="56">
        <v>1</v>
      </c>
      <c r="P433" s="56">
        <v>0.96304516679592767</v>
      </c>
      <c r="Q433" s="56">
        <v>1</v>
      </c>
      <c r="R433" s="56">
        <v>0.72057947170973136</v>
      </c>
      <c r="S433" s="56">
        <v>1</v>
      </c>
      <c r="T433" s="56">
        <v>1</v>
      </c>
    </row>
    <row r="434" spans="1:20" x14ac:dyDescent="0.25">
      <c r="A434" s="76" t="s">
        <v>133</v>
      </c>
      <c r="B434" s="56">
        <v>3.3685201721394051</v>
      </c>
      <c r="C434" s="56">
        <v>-3.9158948439285299</v>
      </c>
      <c r="D434" s="56">
        <v>5.2538356735054803</v>
      </c>
      <c r="E434" s="56">
        <v>5.8490231778778652</v>
      </c>
      <c r="G434" s="76" t="s">
        <v>134</v>
      </c>
      <c r="H434" s="56">
        <v>10.08461500147078</v>
      </c>
      <c r="L434" s="77" t="s">
        <v>148</v>
      </c>
      <c r="M434" s="56">
        <v>0.78392249972301686</v>
      </c>
      <c r="N434" s="56">
        <v>0.92293693154663137</v>
      </c>
      <c r="O434" s="56">
        <v>0.76808426335141178</v>
      </c>
      <c r="P434" s="56">
        <v>0.4040908337907485</v>
      </c>
      <c r="Q434" s="56">
        <v>0.28358176162308191</v>
      </c>
      <c r="R434" s="56">
        <v>0.18512271385573631</v>
      </c>
      <c r="S434" s="56">
        <v>0.2048943831819342</v>
      </c>
      <c r="T434" s="56">
        <v>0.30564657433058001</v>
      </c>
    </row>
    <row r="435" spans="1:20" x14ac:dyDescent="0.25">
      <c r="A435" s="76" t="s">
        <v>134</v>
      </c>
      <c r="B435" s="56">
        <v>0.82206093989608364</v>
      </c>
      <c r="C435" s="56">
        <v>0.43256361914850328</v>
      </c>
      <c r="D435" s="56">
        <v>1.4131952913891199</v>
      </c>
      <c r="E435" s="56">
        <v>-0.31697337264140302</v>
      </c>
      <c r="G435" s="76" t="s">
        <v>135</v>
      </c>
      <c r="H435" s="56">
        <v>10.564108575832369</v>
      </c>
      <c r="L435" s="77" t="s">
        <v>149</v>
      </c>
      <c r="M435" s="56">
        <v>0.87319556663681874</v>
      </c>
      <c r="N435" s="56">
        <v>0.82553169453743003</v>
      </c>
      <c r="O435" s="56">
        <v>0.78321110669678695</v>
      </c>
      <c r="P435" s="56">
        <v>0.34680956656944628</v>
      </c>
      <c r="Q435" s="56">
        <v>0.25824589373081053</v>
      </c>
      <c r="R435" s="56">
        <v>0.21110292990012999</v>
      </c>
      <c r="S435" s="56">
        <v>0.18971108789523081</v>
      </c>
      <c r="T435" s="56">
        <v>0.30606358732397387</v>
      </c>
    </row>
    <row r="436" spans="1:20" x14ac:dyDescent="0.25">
      <c r="A436" s="76" t="s">
        <v>135</v>
      </c>
      <c r="B436" s="56">
        <v>0.82302523992110133</v>
      </c>
      <c r="C436" s="56">
        <v>1.3313024826540709</v>
      </c>
      <c r="D436" s="56">
        <v>1.640927706367149</v>
      </c>
      <c r="E436" s="56">
        <v>-1.986942337682597</v>
      </c>
      <c r="G436" s="76" t="s">
        <v>136</v>
      </c>
      <c r="H436" s="56">
        <v>21.427039101150552</v>
      </c>
      <c r="L436" s="77" t="s">
        <v>150</v>
      </c>
      <c r="M436" s="56">
        <v>0.83035617810121842</v>
      </c>
      <c r="N436" s="56">
        <v>0.8764376526975447</v>
      </c>
      <c r="O436" s="56">
        <v>0.77097423091766915</v>
      </c>
      <c r="P436" s="56">
        <v>0.40054411043754051</v>
      </c>
      <c r="Q436" s="56">
        <v>0.2409802632836727</v>
      </c>
      <c r="R436" s="56">
        <v>0.17873231953680541</v>
      </c>
      <c r="S436" s="56">
        <v>0.17441208698719901</v>
      </c>
      <c r="T436" s="56">
        <v>0.27168707832790578</v>
      </c>
    </row>
    <row r="437" spans="1:20" x14ac:dyDescent="0.25">
      <c r="A437" s="76" t="s">
        <v>136</v>
      </c>
      <c r="B437" s="56">
        <v>1.769247101019223</v>
      </c>
      <c r="C437" s="56">
        <v>-2.1699725726481272</v>
      </c>
      <c r="D437" s="56">
        <v>2.9535887340214111</v>
      </c>
      <c r="E437" s="56">
        <v>3.6581788586005168</v>
      </c>
      <c r="G437" s="76" t="s">
        <v>137</v>
      </c>
      <c r="H437" s="56">
        <v>14.57883991993253</v>
      </c>
      <c r="L437" s="77" t="s">
        <v>151</v>
      </c>
      <c r="M437" s="56">
        <v>0.88535207145438144</v>
      </c>
      <c r="N437" s="56">
        <v>0.91214897023536423</v>
      </c>
      <c r="O437" s="56">
        <v>0.75293847698659877</v>
      </c>
      <c r="P437" s="56">
        <v>0.35651000760216339</v>
      </c>
      <c r="Q437" s="56">
        <v>0.26725234553085442</v>
      </c>
      <c r="R437" s="56">
        <v>0.1713603824670579</v>
      </c>
      <c r="S437" s="56">
        <v>0.17025635276067869</v>
      </c>
      <c r="T437" s="56">
        <v>0.27622691972227842</v>
      </c>
    </row>
    <row r="438" spans="1:20" x14ac:dyDescent="0.25">
      <c r="A438" s="76" t="s">
        <v>137</v>
      </c>
      <c r="B438" s="56">
        <v>1.5224543002440329</v>
      </c>
      <c r="C438" s="56">
        <v>-1.352554291832804</v>
      </c>
      <c r="D438" s="56">
        <v>2.5493625200386059</v>
      </c>
      <c r="E438" s="56">
        <v>2.248973753878559</v>
      </c>
      <c r="G438" s="76" t="s">
        <v>138</v>
      </c>
      <c r="H438" s="56">
        <v>22.18804008559697</v>
      </c>
      <c r="L438" s="77" t="s">
        <v>187</v>
      </c>
      <c r="M438" s="56">
        <v>0.86440530647986724</v>
      </c>
      <c r="N438" s="56">
        <v>0.86116822060743758</v>
      </c>
      <c r="O438" s="56">
        <v>0.78652315087868396</v>
      </c>
      <c r="P438" s="56">
        <v>0.33991113768581449</v>
      </c>
      <c r="Q438" s="56">
        <v>0.23696726693359091</v>
      </c>
      <c r="R438" s="56">
        <v>0.1530567806815194</v>
      </c>
      <c r="S438" s="56">
        <v>0.16183104128883241</v>
      </c>
      <c r="T438" s="56">
        <v>0.2376277593799874</v>
      </c>
    </row>
    <row r="439" spans="1:20" x14ac:dyDescent="0.25">
      <c r="A439" s="76" t="s">
        <v>138</v>
      </c>
      <c r="B439" s="56">
        <v>1.130547325660628</v>
      </c>
      <c r="C439" s="56">
        <v>-1.4755890499892259</v>
      </c>
      <c r="D439" s="56">
        <v>1.2039557083879291</v>
      </c>
      <c r="E439" s="56">
        <v>1.8762934094999251</v>
      </c>
      <c r="G439" s="76" t="s">
        <v>139</v>
      </c>
      <c r="H439" s="56">
        <v>14.05001927238726</v>
      </c>
    </row>
    <row r="440" spans="1:20" x14ac:dyDescent="0.25">
      <c r="A440" s="76" t="s">
        <v>139</v>
      </c>
      <c r="B440" s="56">
        <v>0.9058017312228146</v>
      </c>
      <c r="C440" s="56">
        <v>1.959815919927399</v>
      </c>
      <c r="D440" s="56">
        <v>1.7691255942916451</v>
      </c>
      <c r="E440" s="56">
        <v>-2.8422442724972199</v>
      </c>
      <c r="G440" s="76" t="s">
        <v>140</v>
      </c>
      <c r="H440" s="56">
        <v>13.71387405806615</v>
      </c>
    </row>
    <row r="441" spans="1:20" x14ac:dyDescent="0.25">
      <c r="A441" s="76" t="s">
        <v>140</v>
      </c>
      <c r="B441" s="56">
        <v>0.81146005304724311</v>
      </c>
      <c r="C441" s="56">
        <v>0.85166217646451636</v>
      </c>
      <c r="D441" s="56">
        <v>1.144241977177578</v>
      </c>
      <c r="E441" s="56">
        <v>-1.0672327938647119</v>
      </c>
      <c r="G441" s="76" t="s">
        <v>141</v>
      </c>
      <c r="H441" s="56">
        <v>11.3711937219904</v>
      </c>
    </row>
    <row r="442" spans="1:20" x14ac:dyDescent="0.25">
      <c r="A442" s="76" t="s">
        <v>141</v>
      </c>
      <c r="B442" s="56">
        <v>1.0415220258527791</v>
      </c>
      <c r="C442" s="56">
        <v>-1.924140063836003E-2</v>
      </c>
      <c r="D442" s="56">
        <v>1.7614967340562431</v>
      </c>
      <c r="E442" s="56">
        <v>-0.48239773957084248</v>
      </c>
      <c r="G442" s="76" t="s">
        <v>142</v>
      </c>
      <c r="H442" s="56">
        <v>8.663059970530556</v>
      </c>
    </row>
    <row r="443" spans="1:20" x14ac:dyDescent="0.25">
      <c r="A443" s="76" t="s">
        <v>142</v>
      </c>
      <c r="B443" s="56">
        <v>0.65258284440324021</v>
      </c>
      <c r="C443" s="56">
        <v>-0.70410668476385552</v>
      </c>
      <c r="D443" s="56">
        <v>1.052946102708662</v>
      </c>
      <c r="E443" s="56">
        <v>1.29858348969631</v>
      </c>
      <c r="G443" s="76" t="s">
        <v>143</v>
      </c>
      <c r="H443" s="56">
        <v>19.926745777982379</v>
      </c>
    </row>
    <row r="444" spans="1:20" x14ac:dyDescent="0.25">
      <c r="A444" s="76" t="s">
        <v>143</v>
      </c>
      <c r="B444" s="56">
        <v>1.537512566678092</v>
      </c>
      <c r="C444" s="56">
        <v>-1.2957193662137401</v>
      </c>
      <c r="D444" s="56">
        <v>2.6620346761468339</v>
      </c>
      <c r="E444" s="56">
        <v>2.5522955989728828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 s="56">
        <v>1826.3451491753769</v>
      </c>
      <c r="L455" s="77" t="s">
        <v>146</v>
      </c>
      <c r="M455" s="56">
        <v>1</v>
      </c>
      <c r="N455" s="56">
        <v>1</v>
      </c>
      <c r="O455" s="56">
        <v>1</v>
      </c>
      <c r="P455" s="56">
        <v>1</v>
      </c>
      <c r="Q455" s="56">
        <v>1</v>
      </c>
      <c r="R455" s="56">
        <v>1</v>
      </c>
      <c r="S455" s="56">
        <v>1</v>
      </c>
      <c r="T455" s="56">
        <v>0.31361484014244212</v>
      </c>
    </row>
    <row r="456" spans="1:20" x14ac:dyDescent="0.25">
      <c r="A456" s="76" t="s">
        <v>146</v>
      </c>
      <c r="B456" s="56">
        <v>6.0665413676790889</v>
      </c>
      <c r="C456" s="56">
        <v>-0.85154794291085634</v>
      </c>
      <c r="D456" s="56">
        <v>53.997553193609257</v>
      </c>
      <c r="E456" s="56">
        <v>135.85349135485251</v>
      </c>
      <c r="G456" s="76" t="s">
        <v>147</v>
      </c>
      <c r="H456" s="56">
        <v>850.94896028431958</v>
      </c>
      <c r="L456" s="77" t="s">
        <v>147</v>
      </c>
      <c r="M456" s="56">
        <v>0.95474900159632814</v>
      </c>
      <c r="N456" s="56">
        <v>0.96578241756002814</v>
      </c>
      <c r="O456" s="56">
        <v>0.35328618732814349</v>
      </c>
      <c r="P456" s="56">
        <v>0.29151258210091852</v>
      </c>
      <c r="Q456" s="56">
        <v>0.84930259255260165</v>
      </c>
      <c r="R456" s="56">
        <v>0.76199428684004888</v>
      </c>
      <c r="S456" s="56">
        <v>0.89085527140953857</v>
      </c>
      <c r="T456" s="56">
        <v>1</v>
      </c>
    </row>
    <row r="457" spans="1:20" x14ac:dyDescent="0.25">
      <c r="A457" s="76" t="s">
        <v>147</v>
      </c>
      <c r="B457" s="56">
        <v>4.8729793870727276</v>
      </c>
      <c r="C457" s="56">
        <v>-10.301670279477969</v>
      </c>
      <c r="D457" s="56">
        <v>37.125024096824433</v>
      </c>
      <c r="E457" s="56">
        <v>-111.792497220716</v>
      </c>
      <c r="G457" s="76" t="s">
        <v>148</v>
      </c>
      <c r="H457" s="56">
        <v>187.62344500640239</v>
      </c>
      <c r="L457" s="77" t="s">
        <v>148</v>
      </c>
      <c r="M457" s="56">
        <v>0.78445362662090401</v>
      </c>
      <c r="N457" s="56">
        <v>0.79992322909990388</v>
      </c>
      <c r="O457" s="56">
        <v>0.18996456869165279</v>
      </c>
      <c r="P457" s="56">
        <v>0.27491047808771901</v>
      </c>
      <c r="Q457" s="56">
        <v>0.1927063758425489</v>
      </c>
      <c r="R457" s="56">
        <v>0.31313127863906742</v>
      </c>
      <c r="S457" s="56">
        <v>0.74293429396784538</v>
      </c>
      <c r="T457" s="56">
        <v>0.17381642882561341</v>
      </c>
    </row>
    <row r="458" spans="1:20" x14ac:dyDescent="0.25">
      <c r="A458" s="76" t="s">
        <v>148</v>
      </c>
      <c r="B458" s="56">
        <v>4.5619862530913764</v>
      </c>
      <c r="C458" s="56">
        <v>10.31659924941545</v>
      </c>
      <c r="D458" s="56">
        <v>6.6012634340778433</v>
      </c>
      <c r="E458" s="56">
        <v>-8.5330267607921328</v>
      </c>
      <c r="G458" s="76" t="s">
        <v>149</v>
      </c>
      <c r="H458" s="56">
        <v>28.29995757987253</v>
      </c>
      <c r="L458" s="77" t="s">
        <v>149</v>
      </c>
      <c r="M458" s="56">
        <v>0.83804163521557717</v>
      </c>
      <c r="N458" s="56">
        <v>0.83423906732698871</v>
      </c>
      <c r="O458" s="56">
        <v>0.1778101115342425</v>
      </c>
      <c r="P458" s="56">
        <v>0.29027754392384769</v>
      </c>
      <c r="Q458" s="56">
        <v>0.12828663673044419</v>
      </c>
      <c r="R458" s="56">
        <v>0.31837232849901231</v>
      </c>
      <c r="S458" s="56">
        <v>0.5399289475069381</v>
      </c>
      <c r="T458" s="56">
        <v>0.172945488289456</v>
      </c>
    </row>
    <row r="459" spans="1:20" x14ac:dyDescent="0.25">
      <c r="A459" s="76" t="s">
        <v>149</v>
      </c>
      <c r="B459" s="56">
        <v>1.4186586560718579</v>
      </c>
      <c r="C459" s="56">
        <v>-5.4509839604690944</v>
      </c>
      <c r="D459" s="56">
        <v>3.2759096078131358</v>
      </c>
      <c r="E459" s="56">
        <v>10.90260242623685</v>
      </c>
      <c r="G459" s="76" t="s">
        <v>150</v>
      </c>
      <c r="H459" s="56">
        <v>16.781544410737311</v>
      </c>
      <c r="L459" s="77" t="s">
        <v>150</v>
      </c>
      <c r="M459" s="56">
        <v>0.93992674668389153</v>
      </c>
      <c r="N459" s="56">
        <v>0.92098573713291998</v>
      </c>
      <c r="O459" s="56">
        <v>0.18529916861550499</v>
      </c>
      <c r="P459" s="56">
        <v>0.22168612829572751</v>
      </c>
      <c r="Q459" s="56">
        <v>0.1194833135161525</v>
      </c>
      <c r="R459" s="56">
        <v>0.29403591559850922</v>
      </c>
      <c r="S459" s="56">
        <v>0.43285290152995198</v>
      </c>
      <c r="T459" s="56">
        <v>0.18685232175911409</v>
      </c>
    </row>
    <row r="460" spans="1:20" x14ac:dyDescent="0.25">
      <c r="A460" s="76" t="s">
        <v>150</v>
      </c>
      <c r="B460" s="56">
        <v>1.1947675748554709</v>
      </c>
      <c r="C460" s="56">
        <v>1.0976780657453311</v>
      </c>
      <c r="D460" s="56">
        <v>2.14107890977365</v>
      </c>
      <c r="E460" s="56">
        <v>6.3217574261268963E-2</v>
      </c>
      <c r="G460" s="76" t="s">
        <v>151</v>
      </c>
      <c r="H460" s="56">
        <v>12.013058449104539</v>
      </c>
      <c r="L460" s="77" t="s">
        <v>151</v>
      </c>
      <c r="M460" s="56">
        <v>0.8295299226432119</v>
      </c>
      <c r="N460" s="56">
        <v>0.86197449825997896</v>
      </c>
      <c r="O460" s="56">
        <v>0.1706576549999386</v>
      </c>
      <c r="P460" s="56">
        <v>0.2453214906919878</v>
      </c>
      <c r="Q460" s="56">
        <v>0.1128720765651451</v>
      </c>
      <c r="R460" s="56">
        <v>0.29162915334441081</v>
      </c>
      <c r="S460" s="56">
        <v>0.51804664660368271</v>
      </c>
      <c r="T460" s="56">
        <v>0.17955486250630881</v>
      </c>
    </row>
    <row r="461" spans="1:20" x14ac:dyDescent="0.25">
      <c r="A461" s="76" t="s">
        <v>151</v>
      </c>
      <c r="B461" s="56">
        <v>0.87855354747675585</v>
      </c>
      <c r="C461" s="56">
        <v>0.61119506737864182</v>
      </c>
      <c r="D461" s="56">
        <v>1.4540620133718081</v>
      </c>
      <c r="E461" s="56">
        <v>-3.4518736242262911</v>
      </c>
      <c r="G461" s="76" t="s">
        <v>187</v>
      </c>
      <c r="H461" s="56">
        <v>21.696550397467568</v>
      </c>
    </row>
    <row r="462" spans="1:20" x14ac:dyDescent="0.25">
      <c r="A462" s="76" t="s">
        <v>187</v>
      </c>
      <c r="B462" s="56">
        <v>2.2141996959260219</v>
      </c>
      <c r="C462" s="56">
        <v>-2.1111993998856962</v>
      </c>
      <c r="D462" s="56">
        <v>3.3219542524580872</v>
      </c>
      <c r="E462" s="56">
        <v>4.3878420139575054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 s="56">
        <v>794.85431294624391</v>
      </c>
      <c r="L478" s="77" t="s">
        <v>132</v>
      </c>
      <c r="M478" s="56">
        <v>0.82116311007665921</v>
      </c>
      <c r="N478" s="56">
        <v>0.7388435095355691</v>
      </c>
      <c r="O478" s="56">
        <v>0.93623071575830352</v>
      </c>
      <c r="P478" s="56">
        <v>0.76114689578593386</v>
      </c>
      <c r="Q478" s="56">
        <v>1</v>
      </c>
      <c r="R478" s="56">
        <v>1</v>
      </c>
      <c r="S478" s="56">
        <v>0.7671013272491376</v>
      </c>
      <c r="T478" s="56">
        <v>1</v>
      </c>
    </row>
    <row r="479" spans="1:20" x14ac:dyDescent="0.25">
      <c r="A479" s="76" t="s">
        <v>146</v>
      </c>
      <c r="B479" s="56">
        <v>11.22884191914947</v>
      </c>
      <c r="C479" s="56">
        <v>-1.3969932718778</v>
      </c>
      <c r="D479" s="56">
        <v>26.747828869710311</v>
      </c>
      <c r="E479" s="56">
        <v>28.93669645412966</v>
      </c>
      <c r="G479" s="76" t="s">
        <v>147</v>
      </c>
      <c r="H479" s="56">
        <v>151.88403907582921</v>
      </c>
      <c r="L479" s="77" t="s">
        <v>133</v>
      </c>
      <c r="M479" s="56">
        <v>0.97076799269778546</v>
      </c>
      <c r="N479" s="56">
        <v>0.82301797037868885</v>
      </c>
      <c r="O479" s="56">
        <v>1</v>
      </c>
      <c r="P479" s="56">
        <v>0.82636192913562823</v>
      </c>
      <c r="Q479" s="56">
        <v>0.72158216366859085</v>
      </c>
      <c r="R479" s="56">
        <v>0.75381084349537653</v>
      </c>
      <c r="S479" s="56">
        <v>1</v>
      </c>
      <c r="T479" s="56">
        <v>0.75785703033323049</v>
      </c>
    </row>
    <row r="480" spans="1:20" x14ac:dyDescent="0.25">
      <c r="A480" s="76" t="s">
        <v>147</v>
      </c>
      <c r="B480" s="56">
        <v>7.002245001703125</v>
      </c>
      <c r="C480" s="56">
        <v>-1.025578045909131</v>
      </c>
      <c r="D480" s="56">
        <v>10.928593592520709</v>
      </c>
      <c r="E480" s="56">
        <v>-3.7707859226018008</v>
      </c>
      <c r="G480" s="76" t="s">
        <v>148</v>
      </c>
      <c r="H480" s="56">
        <v>42.907421325584743</v>
      </c>
      <c r="L480" s="77" t="s">
        <v>134</v>
      </c>
      <c r="M480" s="56">
        <v>0.85553826658280097</v>
      </c>
      <c r="N480" s="56">
        <v>0.84883639439436864</v>
      </c>
      <c r="O480" s="56">
        <v>0.92732568842815666</v>
      </c>
      <c r="P480" s="56">
        <v>0.68039297912670205</v>
      </c>
      <c r="Q480" s="56">
        <v>0.72830891220041272</v>
      </c>
      <c r="R480" s="56">
        <v>0.81978849998506731</v>
      </c>
      <c r="S480" s="56">
        <v>0.9403031290149475</v>
      </c>
      <c r="T480" s="56">
        <v>0.65979364305649857</v>
      </c>
    </row>
    <row r="481" spans="1:20" x14ac:dyDescent="0.25">
      <c r="A481" s="76" t="s">
        <v>148</v>
      </c>
      <c r="B481" s="56">
        <v>2.7145383773198501</v>
      </c>
      <c r="C481" s="56">
        <v>8.2869788999943985</v>
      </c>
      <c r="D481" s="56">
        <v>3.2296199990425389</v>
      </c>
      <c r="E481" s="56">
        <v>-12.383515848858609</v>
      </c>
      <c r="G481" s="76" t="s">
        <v>149</v>
      </c>
      <c r="H481" s="56">
        <v>8.4995355222333906</v>
      </c>
      <c r="L481" s="77" t="s">
        <v>135</v>
      </c>
      <c r="M481" s="56">
        <v>0.90846783553087118</v>
      </c>
      <c r="N481" s="56">
        <v>0.78979901738247671</v>
      </c>
      <c r="O481" s="56">
        <v>0.60333175857306776</v>
      </c>
      <c r="P481" s="56">
        <v>0.5611755811639022</v>
      </c>
      <c r="Q481" s="56">
        <v>0.82321994013741051</v>
      </c>
      <c r="R481" s="56">
        <v>0.79049974129114731</v>
      </c>
      <c r="S481" s="56">
        <v>0.74998447055947304</v>
      </c>
      <c r="T481" s="56">
        <v>0.65622838275048689</v>
      </c>
    </row>
    <row r="482" spans="1:20" x14ac:dyDescent="0.25">
      <c r="A482" s="76" t="s">
        <v>149</v>
      </c>
      <c r="B482" s="56">
        <v>1.3831829397791591</v>
      </c>
      <c r="C482" s="56">
        <v>1.4732696225003801</v>
      </c>
      <c r="D482" s="56">
        <v>1.3565559581712421</v>
      </c>
      <c r="E482" s="56">
        <v>-2.443394776359384</v>
      </c>
      <c r="G482" s="76" t="s">
        <v>150</v>
      </c>
      <c r="H482" s="56">
        <v>3.889285821240021</v>
      </c>
      <c r="L482" s="77" t="s">
        <v>136</v>
      </c>
      <c r="M482" s="56">
        <v>1</v>
      </c>
      <c r="N482" s="56">
        <v>0.99999999999999989</v>
      </c>
      <c r="O482" s="56">
        <v>0.71250668277357698</v>
      </c>
      <c r="P482" s="56">
        <v>0.65057183994295187</v>
      </c>
      <c r="Q482" s="56">
        <v>0.67136516460737417</v>
      </c>
      <c r="R482" s="56">
        <v>0.96724604645921974</v>
      </c>
      <c r="S482" s="56">
        <v>0.7428859451145664</v>
      </c>
      <c r="T482" s="56">
        <v>0.60371286303569427</v>
      </c>
    </row>
    <row r="483" spans="1:20" x14ac:dyDescent="0.25">
      <c r="A483" s="76" t="s">
        <v>150</v>
      </c>
      <c r="B483" s="56">
        <v>0.30763687180697952</v>
      </c>
      <c r="C483" s="56">
        <v>6.3781927311076292E-2</v>
      </c>
      <c r="D483" s="56">
        <v>0.8039014830862915</v>
      </c>
      <c r="E483" s="56">
        <v>-0.98010144627940099</v>
      </c>
      <c r="G483" s="76" t="s">
        <v>151</v>
      </c>
      <c r="H483" s="56">
        <v>16.795943275273778</v>
      </c>
      <c r="L483" s="77" t="s">
        <v>137</v>
      </c>
      <c r="M483" s="56">
        <v>0.85981085537223612</v>
      </c>
      <c r="N483" s="56">
        <v>0.89576281106649414</v>
      </c>
      <c r="O483" s="56">
        <v>0.58655851589880204</v>
      </c>
      <c r="P483" s="56">
        <v>0.60151925718468358</v>
      </c>
      <c r="Q483" s="56">
        <v>0.612138748198087</v>
      </c>
      <c r="R483" s="56">
        <v>0.72450801985155744</v>
      </c>
      <c r="S483" s="56">
        <v>0.67211081989858568</v>
      </c>
      <c r="T483" s="56">
        <v>0.54879416528930225</v>
      </c>
    </row>
    <row r="484" spans="1:20" x14ac:dyDescent="0.25">
      <c r="A484" s="76" t="s">
        <v>151</v>
      </c>
      <c r="B484" s="56">
        <v>2.131978186836613</v>
      </c>
      <c r="C484" s="56">
        <v>3.8982133147398388</v>
      </c>
      <c r="D484" s="56">
        <v>1.1765492781367519</v>
      </c>
      <c r="E484" s="56">
        <v>7.7713512363932716E-2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 s="56">
        <v>970.3110085754646</v>
      </c>
      <c r="L501" s="77" t="s">
        <v>132</v>
      </c>
      <c r="M501" s="56">
        <v>0.81480024943078699</v>
      </c>
      <c r="N501" s="56">
        <v>0.64255482012376519</v>
      </c>
      <c r="O501" s="56">
        <v>0.56404048905107218</v>
      </c>
      <c r="P501" s="56">
        <v>0.58102436643807542</v>
      </c>
      <c r="Q501" s="56">
        <v>0.75895603529313227</v>
      </c>
      <c r="R501" s="56">
        <v>0.93867021229577696</v>
      </c>
      <c r="S501" s="56">
        <v>1</v>
      </c>
      <c r="T501" s="56">
        <v>1</v>
      </c>
    </row>
    <row r="502" spans="1:20" x14ac:dyDescent="0.25">
      <c r="A502" s="76" t="s">
        <v>132</v>
      </c>
      <c r="B502" s="56">
        <v>7.7130991487442424</v>
      </c>
      <c r="C502" s="56">
        <v>5.7431752314773972</v>
      </c>
      <c r="D502" s="56">
        <v>13.77049416899016</v>
      </c>
      <c r="E502" s="56">
        <v>3.5420260543031472</v>
      </c>
      <c r="G502" s="76" t="s">
        <v>133</v>
      </c>
      <c r="H502" s="56">
        <v>477.17626811802319</v>
      </c>
      <c r="L502" s="77" t="s">
        <v>133</v>
      </c>
      <c r="M502" s="56">
        <v>0.95713881769255593</v>
      </c>
      <c r="N502" s="56">
        <v>0.56741410569392103</v>
      </c>
      <c r="O502" s="56">
        <v>1</v>
      </c>
      <c r="P502" s="56">
        <v>0.54001932566258559</v>
      </c>
      <c r="Q502" s="56">
        <v>0.78450180584996243</v>
      </c>
      <c r="R502" s="56">
        <v>0.72639302179720344</v>
      </c>
      <c r="S502" s="56">
        <v>0.65498833095788545</v>
      </c>
      <c r="T502" s="56">
        <v>0.62136925284482347</v>
      </c>
    </row>
    <row r="503" spans="1:20" x14ac:dyDescent="0.25">
      <c r="A503" s="76" t="s">
        <v>133</v>
      </c>
      <c r="B503" s="56">
        <v>9.9929144630475815</v>
      </c>
      <c r="C503" s="56">
        <v>8.1238696110034159</v>
      </c>
      <c r="D503" s="56">
        <v>12.4198204819666</v>
      </c>
      <c r="E503" s="56">
        <v>-2.082533681493592</v>
      </c>
      <c r="G503" s="76" t="s">
        <v>134</v>
      </c>
      <c r="H503" s="56">
        <v>508.01422599472278</v>
      </c>
      <c r="L503" s="77" t="s">
        <v>134</v>
      </c>
      <c r="M503" s="56">
        <v>0.93093643360985345</v>
      </c>
      <c r="N503" s="56">
        <v>0.67903383187509436</v>
      </c>
      <c r="O503" s="56">
        <v>0.47567354971161657</v>
      </c>
      <c r="P503" s="56">
        <v>0.42615509427649428</v>
      </c>
      <c r="Q503" s="56">
        <v>0.70300406357816514</v>
      </c>
      <c r="R503" s="56">
        <v>0.62353972877573793</v>
      </c>
      <c r="S503" s="56">
        <v>0.49698857214698999</v>
      </c>
      <c r="T503" s="56">
        <v>0.54848717086659371</v>
      </c>
    </row>
    <row r="504" spans="1:20" x14ac:dyDescent="0.25">
      <c r="A504" s="76" t="s">
        <v>134</v>
      </c>
      <c r="B504" s="56">
        <v>8.3876661245585957</v>
      </c>
      <c r="C504" s="56">
        <v>-2.019336937608819</v>
      </c>
      <c r="D504" s="56">
        <v>7.4421947133454607</v>
      </c>
      <c r="E504" s="56">
        <v>-1.1205772260535141</v>
      </c>
      <c r="G504" s="76" t="s">
        <v>135</v>
      </c>
      <c r="H504" s="56">
        <v>393.71118522197418</v>
      </c>
      <c r="L504" s="77" t="s">
        <v>135</v>
      </c>
      <c r="M504" s="56">
        <v>0.95851051890579209</v>
      </c>
      <c r="N504" s="56">
        <v>0.66501032329927912</v>
      </c>
      <c r="O504" s="56">
        <v>0.41957988603081398</v>
      </c>
      <c r="P504" s="56">
        <v>0.43183670415610093</v>
      </c>
      <c r="Q504" s="56">
        <v>0.67553016072574079</v>
      </c>
      <c r="R504" s="56">
        <v>0.57793878356531869</v>
      </c>
      <c r="S504" s="56">
        <v>0.44622501245842422</v>
      </c>
      <c r="T504" s="56">
        <v>0.61348315731431424</v>
      </c>
    </row>
    <row r="505" spans="1:20" x14ac:dyDescent="0.25">
      <c r="A505" s="76" t="s">
        <v>135</v>
      </c>
      <c r="B505" s="56">
        <v>5.2609199830205391</v>
      </c>
      <c r="C505" s="56">
        <v>-7.9307044189016551</v>
      </c>
      <c r="D505" s="56">
        <v>6.5171095608179259</v>
      </c>
      <c r="E505" s="56">
        <v>7.7014294950831292</v>
      </c>
      <c r="G505" s="76" t="s">
        <v>136</v>
      </c>
      <c r="H505" s="56">
        <v>330.14448680017279</v>
      </c>
      <c r="L505" s="77" t="s">
        <v>136</v>
      </c>
      <c r="M505" s="56">
        <v>0.89292135199361355</v>
      </c>
      <c r="N505" s="56">
        <v>0.5853399759297282</v>
      </c>
      <c r="O505" s="56">
        <v>0.42813868371141878</v>
      </c>
      <c r="P505" s="56">
        <v>0.49732568625406759</v>
      </c>
      <c r="Q505" s="56">
        <v>0.72287109035101993</v>
      </c>
      <c r="R505" s="56">
        <v>0.58782995231351187</v>
      </c>
      <c r="S505" s="56">
        <v>0.43095669683657878</v>
      </c>
      <c r="T505" s="56">
        <v>0.64390745825197471</v>
      </c>
    </row>
    <row r="506" spans="1:20" x14ac:dyDescent="0.25">
      <c r="A506" s="76" t="s">
        <v>136</v>
      </c>
      <c r="B506" s="56">
        <v>8.6672866640821589</v>
      </c>
      <c r="C506" s="56">
        <v>5.7826686483916063</v>
      </c>
      <c r="D506" s="56">
        <v>9.7809686428852345</v>
      </c>
      <c r="E506" s="56">
        <v>-9.9611152648817516</v>
      </c>
      <c r="G506" s="76" t="s">
        <v>137</v>
      </c>
      <c r="H506" s="56">
        <v>337.74457033500909</v>
      </c>
      <c r="L506" s="77" t="s">
        <v>137</v>
      </c>
      <c r="M506" s="56">
        <v>0.90192726157806846</v>
      </c>
      <c r="N506" s="56">
        <v>0.70412997144068812</v>
      </c>
      <c r="O506" s="56">
        <v>0.40300702764859259</v>
      </c>
      <c r="P506" s="56">
        <v>0.50951327163970517</v>
      </c>
      <c r="Q506" s="56">
        <v>0.80308653796710605</v>
      </c>
      <c r="R506" s="56">
        <v>0.61484304464270112</v>
      </c>
      <c r="S506" s="56">
        <v>0.46345371601574281</v>
      </c>
      <c r="T506" s="56">
        <v>0.62119713610639526</v>
      </c>
    </row>
    <row r="507" spans="1:20" x14ac:dyDescent="0.25">
      <c r="A507" s="76" t="s">
        <v>137</v>
      </c>
      <c r="B507" s="56">
        <v>9.2168468714721836</v>
      </c>
      <c r="C507" s="56">
        <v>-2.465282983071575</v>
      </c>
      <c r="D507" s="56">
        <v>8.8067518212779383</v>
      </c>
      <c r="E507" s="56">
        <v>6.0949768516283562</v>
      </c>
      <c r="L507" s="77" t="s">
        <v>138</v>
      </c>
      <c r="M507" s="56">
        <v>0.95260205791454655</v>
      </c>
      <c r="N507" s="56">
        <v>0.7665431559827196</v>
      </c>
      <c r="O507" s="56">
        <v>0.5208950275521006</v>
      </c>
      <c r="P507" s="56">
        <v>0.6127347516576761</v>
      </c>
      <c r="Q507" s="56">
        <v>0.75186937662850029</v>
      </c>
      <c r="R507" s="56">
        <v>0.66291423281577755</v>
      </c>
      <c r="S507" s="56">
        <v>0.4931152900838161</v>
      </c>
      <c r="T507" s="56">
        <v>0.64697766605960183</v>
      </c>
    </row>
    <row r="508" spans="1:20" x14ac:dyDescent="0.25">
      <c r="L508" s="77" t="s">
        <v>139</v>
      </c>
      <c r="M508" s="56">
        <v>0.86876728302851713</v>
      </c>
      <c r="N508" s="56">
        <v>0.61009968346246157</v>
      </c>
      <c r="O508" s="56">
        <v>0.43612837641256808</v>
      </c>
      <c r="P508" s="56">
        <v>0.42932454289237643</v>
      </c>
      <c r="Q508" s="56">
        <v>0.61975002191882467</v>
      </c>
      <c r="R508" s="56">
        <v>0.63386964136913304</v>
      </c>
      <c r="S508" s="56">
        <v>0.45152080878157502</v>
      </c>
      <c r="T508" s="56">
        <v>0.56826716547760725</v>
      </c>
    </row>
    <row r="509" spans="1:20" x14ac:dyDescent="0.25">
      <c r="L509" s="77" t="s">
        <v>140</v>
      </c>
      <c r="M509" s="56">
        <v>0.94318501935587895</v>
      </c>
      <c r="N509" s="56">
        <v>0.61468371107532838</v>
      </c>
      <c r="O509" s="56">
        <v>0.89356587714825664</v>
      </c>
      <c r="P509" s="56">
        <v>0.66399228010251432</v>
      </c>
      <c r="Q509" s="56">
        <v>1</v>
      </c>
      <c r="R509" s="56">
        <v>1</v>
      </c>
      <c r="S509" s="56">
        <v>0.51500802109732224</v>
      </c>
      <c r="T509" s="56">
        <v>0.59717197872505501</v>
      </c>
    </row>
    <row r="510" spans="1:20" x14ac:dyDescent="0.25">
      <c r="L510" s="77" t="s">
        <v>141</v>
      </c>
      <c r="M510" s="56">
        <v>0.84095354106399534</v>
      </c>
      <c r="N510" s="56">
        <v>0.66486029092229026</v>
      </c>
      <c r="O510" s="56">
        <v>0.48437078078939411</v>
      </c>
      <c r="P510" s="56">
        <v>0.44572526234762128</v>
      </c>
      <c r="Q510" s="56">
        <v>0.84475026743191983</v>
      </c>
      <c r="R510" s="56">
        <v>0.64838278285620554</v>
      </c>
      <c r="S510" s="56">
        <v>0.49203290419175549</v>
      </c>
      <c r="T510" s="56">
        <v>0.64159430642731596</v>
      </c>
    </row>
    <row r="511" spans="1:20" x14ac:dyDescent="0.25">
      <c r="L511" s="77" t="s">
        <v>142</v>
      </c>
      <c r="M511" s="56">
        <v>0.92225444600631634</v>
      </c>
      <c r="N511" s="56">
        <v>0.66801112054492673</v>
      </c>
      <c r="O511" s="56">
        <v>0.58421802247102828</v>
      </c>
      <c r="P511" s="56">
        <v>0.58102109360988496</v>
      </c>
      <c r="Q511" s="56">
        <v>0.86689454711863179</v>
      </c>
      <c r="R511" s="56">
        <v>0.59318647895253696</v>
      </c>
      <c r="S511" s="56">
        <v>0.4516938443665926</v>
      </c>
      <c r="T511" s="56">
        <v>0.605078603717631</v>
      </c>
    </row>
    <row r="512" spans="1:20" x14ac:dyDescent="0.25">
      <c r="L512" s="77" t="s">
        <v>143</v>
      </c>
      <c r="M512" s="56">
        <v>1</v>
      </c>
      <c r="N512" s="56">
        <v>1</v>
      </c>
      <c r="O512" s="56">
        <v>0.48098144820884042</v>
      </c>
      <c r="P512" s="56">
        <v>0.99999999999999989</v>
      </c>
      <c r="Q512" s="56">
        <v>0.76836637650679274</v>
      </c>
      <c r="R512" s="56">
        <v>0.75073934305429835</v>
      </c>
      <c r="S512" s="56">
        <v>0.56752939861117835</v>
      </c>
      <c r="T512" s="56">
        <v>0.58865697870419553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 s="56">
        <v>49.434329632009522</v>
      </c>
      <c r="L524" s="77" t="s">
        <v>132</v>
      </c>
      <c r="M524" s="56">
        <v>0.96809241823148307</v>
      </c>
      <c r="N524" s="56">
        <v>0.93316640621418068</v>
      </c>
      <c r="O524" s="56">
        <v>0.9716755578162426</v>
      </c>
      <c r="P524" s="56">
        <v>0.89940187312981501</v>
      </c>
      <c r="Q524" s="56">
        <v>0.6999905989437778</v>
      </c>
      <c r="R524" s="56">
        <v>0.78541943376691359</v>
      </c>
      <c r="S524" s="56">
        <v>6.2488909770150099E-2</v>
      </c>
      <c r="T524" s="56">
        <v>0.14383779811088571</v>
      </c>
    </row>
    <row r="525" spans="1:20" x14ac:dyDescent="0.25">
      <c r="A525" s="76" t="s">
        <v>132</v>
      </c>
      <c r="B525" s="56">
        <v>4.9452172664368161</v>
      </c>
      <c r="C525" s="56">
        <v>-2.2747997714918671</v>
      </c>
      <c r="D525" s="56">
        <v>8.2088750755119975</v>
      </c>
      <c r="E525" s="56">
        <v>3.5675071009508379</v>
      </c>
      <c r="G525" s="76" t="s">
        <v>133</v>
      </c>
      <c r="H525" s="56">
        <v>26.127809051173092</v>
      </c>
      <c r="L525" s="77" t="s">
        <v>133</v>
      </c>
      <c r="M525" s="56">
        <v>0.91324328380441822</v>
      </c>
      <c r="N525" s="56">
        <v>0.94106737340508184</v>
      </c>
      <c r="O525" s="56">
        <v>0.85323074732468007</v>
      </c>
      <c r="P525" s="56">
        <v>0.76461045396403193</v>
      </c>
      <c r="Q525" s="56">
        <v>0.96055971016593111</v>
      </c>
      <c r="R525" s="56">
        <v>0.89277872467337283</v>
      </c>
      <c r="S525" s="56">
        <v>5.4203530219801267E-2</v>
      </c>
      <c r="T525" s="56">
        <v>0.14571652891995479</v>
      </c>
    </row>
    <row r="526" spans="1:20" x14ac:dyDescent="0.25">
      <c r="A526" s="76" t="s">
        <v>133</v>
      </c>
      <c r="B526" s="56">
        <v>1.41097494448073</v>
      </c>
      <c r="C526" s="56">
        <v>2.1159317219097078</v>
      </c>
      <c r="D526" s="56">
        <v>2.0883040852761741</v>
      </c>
      <c r="E526" s="56">
        <v>-3.9089467122243411</v>
      </c>
      <c r="G526" s="76" t="s">
        <v>134</v>
      </c>
      <c r="H526" s="56">
        <v>7.2096526889523442</v>
      </c>
      <c r="L526" s="77" t="s">
        <v>134</v>
      </c>
      <c r="M526" s="56">
        <v>0.81390211688118674</v>
      </c>
      <c r="N526" s="56">
        <v>0.91070300344638144</v>
      </c>
      <c r="O526" s="56">
        <v>0.98988340186179336</v>
      </c>
      <c r="P526" s="56">
        <v>0.72969573028381951</v>
      </c>
      <c r="Q526" s="56">
        <v>0.75181944107898668</v>
      </c>
      <c r="R526" s="56">
        <v>0.83605319647422882</v>
      </c>
      <c r="S526" s="56">
        <v>6.76214511006E-2</v>
      </c>
      <c r="T526" s="56">
        <v>0.1491765746466715</v>
      </c>
    </row>
    <row r="527" spans="1:20" x14ac:dyDescent="0.25">
      <c r="A527" s="76" t="s">
        <v>134</v>
      </c>
      <c r="B527" s="56">
        <v>0.84825679984052171</v>
      </c>
      <c r="C527" s="56">
        <v>1.2761120152561829</v>
      </c>
      <c r="D527" s="56">
        <v>1.006956348446298</v>
      </c>
      <c r="E527" s="56">
        <v>-1.430561948105509</v>
      </c>
      <c r="G527" s="76" t="s">
        <v>135</v>
      </c>
      <c r="H527" s="56">
        <v>7.6015870745881529</v>
      </c>
      <c r="L527" s="77" t="s">
        <v>135</v>
      </c>
      <c r="M527" s="56">
        <v>0.89438095510832505</v>
      </c>
      <c r="N527" s="56">
        <v>0.86692214779452137</v>
      </c>
      <c r="O527" s="56">
        <v>0.9496337568299793</v>
      </c>
      <c r="P527" s="56">
        <v>0.82119913906423503</v>
      </c>
      <c r="Q527" s="56">
        <v>0.71890799293092222</v>
      </c>
      <c r="R527" s="56">
        <v>0.7468504269680486</v>
      </c>
      <c r="S527" s="56">
        <v>0.11677299490646841</v>
      </c>
      <c r="T527" s="56">
        <v>0.37581851233865182</v>
      </c>
    </row>
    <row r="528" spans="1:20" x14ac:dyDescent="0.25">
      <c r="A528" s="76" t="s">
        <v>135</v>
      </c>
      <c r="B528" s="56">
        <v>0.54883914295114911</v>
      </c>
      <c r="C528" s="56">
        <v>-0.31926094738453908</v>
      </c>
      <c r="D528" s="56">
        <v>0.79932789367044066</v>
      </c>
      <c r="E528" s="56">
        <v>0.4023037174275087</v>
      </c>
      <c r="G528" s="76" t="s">
        <v>136</v>
      </c>
      <c r="H528" s="56">
        <v>8.2456618064717322</v>
      </c>
      <c r="L528" s="77" t="s">
        <v>136</v>
      </c>
      <c r="M528" s="56">
        <v>0.87677797918248723</v>
      </c>
      <c r="N528" s="56">
        <v>0.92672889162798799</v>
      </c>
      <c r="O528" s="56">
        <v>0.94353287443703027</v>
      </c>
      <c r="P528" s="56">
        <v>0.7923574986009565</v>
      </c>
      <c r="Q528" s="56">
        <v>0.8752231084324269</v>
      </c>
      <c r="R528" s="56">
        <v>0.77238421789122602</v>
      </c>
      <c r="S528" s="56">
        <v>0.97538777064777993</v>
      </c>
      <c r="T528" s="56">
        <v>0.23399440610314759</v>
      </c>
    </row>
    <row r="529" spans="1:20" x14ac:dyDescent="0.25">
      <c r="A529" s="76" t="s">
        <v>136</v>
      </c>
      <c r="B529" s="56">
        <v>0.5162869041269752</v>
      </c>
      <c r="C529" s="56">
        <v>-0.1263930208592107</v>
      </c>
      <c r="D529" s="56">
        <v>0.9255237070597222</v>
      </c>
      <c r="E529" s="56">
        <v>0.46689819828318713</v>
      </c>
      <c r="G529" s="76" t="s">
        <v>137</v>
      </c>
      <c r="H529" s="56">
        <v>4.3083382109273067</v>
      </c>
      <c r="L529" s="77" t="s">
        <v>137</v>
      </c>
      <c r="M529" s="56">
        <v>0.87400248049187368</v>
      </c>
      <c r="N529" s="56">
        <v>0.91798824424043501</v>
      </c>
      <c r="O529" s="56">
        <v>0.91085633695674029</v>
      </c>
      <c r="P529" s="56">
        <v>0.91587753528342974</v>
      </c>
      <c r="Q529" s="56">
        <v>0.88039773182106706</v>
      </c>
      <c r="R529" s="56">
        <v>0.8070059346406897</v>
      </c>
      <c r="S529" s="56">
        <v>1</v>
      </c>
      <c r="T529" s="56">
        <v>0.21881086299155139</v>
      </c>
    </row>
    <row r="530" spans="1:20" x14ac:dyDescent="0.25">
      <c r="A530" s="76" t="s">
        <v>137</v>
      </c>
      <c r="B530" s="56">
        <v>0.50099656914912027</v>
      </c>
      <c r="C530" s="56">
        <v>0.53474234727804282</v>
      </c>
      <c r="D530" s="56">
        <v>0.84388726216593235</v>
      </c>
      <c r="E530" s="56">
        <v>-0.88276854965431062</v>
      </c>
      <c r="G530" s="76" t="s">
        <v>138</v>
      </c>
      <c r="H530" s="56">
        <v>8.209675425198883</v>
      </c>
      <c r="L530" s="77" t="s">
        <v>138</v>
      </c>
      <c r="M530" s="56">
        <v>0.83252310950631492</v>
      </c>
      <c r="N530" s="56">
        <v>0.83398579075989088</v>
      </c>
      <c r="O530" s="56">
        <v>0.90055481656644509</v>
      </c>
      <c r="P530" s="56">
        <v>0.83185255570946592</v>
      </c>
      <c r="Q530" s="56">
        <v>0.96815506434973242</v>
      </c>
      <c r="R530" s="56">
        <v>0.8572911881977513</v>
      </c>
      <c r="S530" s="56">
        <v>0.35171439251172631</v>
      </c>
      <c r="T530" s="56">
        <v>0.4849164932592181</v>
      </c>
    </row>
    <row r="531" spans="1:20" x14ac:dyDescent="0.25">
      <c r="A531" s="76" t="s">
        <v>138</v>
      </c>
      <c r="B531" s="56">
        <v>0.73276292240459606</v>
      </c>
      <c r="C531" s="56">
        <v>-0.2598549102847697</v>
      </c>
      <c r="D531" s="56">
        <v>0.91115254977796456</v>
      </c>
      <c r="E531" s="56">
        <v>-0.60473599559593327</v>
      </c>
      <c r="G531" s="76" t="s">
        <v>139</v>
      </c>
      <c r="H531" s="56">
        <v>34.509823946660333</v>
      </c>
      <c r="L531" s="77" t="s">
        <v>139</v>
      </c>
      <c r="M531" s="56">
        <v>0.93100150284026317</v>
      </c>
      <c r="N531" s="56">
        <v>0.92929640012513892</v>
      </c>
      <c r="O531" s="56">
        <v>0.94399883347579205</v>
      </c>
      <c r="P531" s="56">
        <v>0.84073394900700071</v>
      </c>
      <c r="Q531" s="56">
        <v>0.93580351485891144</v>
      </c>
      <c r="R531" s="56">
        <v>0.92482726056967035</v>
      </c>
      <c r="S531" s="56">
        <v>0.22902043710664871</v>
      </c>
      <c r="T531" s="56">
        <v>0.26657867966317111</v>
      </c>
    </row>
    <row r="532" spans="1:20" x14ac:dyDescent="0.25">
      <c r="A532" s="76" t="s">
        <v>139</v>
      </c>
      <c r="B532" s="56">
        <v>2.92483647789867</v>
      </c>
      <c r="C532" s="56">
        <v>-3.1314454971510282</v>
      </c>
      <c r="D532" s="56">
        <v>5.3713561544761559</v>
      </c>
      <c r="E532" s="56">
        <v>6.8693903930303142</v>
      </c>
      <c r="G532" s="76" t="s">
        <v>140</v>
      </c>
      <c r="H532" s="56">
        <v>14.51442634530042</v>
      </c>
      <c r="L532" s="77" t="s">
        <v>140</v>
      </c>
      <c r="M532" s="56">
        <v>0.84641630575606697</v>
      </c>
      <c r="N532" s="56">
        <v>0.82753653776616276</v>
      </c>
      <c r="O532" s="56">
        <v>1</v>
      </c>
      <c r="P532" s="56">
        <v>1</v>
      </c>
      <c r="Q532" s="56">
        <v>0.95440955722254017</v>
      </c>
      <c r="R532" s="56">
        <v>0.99999999999999989</v>
      </c>
      <c r="S532" s="56">
        <v>0.1303021725642601</v>
      </c>
      <c r="T532" s="56">
        <v>0.39141207464909838</v>
      </c>
    </row>
    <row r="533" spans="1:20" x14ac:dyDescent="0.25">
      <c r="A533" s="76" t="s">
        <v>140</v>
      </c>
      <c r="B533" s="56">
        <v>0.72288410279869308</v>
      </c>
      <c r="C533" s="56">
        <v>0.79126674314818812</v>
      </c>
      <c r="D533" s="56">
        <v>1.1242917814912841</v>
      </c>
      <c r="E533" s="56">
        <v>-2.0169687539994561</v>
      </c>
      <c r="G533" s="76" t="s">
        <v>141</v>
      </c>
      <c r="H533" s="56">
        <v>12.6623644420098</v>
      </c>
      <c r="L533" s="77" t="s">
        <v>141</v>
      </c>
      <c r="M533" s="56">
        <v>0.84455055648988442</v>
      </c>
      <c r="N533" s="56">
        <v>0.87155430880317308</v>
      </c>
      <c r="O533" s="56">
        <v>0.91164865275734552</v>
      </c>
      <c r="P533" s="56">
        <v>0.94290808209793642</v>
      </c>
      <c r="Q533" s="56">
        <v>0.74539695308421938</v>
      </c>
      <c r="R533" s="56">
        <v>0.84330411104880065</v>
      </c>
      <c r="S533" s="56">
        <v>0.29434426157944132</v>
      </c>
      <c r="T533" s="56">
        <v>0.73183745789886578</v>
      </c>
    </row>
    <row r="534" spans="1:20" x14ac:dyDescent="0.25">
      <c r="A534" s="76" t="s">
        <v>141</v>
      </c>
      <c r="B534" s="56">
        <v>1.036424352901435</v>
      </c>
      <c r="C534" s="56">
        <v>-5.3024817085988163E-2</v>
      </c>
      <c r="D534" s="56">
        <v>1.4027139026302109</v>
      </c>
      <c r="E534" s="56">
        <v>-0.3959553165020796</v>
      </c>
      <c r="G534" s="76" t="s">
        <v>142</v>
      </c>
      <c r="H534" s="56">
        <v>9.7951140697490064</v>
      </c>
      <c r="L534" s="77" t="s">
        <v>142</v>
      </c>
      <c r="M534" s="56">
        <v>0.99999999999999989</v>
      </c>
      <c r="N534" s="56">
        <v>0.86297175925583469</v>
      </c>
      <c r="O534" s="56">
        <v>0.89469991545584904</v>
      </c>
      <c r="P534" s="56">
        <v>0.86184728433671443</v>
      </c>
      <c r="Q534" s="56">
        <v>0.84869276397932514</v>
      </c>
      <c r="R534" s="56">
        <v>0.9068716505297294</v>
      </c>
      <c r="S534" s="56">
        <v>0.1188302350962966</v>
      </c>
      <c r="T534" s="56">
        <v>0.78315885606534685</v>
      </c>
    </row>
    <row r="535" spans="1:20" x14ac:dyDescent="0.25">
      <c r="A535" s="76" t="s">
        <v>142</v>
      </c>
      <c r="B535" s="56">
        <v>0.78185664200873839</v>
      </c>
      <c r="C535" s="56">
        <v>0.27641696013010397</v>
      </c>
      <c r="D535" s="56">
        <v>0.99379703190287083</v>
      </c>
      <c r="E535" s="56">
        <v>-0.2112520884433601</v>
      </c>
      <c r="G535" s="76" t="s">
        <v>143</v>
      </c>
      <c r="H535" s="56">
        <v>23.216460004848621</v>
      </c>
      <c r="L535" s="77" t="s">
        <v>143</v>
      </c>
      <c r="M535" s="56">
        <v>0.96490353677095053</v>
      </c>
      <c r="N535" s="56">
        <v>0.99999999999999989</v>
      </c>
      <c r="O535" s="56">
        <v>0.95406046049718241</v>
      </c>
      <c r="P535" s="56">
        <v>0.91252523260048968</v>
      </c>
      <c r="Q535" s="56">
        <v>0.99999999999999989</v>
      </c>
      <c r="R535" s="56">
        <v>0.87064102550569389</v>
      </c>
      <c r="S535" s="56">
        <v>0.13481608328724079</v>
      </c>
      <c r="T535" s="56">
        <v>0.99999999999999989</v>
      </c>
    </row>
    <row r="536" spans="1:20" x14ac:dyDescent="0.25">
      <c r="A536" s="76" t="s">
        <v>143</v>
      </c>
      <c r="B536" s="56">
        <v>1.869061975733034</v>
      </c>
      <c r="C536" s="56">
        <v>2.0778714426624352</v>
      </c>
      <c r="D536" s="56">
        <v>3.4459423047218878</v>
      </c>
      <c r="E536" s="56">
        <v>-2.9547128561209068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 s="56">
        <v>1831.215142138826</v>
      </c>
      <c r="L547" s="77" t="s">
        <v>146</v>
      </c>
      <c r="M547" s="56">
        <v>0.93317348174394144</v>
      </c>
      <c r="N547" s="56">
        <v>0.92837154664163413</v>
      </c>
      <c r="O547" s="56">
        <v>0.52455288821212065</v>
      </c>
      <c r="P547" s="56">
        <v>0.38965916820743562</v>
      </c>
      <c r="Q547" s="56">
        <v>0.1936454554340549</v>
      </c>
      <c r="R547" s="56">
        <v>0.28736236768339879</v>
      </c>
      <c r="S547" s="56">
        <v>0.18998079957911229</v>
      </c>
      <c r="T547" s="56">
        <v>7.0173425544691831E-2</v>
      </c>
    </row>
    <row r="548" spans="1:20" x14ac:dyDescent="0.25">
      <c r="A548" s="76" t="s">
        <v>132</v>
      </c>
      <c r="B548" s="56">
        <v>24.31186816134754</v>
      </c>
      <c r="C548" s="56">
        <v>-16.585740872531481</v>
      </c>
      <c r="D548" s="56">
        <v>18.21992702288367</v>
      </c>
      <c r="E548" s="56">
        <v>7.7573940044114247</v>
      </c>
      <c r="G548" s="76" t="s">
        <v>133</v>
      </c>
      <c r="H548" s="56">
        <v>300.71586729439701</v>
      </c>
      <c r="L548" s="77" t="s">
        <v>147</v>
      </c>
      <c r="M548" s="56">
        <v>1</v>
      </c>
      <c r="N548" s="56">
        <v>1</v>
      </c>
      <c r="O548" s="56">
        <v>0.93299093462507232</v>
      </c>
      <c r="P548" s="56">
        <v>0.79178710141818887</v>
      </c>
      <c r="Q548" s="56">
        <v>1</v>
      </c>
      <c r="R548" s="56">
        <v>0.94199416735439112</v>
      </c>
      <c r="S548" s="56">
        <v>1</v>
      </c>
      <c r="T548" s="56">
        <v>1</v>
      </c>
    </row>
    <row r="549" spans="1:20" x14ac:dyDescent="0.25">
      <c r="A549" s="76" t="s">
        <v>133</v>
      </c>
      <c r="B549" s="56">
        <v>6.9674370748610119</v>
      </c>
      <c r="C549" s="56">
        <v>5.7312783571823962</v>
      </c>
      <c r="D549" s="56">
        <v>7.8532426609113424</v>
      </c>
      <c r="E549" s="56">
        <v>2.7954024074476052</v>
      </c>
      <c r="G549" s="76" t="s">
        <v>134</v>
      </c>
      <c r="H549" s="56">
        <v>400.25256791769459</v>
      </c>
      <c r="L549" s="77" t="s">
        <v>148</v>
      </c>
      <c r="M549" s="56">
        <v>0.94613567050978975</v>
      </c>
      <c r="N549" s="56">
        <v>0.81962667484087925</v>
      </c>
      <c r="O549" s="56">
        <v>1</v>
      </c>
      <c r="P549" s="56">
        <v>1</v>
      </c>
      <c r="Q549" s="56">
        <v>0.98992892311955372</v>
      </c>
      <c r="R549" s="56">
        <v>1</v>
      </c>
      <c r="S549" s="56">
        <v>0.50534317170202958</v>
      </c>
      <c r="T549" s="56">
        <v>0.96280752348940724</v>
      </c>
    </row>
    <row r="550" spans="1:20" x14ac:dyDescent="0.25">
      <c r="A550" s="76" t="s">
        <v>134</v>
      </c>
      <c r="B550" s="56">
        <v>5.5180300387580639</v>
      </c>
      <c r="C550" s="56">
        <v>0.99086756434982204</v>
      </c>
      <c r="D550" s="56">
        <v>12.974631718718831</v>
      </c>
      <c r="E550" s="56">
        <v>-5.396344584822784</v>
      </c>
      <c r="G550" s="76" t="s">
        <v>135</v>
      </c>
      <c r="H550" s="56">
        <v>287.8138932546691</v>
      </c>
      <c r="L550" s="77" t="s">
        <v>149</v>
      </c>
      <c r="M550" s="56">
        <v>0.85419032722193577</v>
      </c>
      <c r="N550" s="56">
        <v>0.84804830803535869</v>
      </c>
      <c r="O550" s="56">
        <v>0.4671375632372472</v>
      </c>
      <c r="P550" s="56">
        <v>0.30355834974531792</v>
      </c>
      <c r="Q550" s="56">
        <v>0.28910192648641919</v>
      </c>
      <c r="R550" s="56">
        <v>0.49591693626244882</v>
      </c>
      <c r="S550" s="56">
        <v>0.31531838007568169</v>
      </c>
      <c r="T550" s="56">
        <v>7.1756198343106259E-2</v>
      </c>
    </row>
    <row r="551" spans="1:20" x14ac:dyDescent="0.25">
      <c r="A551" s="76" t="s">
        <v>135</v>
      </c>
      <c r="B551" s="56">
        <v>8.0880122346767021</v>
      </c>
      <c r="C551" s="56">
        <v>0.1101342381484695</v>
      </c>
      <c r="D551" s="56">
        <v>13.251795316905859</v>
      </c>
      <c r="E551" s="56">
        <v>-3.5639825455988001</v>
      </c>
      <c r="G551" s="76" t="s">
        <v>136</v>
      </c>
      <c r="H551" s="56">
        <v>238.5764660661338</v>
      </c>
      <c r="L551" s="77" t="s">
        <v>150</v>
      </c>
      <c r="M551" s="56">
        <v>0.85290824045850222</v>
      </c>
      <c r="N551" s="56">
        <v>0.77808637563041194</v>
      </c>
      <c r="O551" s="56">
        <v>0.44412730230386449</v>
      </c>
      <c r="P551" s="56">
        <v>0.30610054996420638</v>
      </c>
      <c r="Q551" s="56">
        <v>0.23637531305754</v>
      </c>
      <c r="R551" s="56">
        <v>0.30638198923699161</v>
      </c>
      <c r="S551" s="56">
        <v>0.26364050394755228</v>
      </c>
      <c r="T551" s="56">
        <v>6.4201961073814276E-2</v>
      </c>
    </row>
    <row r="552" spans="1:20" x14ac:dyDescent="0.25">
      <c r="A552" s="76" t="s">
        <v>136</v>
      </c>
      <c r="B552" s="56">
        <v>3.470629484638077</v>
      </c>
      <c r="C552" s="56">
        <v>-4.1317129100746168</v>
      </c>
      <c r="D552" s="56">
        <v>10.50129755855364</v>
      </c>
      <c r="E552" s="56">
        <v>5.2642675850727656</v>
      </c>
      <c r="G552" s="76" t="s">
        <v>137</v>
      </c>
      <c r="H552" s="56">
        <v>872.77851764895695</v>
      </c>
      <c r="L552" s="77" t="s">
        <v>151</v>
      </c>
      <c r="M552" s="56">
        <v>0.94871459653118417</v>
      </c>
      <c r="N552" s="56">
        <v>0.833898711680916</v>
      </c>
      <c r="O552" s="56">
        <v>0.4689541000416233</v>
      </c>
      <c r="P552" s="56">
        <v>0.3754849928885492</v>
      </c>
      <c r="Q552" s="56">
        <v>0.21215536244174291</v>
      </c>
      <c r="R552" s="56">
        <v>0.29729128720420361</v>
      </c>
      <c r="S552" s="56">
        <v>0.21683046828577349</v>
      </c>
      <c r="T552" s="56">
        <v>7.0238468511435545E-2</v>
      </c>
    </row>
    <row r="553" spans="1:20" x14ac:dyDescent="0.25">
      <c r="A553" s="76" t="s">
        <v>137</v>
      </c>
      <c r="B553" s="56">
        <v>10.61344224269083</v>
      </c>
      <c r="C553" s="56">
        <v>3.0939405553580799</v>
      </c>
      <c r="D553" s="56">
        <v>14.35687148570274</v>
      </c>
      <c r="E553" s="56">
        <v>-11.70854492918162</v>
      </c>
      <c r="L553" s="77" t="s">
        <v>187</v>
      </c>
      <c r="M553" s="56">
        <v>0.85321422977243655</v>
      </c>
      <c r="N553" s="56">
        <v>0.94783412558216118</v>
      </c>
      <c r="O553" s="56">
        <v>0.44205188118777811</v>
      </c>
      <c r="P553" s="56">
        <v>0.34161000927441643</v>
      </c>
      <c r="Q553" s="56">
        <v>0.34706427382264488</v>
      </c>
      <c r="R553" s="56">
        <v>0.49308556252614077</v>
      </c>
      <c r="S553" s="56">
        <v>0.46411954601084959</v>
      </c>
      <c r="T553" s="56">
        <v>0.100267866295293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 s="56">
        <v>2512.94520052489</v>
      </c>
      <c r="L570" s="77" t="s">
        <v>132</v>
      </c>
      <c r="M570" s="56">
        <v>0.87754522150588432</v>
      </c>
      <c r="N570" s="56">
        <v>0.96979737707695479</v>
      </c>
      <c r="O570" s="56">
        <v>0.90171451850773898</v>
      </c>
      <c r="P570" s="56">
        <v>1</v>
      </c>
      <c r="Q570" s="56">
        <v>1</v>
      </c>
      <c r="R570" s="56">
        <v>0.99476163490988467</v>
      </c>
      <c r="S570" s="56">
        <v>1</v>
      </c>
      <c r="T570" s="56">
        <v>0.9370945833889579</v>
      </c>
    </row>
    <row r="571" spans="1:20" x14ac:dyDescent="0.25">
      <c r="A571" s="76" t="s">
        <v>132</v>
      </c>
      <c r="B571" s="56">
        <v>37.492802501719012</v>
      </c>
      <c r="C571" s="56">
        <v>-37.280868656529442</v>
      </c>
      <c r="D571" s="56">
        <v>15.53431801001306</v>
      </c>
      <c r="E571" s="56">
        <v>13.89584423643654</v>
      </c>
      <c r="G571" s="76" t="s">
        <v>133</v>
      </c>
      <c r="H571" s="56">
        <v>626.97058932032428</v>
      </c>
      <c r="L571" s="77" t="s">
        <v>133</v>
      </c>
      <c r="M571" s="56">
        <v>1</v>
      </c>
      <c r="N571" s="56">
        <v>0.91313436081910238</v>
      </c>
      <c r="O571" s="56">
        <v>0.90291878360752531</v>
      </c>
      <c r="P571" s="56">
        <v>0.88289756801720032</v>
      </c>
      <c r="Q571" s="56">
        <v>0.82285639889174633</v>
      </c>
      <c r="R571" s="56">
        <v>0.97288798042247071</v>
      </c>
      <c r="S571" s="56">
        <v>0.90522537564160011</v>
      </c>
      <c r="T571" s="56">
        <v>0.78189193900171994</v>
      </c>
    </row>
    <row r="572" spans="1:20" x14ac:dyDescent="0.25">
      <c r="A572" s="76" t="s">
        <v>133</v>
      </c>
      <c r="B572" s="56">
        <v>10.745007665359219</v>
      </c>
      <c r="C572" s="56">
        <v>-4.982405613219913</v>
      </c>
      <c r="D572" s="56">
        <v>17.16532183744636</v>
      </c>
      <c r="E572" s="56">
        <v>3.392435718917008</v>
      </c>
      <c r="G572" s="76" t="s">
        <v>134</v>
      </c>
      <c r="H572" s="56">
        <v>164.65366562134241</v>
      </c>
      <c r="L572" s="77" t="s">
        <v>134</v>
      </c>
      <c r="M572" s="56">
        <v>0.91816986524056787</v>
      </c>
      <c r="N572" s="56">
        <v>0.92211146838748337</v>
      </c>
      <c r="O572" s="56">
        <v>0.95673345448724534</v>
      </c>
      <c r="P572" s="56">
        <v>0.91907850296254323</v>
      </c>
      <c r="Q572" s="56">
        <v>0.7068415037544703</v>
      </c>
      <c r="R572" s="56">
        <v>0.98338718295114258</v>
      </c>
      <c r="S572" s="56">
        <v>0.78175564259240959</v>
      </c>
      <c r="T572" s="56">
        <v>0.76649985260404485</v>
      </c>
    </row>
    <row r="573" spans="1:20" x14ac:dyDescent="0.25">
      <c r="A573" s="76" t="s">
        <v>134</v>
      </c>
      <c r="B573" s="56">
        <v>5.5879448668395701</v>
      </c>
      <c r="C573" s="56">
        <v>-3.8131394853192231</v>
      </c>
      <c r="D573" s="56">
        <v>6.5150762367165758</v>
      </c>
      <c r="E573" s="56">
        <v>4.7646292430185913</v>
      </c>
      <c r="G573" s="76" t="s">
        <v>135</v>
      </c>
      <c r="H573" s="56">
        <v>69.575517764446914</v>
      </c>
      <c r="L573" s="77" t="s">
        <v>135</v>
      </c>
      <c r="M573" s="56">
        <v>0.9254079850726149</v>
      </c>
      <c r="N573" s="56">
        <v>0.99999999999999989</v>
      </c>
      <c r="O573" s="56">
        <v>0.96080585095285587</v>
      </c>
      <c r="P573" s="56">
        <v>0.90230634401188525</v>
      </c>
      <c r="Q573" s="56">
        <v>0.76573556160962841</v>
      </c>
      <c r="R573" s="56">
        <v>0.9830331844861564</v>
      </c>
      <c r="S573" s="56">
        <v>0.78022384306290649</v>
      </c>
      <c r="T573" s="56">
        <v>0.69105462489103753</v>
      </c>
    </row>
    <row r="574" spans="1:20" x14ac:dyDescent="0.25">
      <c r="A574" s="76" t="s">
        <v>135</v>
      </c>
      <c r="B574" s="56">
        <v>2.4469665829057661</v>
      </c>
      <c r="C574" s="56">
        <v>5.6129555997544593E-2</v>
      </c>
      <c r="D574" s="56">
        <v>3.8404756982911268</v>
      </c>
      <c r="E574" s="56">
        <v>-0.56089858114452795</v>
      </c>
      <c r="G574" s="76" t="s">
        <v>136</v>
      </c>
      <c r="H574" s="56">
        <v>61.047256068469864</v>
      </c>
      <c r="L574" s="77" t="s">
        <v>136</v>
      </c>
      <c r="M574" s="56">
        <v>0.83472733465867754</v>
      </c>
      <c r="N574" s="56">
        <v>0.97628074647414098</v>
      </c>
      <c r="O574" s="56">
        <v>0.89359042045123394</v>
      </c>
      <c r="P574" s="56">
        <v>0.86483058848558003</v>
      </c>
      <c r="Q574" s="56">
        <v>0.75505774448547081</v>
      </c>
      <c r="R574" s="56">
        <v>0.95526776952275883</v>
      </c>
      <c r="S574" s="56">
        <v>0.66125604327555676</v>
      </c>
      <c r="T574" s="56">
        <v>0.7269155831982238</v>
      </c>
    </row>
    <row r="575" spans="1:20" x14ac:dyDescent="0.25">
      <c r="A575" s="76" t="s">
        <v>136</v>
      </c>
      <c r="B575" s="56">
        <v>2.4326040138540819</v>
      </c>
      <c r="C575" s="56">
        <v>-1.5331754270347131</v>
      </c>
      <c r="D575" s="56">
        <v>3.536460095473883</v>
      </c>
      <c r="E575" s="56">
        <v>1.384248812435656</v>
      </c>
      <c r="G575" s="76" t="s">
        <v>137</v>
      </c>
      <c r="H575" s="56">
        <v>70.950407600633099</v>
      </c>
      <c r="L575" s="77" t="s">
        <v>137</v>
      </c>
      <c r="M575" s="56">
        <v>0.90014824847371622</v>
      </c>
      <c r="N575" s="56">
        <v>0.88538587908289401</v>
      </c>
      <c r="O575" s="56">
        <v>0.87668355869668857</v>
      </c>
      <c r="P575" s="56">
        <v>0.897229005495357</v>
      </c>
      <c r="Q575" s="56">
        <v>0.77685624704124046</v>
      </c>
      <c r="R575" s="56">
        <v>0.91288615168844089</v>
      </c>
      <c r="S575" s="56">
        <v>0.66718485137690053</v>
      </c>
      <c r="T575" s="56">
        <v>0.71833317220305104</v>
      </c>
    </row>
    <row r="576" spans="1:20" x14ac:dyDescent="0.25">
      <c r="A576" s="76" t="s">
        <v>137</v>
      </c>
      <c r="B576" s="56">
        <v>2.3910304791339021</v>
      </c>
      <c r="C576" s="56">
        <v>1.7852686827379609</v>
      </c>
      <c r="D576" s="56">
        <v>3.3328232448128481</v>
      </c>
      <c r="E576" s="56">
        <v>1.3856141148317509</v>
      </c>
      <c r="G576" s="76" t="s">
        <v>138</v>
      </c>
      <c r="H576" s="56">
        <v>72.548182574346711</v>
      </c>
      <c r="L576" s="77" t="s">
        <v>138</v>
      </c>
      <c r="M576" s="56">
        <v>0.93782221433705037</v>
      </c>
      <c r="N576" s="56">
        <v>0.88482992400130511</v>
      </c>
      <c r="O576" s="56">
        <v>1</v>
      </c>
      <c r="P576" s="56">
        <v>0.87182931523498797</v>
      </c>
      <c r="Q576" s="56">
        <v>0.70047186817694318</v>
      </c>
      <c r="R576" s="56">
        <v>0.94387212561549017</v>
      </c>
      <c r="S576" s="56">
        <v>0.70060493635762333</v>
      </c>
      <c r="T576" s="56">
        <v>0.7302320056564604</v>
      </c>
    </row>
    <row r="577" spans="1:20" x14ac:dyDescent="0.25">
      <c r="A577" s="76" t="s">
        <v>138</v>
      </c>
      <c r="B577" s="56">
        <v>1.3742513629646029</v>
      </c>
      <c r="C577" s="56">
        <v>0.96879571362014361</v>
      </c>
      <c r="D577" s="56">
        <v>5.9769885075740961</v>
      </c>
      <c r="E577" s="56">
        <v>-5.9553597377380498</v>
      </c>
      <c r="G577" s="76" t="s">
        <v>139</v>
      </c>
      <c r="H577" s="56">
        <v>81.226915466788085</v>
      </c>
      <c r="L577" s="77" t="s">
        <v>139</v>
      </c>
      <c r="M577" s="56">
        <v>0.87822600999741729</v>
      </c>
      <c r="N577" s="56">
        <v>0.95929060600762528</v>
      </c>
      <c r="O577" s="56">
        <v>0.93910411710072828</v>
      </c>
      <c r="P577" s="56">
        <v>0.93656848193517594</v>
      </c>
      <c r="Q577" s="56">
        <v>0.81533668987088304</v>
      </c>
      <c r="R577" s="56">
        <v>0.97059001864218541</v>
      </c>
      <c r="S577" s="56">
        <v>0.86666409589129345</v>
      </c>
      <c r="T577" s="56">
        <v>0.86548078801037331</v>
      </c>
    </row>
    <row r="578" spans="1:20" x14ac:dyDescent="0.25">
      <c r="A578" s="76" t="s">
        <v>139</v>
      </c>
      <c r="B578" s="56">
        <v>3.0766482986889701</v>
      </c>
      <c r="C578" s="56">
        <v>0.43641867602589118</v>
      </c>
      <c r="D578" s="56">
        <v>5.7989704070606667</v>
      </c>
      <c r="E578" s="56">
        <v>5.7072356323995486</v>
      </c>
      <c r="G578" s="76" t="s">
        <v>140</v>
      </c>
      <c r="H578" s="56">
        <v>477.46402085846131</v>
      </c>
      <c r="L578" s="77" t="s">
        <v>140</v>
      </c>
      <c r="M578" s="56">
        <v>0.9077171075054411</v>
      </c>
      <c r="N578" s="56">
        <v>0.89739174556556589</v>
      </c>
      <c r="O578" s="56">
        <v>0.90827844951636527</v>
      </c>
      <c r="P578" s="56">
        <v>0.95408910883091835</v>
      </c>
      <c r="Q578" s="56">
        <v>0.87170350106154737</v>
      </c>
      <c r="R578" s="56">
        <v>1</v>
      </c>
      <c r="S578" s="56">
        <v>0.90045685728334957</v>
      </c>
      <c r="T578" s="56">
        <v>1</v>
      </c>
    </row>
    <row r="579" spans="1:20" x14ac:dyDescent="0.25">
      <c r="A579" s="76" t="s">
        <v>140</v>
      </c>
      <c r="B579" s="56">
        <v>8.3157130612670471</v>
      </c>
      <c r="C579" s="56">
        <v>6.7368515879098139</v>
      </c>
      <c r="D579" s="56">
        <v>16.24499962638005</v>
      </c>
      <c r="E579" s="56">
        <v>-14.66911654326924</v>
      </c>
      <c r="G579" s="76" t="s">
        <v>141</v>
      </c>
      <c r="H579" s="56">
        <v>109.5397094653637</v>
      </c>
      <c r="L579" s="77" t="s">
        <v>141</v>
      </c>
      <c r="M579" s="56">
        <v>0.93433867274658489</v>
      </c>
      <c r="N579" s="56">
        <v>0.89985170284759775</v>
      </c>
      <c r="O579" s="56">
        <v>0.91903519841319059</v>
      </c>
      <c r="P579" s="56">
        <v>0.9424853992264941</v>
      </c>
      <c r="Q579" s="56">
        <v>0.84973819479112356</v>
      </c>
      <c r="R579" s="56">
        <v>0.92721239175771963</v>
      </c>
      <c r="S579" s="56">
        <v>0.96730086320130815</v>
      </c>
      <c r="T579" s="56">
        <v>0.90155317787506162</v>
      </c>
    </row>
    <row r="580" spans="1:20" x14ac:dyDescent="0.25">
      <c r="A580" s="76" t="s">
        <v>141</v>
      </c>
      <c r="B580" s="56">
        <v>3.8402724745085091</v>
      </c>
      <c r="C580" s="56">
        <v>-1.2143137933036809</v>
      </c>
      <c r="D580" s="56">
        <v>5.2884473749418808</v>
      </c>
      <c r="E580" s="56">
        <v>1.5221438370763221</v>
      </c>
      <c r="G580" s="76" t="s">
        <v>142</v>
      </c>
      <c r="H580" s="56">
        <v>284.41184409839838</v>
      </c>
      <c r="L580" s="77" t="s">
        <v>142</v>
      </c>
      <c r="M580" s="56">
        <v>0.86925944293818802</v>
      </c>
      <c r="N580" s="56">
        <v>0.99522428657579132</v>
      </c>
      <c r="O580" s="56">
        <v>0.88857260361214951</v>
      </c>
      <c r="P580" s="56">
        <v>0.89266942084422918</v>
      </c>
      <c r="Q580" s="56">
        <v>0.84016995555094187</v>
      </c>
      <c r="R580" s="56">
        <v>0.96898688199429128</v>
      </c>
      <c r="S580" s="56">
        <v>0.90081001544169181</v>
      </c>
      <c r="T580" s="56">
        <v>0.87383377540585472</v>
      </c>
    </row>
    <row r="581" spans="1:20" x14ac:dyDescent="0.25">
      <c r="A581" s="76" t="s">
        <v>142</v>
      </c>
      <c r="B581" s="56">
        <v>7.3902870533120248</v>
      </c>
      <c r="C581" s="56">
        <v>-8.5815226666340596</v>
      </c>
      <c r="D581" s="56">
        <v>7.6228388183599769</v>
      </c>
      <c r="E581" s="56">
        <v>12.882620840334299</v>
      </c>
      <c r="G581" s="76" t="s">
        <v>143</v>
      </c>
      <c r="H581" s="56">
        <v>207.67956727516341</v>
      </c>
      <c r="L581" s="77" t="s">
        <v>143</v>
      </c>
      <c r="M581" s="56">
        <v>0.8792168379683416</v>
      </c>
      <c r="N581" s="56">
        <v>0.91831507231444831</v>
      </c>
      <c r="O581" s="56">
        <v>0.90681692081752596</v>
      </c>
      <c r="P581" s="56">
        <v>0.86927646486794508</v>
      </c>
      <c r="Q581" s="56">
        <v>0.84177737237464434</v>
      </c>
      <c r="R581" s="56">
        <v>0.98928320337255904</v>
      </c>
      <c r="S581" s="56">
        <v>0.83506549772117034</v>
      </c>
      <c r="T581" s="56">
        <v>0.86726326129627807</v>
      </c>
    </row>
    <row r="582" spans="1:20" x14ac:dyDescent="0.25">
      <c r="A582" s="76" t="s">
        <v>143</v>
      </c>
      <c r="B582" s="56">
        <v>3.334962695385967</v>
      </c>
      <c r="C582" s="56">
        <v>0.66269457901129991</v>
      </c>
      <c r="D582" s="56">
        <v>6.9982995662407452</v>
      </c>
      <c r="E582" s="56">
        <v>-4.626804433794633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 s="56">
        <v>32.797827506037343</v>
      </c>
      <c r="L593" s="77" t="s">
        <v>132</v>
      </c>
      <c r="M593" s="56">
        <v>0.99163696884882602</v>
      </c>
      <c r="N593" s="56">
        <v>0.94448219431608615</v>
      </c>
      <c r="O593" s="56">
        <v>0.85073227425759912</v>
      </c>
      <c r="P593" s="56">
        <v>0.46092861659213641</v>
      </c>
      <c r="Q593" s="56">
        <v>0.75010257787927215</v>
      </c>
      <c r="R593" s="56">
        <v>1</v>
      </c>
      <c r="S593" s="56">
        <v>0.69374073781252732</v>
      </c>
      <c r="T593" s="56">
        <v>0.71043845970709352</v>
      </c>
    </row>
    <row r="594" spans="1:20" x14ac:dyDescent="0.25">
      <c r="A594" s="76" t="s">
        <v>146</v>
      </c>
      <c r="B594" s="56">
        <v>4.0519204367280812</v>
      </c>
      <c r="C594" s="56">
        <v>16.174716838834868</v>
      </c>
      <c r="D594" s="56">
        <v>4.0191117088458697</v>
      </c>
      <c r="E594" s="56">
        <v>-16.636852568822711</v>
      </c>
      <c r="G594" s="76" t="s">
        <v>147</v>
      </c>
      <c r="H594" s="56">
        <v>661.16106960678758</v>
      </c>
      <c r="L594" s="77" t="s">
        <v>133</v>
      </c>
      <c r="M594" s="56">
        <v>0.86183231939275884</v>
      </c>
      <c r="N594" s="56">
        <v>0.92774302943534315</v>
      </c>
      <c r="O594" s="56">
        <v>0.84592083321786327</v>
      </c>
      <c r="P594" s="56">
        <v>0.60795071835514181</v>
      </c>
      <c r="Q594" s="56">
        <v>0.78887417141114002</v>
      </c>
      <c r="R594" s="56">
        <v>0.94246060613667837</v>
      </c>
      <c r="S594" s="56">
        <v>1</v>
      </c>
      <c r="T594" s="56">
        <v>0.72458831308221294</v>
      </c>
    </row>
    <row r="595" spans="1:20" x14ac:dyDescent="0.25">
      <c r="A595" s="76" t="s">
        <v>147</v>
      </c>
      <c r="B595" s="56">
        <v>41.058145503522653</v>
      </c>
      <c r="C595" s="56">
        <v>-91.439599480350381</v>
      </c>
      <c r="D595" s="56">
        <v>48.121807371927169</v>
      </c>
      <c r="E595" s="56">
        <v>102.0541560834929</v>
      </c>
      <c r="G595" s="76" t="s">
        <v>148</v>
      </c>
      <c r="H595" s="56">
        <v>1151.6429493693579</v>
      </c>
      <c r="L595" s="77" t="s">
        <v>134</v>
      </c>
      <c r="M595" s="56">
        <v>0.89237233030762997</v>
      </c>
      <c r="N595" s="56">
        <v>0.94385869946561085</v>
      </c>
      <c r="O595" s="56">
        <v>0.75104334969805542</v>
      </c>
      <c r="P595" s="56">
        <v>0.49401843266009288</v>
      </c>
      <c r="Q595" s="56">
        <v>1</v>
      </c>
      <c r="R595" s="56">
        <v>0.90306259531261135</v>
      </c>
      <c r="S595" s="56">
        <v>0.7987611126812505</v>
      </c>
      <c r="T595" s="56">
        <v>0.74221119278721748</v>
      </c>
    </row>
    <row r="596" spans="1:20" x14ac:dyDescent="0.25">
      <c r="A596" s="76" t="s">
        <v>148</v>
      </c>
      <c r="B596" s="56">
        <v>28.96206012938843</v>
      </c>
      <c r="C596" s="56">
        <v>84.172558950948826</v>
      </c>
      <c r="D596" s="56">
        <v>37.550323024919081</v>
      </c>
      <c r="E596" s="56">
        <v>-106.4140095403725</v>
      </c>
      <c r="G596" s="76" t="s">
        <v>149</v>
      </c>
      <c r="H596" s="56">
        <v>39.823490819317477</v>
      </c>
      <c r="L596" s="77" t="s">
        <v>135</v>
      </c>
      <c r="M596" s="56">
        <v>0.88423225396274696</v>
      </c>
      <c r="N596" s="56">
        <v>0.88939356033923067</v>
      </c>
      <c r="O596" s="56">
        <v>0.51899137797551109</v>
      </c>
      <c r="P596" s="56">
        <v>0.51333569655980749</v>
      </c>
      <c r="Q596" s="56">
        <v>0.7024633454073802</v>
      </c>
      <c r="R596" s="56">
        <v>0.89807220897709739</v>
      </c>
      <c r="S596" s="56">
        <v>0.76796375761653124</v>
      </c>
      <c r="T596" s="56">
        <v>0.69278855619173507</v>
      </c>
    </row>
    <row r="597" spans="1:20" x14ac:dyDescent="0.25">
      <c r="A597" s="76" t="s">
        <v>149</v>
      </c>
      <c r="B597" s="56">
        <v>1.7756143611396631</v>
      </c>
      <c r="C597" s="56">
        <v>10.351014403444809</v>
      </c>
      <c r="D597" s="56">
        <v>2.9856803822040741</v>
      </c>
      <c r="E597" s="56">
        <v>1.7969961959661209</v>
      </c>
      <c r="G597" s="76" t="s">
        <v>150</v>
      </c>
      <c r="H597" s="56">
        <v>25.221469780236131</v>
      </c>
      <c r="L597" s="77" t="s">
        <v>136</v>
      </c>
      <c r="M597" s="56">
        <v>0.80986764622151075</v>
      </c>
      <c r="N597" s="56">
        <v>0.91150182500870114</v>
      </c>
      <c r="O597" s="56">
        <v>0.51335354705276648</v>
      </c>
      <c r="P597" s="56">
        <v>0.52182214722909415</v>
      </c>
      <c r="Q597" s="56">
        <v>0.63477986105512418</v>
      </c>
      <c r="R597" s="56">
        <v>0.8137366419015819</v>
      </c>
      <c r="S597" s="56">
        <v>0.66866288299692567</v>
      </c>
      <c r="T597" s="56">
        <v>0.68241345746341098</v>
      </c>
    </row>
    <row r="598" spans="1:20" x14ac:dyDescent="0.25">
      <c r="A598" s="76" t="s">
        <v>150</v>
      </c>
      <c r="B598" s="56">
        <v>2.819989173702524</v>
      </c>
      <c r="C598" s="56">
        <v>-9.0618923325262628</v>
      </c>
      <c r="D598" s="56">
        <v>3.5020811963140419</v>
      </c>
      <c r="E598" s="56">
        <v>-7.1403698546645762</v>
      </c>
      <c r="G598" s="76" t="s">
        <v>151</v>
      </c>
      <c r="H598" s="56">
        <v>34.556632665267053</v>
      </c>
      <c r="L598" s="77" t="s">
        <v>137</v>
      </c>
      <c r="M598" s="56">
        <v>1</v>
      </c>
      <c r="N598" s="56">
        <v>1</v>
      </c>
      <c r="O598" s="56">
        <v>1</v>
      </c>
      <c r="P598" s="56">
        <v>1</v>
      </c>
      <c r="Q598" s="56">
        <v>0.95046805865510153</v>
      </c>
      <c r="R598" s="56">
        <v>0.821827976739813</v>
      </c>
      <c r="S598" s="56">
        <v>0.73000603067652747</v>
      </c>
      <c r="T598" s="56">
        <v>1</v>
      </c>
    </row>
    <row r="599" spans="1:20" x14ac:dyDescent="0.25">
      <c r="A599" s="76" t="s">
        <v>151</v>
      </c>
      <c r="B599" s="56">
        <v>3.014898741074505</v>
      </c>
      <c r="C599" s="56">
        <v>2.9326014343841509</v>
      </c>
      <c r="D599" s="56">
        <v>1.889799528830868</v>
      </c>
      <c r="E599" s="56">
        <v>3.0618609563227461</v>
      </c>
      <c r="G599" s="76" t="s">
        <v>187</v>
      </c>
      <c r="H599" s="56">
        <v>107.5522523690327</v>
      </c>
    </row>
    <row r="600" spans="1:20" x14ac:dyDescent="0.25">
      <c r="A600" s="76" t="s">
        <v>187</v>
      </c>
      <c r="B600" s="56">
        <v>9.6347942245069618</v>
      </c>
      <c r="C600" s="56">
        <v>-24.345505695219099</v>
      </c>
      <c r="D600" s="56">
        <v>16.135315110163219</v>
      </c>
      <c r="E600" s="56">
        <v>39.436029244381871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 s="56">
        <v>3.3734757498789971</v>
      </c>
      <c r="C616" s="56">
        <v>3.1169851760010978</v>
      </c>
    </row>
    <row r="617" spans="1:3" x14ac:dyDescent="0.25">
      <c r="A617" s="57" t="s">
        <v>20</v>
      </c>
      <c r="B617" s="56">
        <v>11.95796450061078</v>
      </c>
      <c r="C617" s="56">
        <v>14.811824045886709</v>
      </c>
    </row>
    <row r="618" spans="1:3" x14ac:dyDescent="0.25">
      <c r="A618" s="57" t="s">
        <v>23</v>
      </c>
      <c r="B618" s="56">
        <v>10.944149976071619</v>
      </c>
      <c r="C618" s="56">
        <v>29.659746665961929</v>
      </c>
    </row>
    <row r="619" spans="1:3" x14ac:dyDescent="0.25">
      <c r="A619" s="57" t="s">
        <v>26</v>
      </c>
      <c r="B619" s="56">
        <v>5.2065746251224256</v>
      </c>
      <c r="C619" s="56">
        <v>2.6377338641150199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 s="56">
        <v>3.310876467556231</v>
      </c>
      <c r="C629" s="56">
        <v>2.894917052152552</v>
      </c>
    </row>
    <row r="630" spans="1:3" x14ac:dyDescent="0.25">
      <c r="A630" s="57" t="s">
        <v>20</v>
      </c>
      <c r="B630" s="56">
        <v>9.2476546372295498</v>
      </c>
      <c r="C630" s="56">
        <v>9.3852908353166189</v>
      </c>
    </row>
    <row r="631" spans="1:3" x14ac:dyDescent="0.25">
      <c r="A631" s="57" t="s">
        <v>23</v>
      </c>
      <c r="B631" s="56">
        <v>7.4545442341468968</v>
      </c>
      <c r="C631" s="56">
        <v>11.277379177127729</v>
      </c>
    </row>
    <row r="632" spans="1:3" x14ac:dyDescent="0.25">
      <c r="A632" s="57" t="s">
        <v>26</v>
      </c>
      <c r="B632" s="56">
        <v>8.552169133305549</v>
      </c>
      <c r="C632" s="56">
        <v>1.4083790853281799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 s="56">
        <v>2.8602291923683651</v>
      </c>
      <c r="C642" s="56">
        <v>2.8965481572320768</v>
      </c>
    </row>
    <row r="643" spans="1:3" x14ac:dyDescent="0.25">
      <c r="A643" s="57" t="s">
        <v>20</v>
      </c>
      <c r="B643" s="56">
        <v>9.4788921024421651</v>
      </c>
      <c r="C643" s="56">
        <v>16.007955728969922</v>
      </c>
    </row>
    <row r="644" spans="1:3" x14ac:dyDescent="0.25">
      <c r="A644" s="57" t="s">
        <v>23</v>
      </c>
      <c r="B644" s="56">
        <v>16.89037131494004</v>
      </c>
      <c r="C644" s="56">
        <v>21.077066564101919</v>
      </c>
    </row>
    <row r="645" spans="1:3" x14ac:dyDescent="0.25">
      <c r="A645" s="57" t="s">
        <v>26</v>
      </c>
      <c r="B645" s="56">
        <v>11.66241769754877</v>
      </c>
      <c r="C645" s="56">
        <v>2.5715007808129431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 s="56">
        <v>3.000142624043395</v>
      </c>
      <c r="C655" s="56">
        <v>2.8397883443223861</v>
      </c>
    </row>
    <row r="656" spans="1:3" x14ac:dyDescent="0.25">
      <c r="A656" s="57" t="s">
        <v>20</v>
      </c>
      <c r="B656" s="56">
        <v>12.531560205782981</v>
      </c>
      <c r="C656" s="56">
        <v>12.16761896811138</v>
      </c>
    </row>
    <row r="657" spans="1:3" x14ac:dyDescent="0.25">
      <c r="A657" s="57" t="s">
        <v>23</v>
      </c>
      <c r="B657" s="56">
        <v>16.227369593683878</v>
      </c>
      <c r="C657" s="56">
        <v>16.243027954685399</v>
      </c>
    </row>
    <row r="658" spans="1:3" x14ac:dyDescent="0.25">
      <c r="A658" s="57" t="s">
        <v>26</v>
      </c>
      <c r="B658" s="56">
        <v>13.344201877168191</v>
      </c>
      <c r="C658" s="56">
        <v>5.6082766386528933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 s="56">
        <v>3.5886363320448629</v>
      </c>
      <c r="C668" s="56">
        <v>3.3330354357893972</v>
      </c>
    </row>
    <row r="669" spans="1:3" x14ac:dyDescent="0.25">
      <c r="A669" s="57" t="s">
        <v>20</v>
      </c>
      <c r="B669" s="56">
        <v>14.419495699280271</v>
      </c>
      <c r="C669" s="56">
        <v>19.926914097570819</v>
      </c>
    </row>
    <row r="670" spans="1:3" x14ac:dyDescent="0.25">
      <c r="A670" s="57" t="s">
        <v>23</v>
      </c>
      <c r="B670" s="56">
        <v>9.2183921408218144</v>
      </c>
      <c r="C670" s="56">
        <v>32.998264554323377</v>
      </c>
    </row>
    <row r="671" spans="1:3" x14ac:dyDescent="0.25">
      <c r="A671" s="57" t="s">
        <v>26</v>
      </c>
      <c r="B671" s="56">
        <v>5.4514383807826414</v>
      </c>
      <c r="C671" s="56">
        <v>1.934649032378901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 s="56">
        <v>3.0700710287281279</v>
      </c>
      <c r="C681" s="56">
        <v>2.8130395407777282</v>
      </c>
    </row>
    <row r="682" spans="1:3" x14ac:dyDescent="0.25">
      <c r="A682" s="57" t="s">
        <v>20</v>
      </c>
      <c r="B682" s="56">
        <v>9.1173910445800637</v>
      </c>
      <c r="C682" s="56">
        <v>9.0480224759839452</v>
      </c>
    </row>
    <row r="683" spans="1:3" x14ac:dyDescent="0.25">
      <c r="A683" s="57" t="s">
        <v>23</v>
      </c>
      <c r="B683" s="56">
        <v>7.5000781558386853</v>
      </c>
      <c r="C683" s="56">
        <v>10.597827278249939</v>
      </c>
    </row>
    <row r="684" spans="1:3" x14ac:dyDescent="0.25">
      <c r="A684" s="57" t="s">
        <v>26</v>
      </c>
      <c r="B684" s="56">
        <v>5.5073039356801354</v>
      </c>
      <c r="C684" s="56">
        <v>0.90518590196369264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 s="56">
        <v>3.8503973138562491</v>
      </c>
      <c r="C694" s="56">
        <v>3.595445961656127</v>
      </c>
    </row>
    <row r="695" spans="1:3" x14ac:dyDescent="0.25">
      <c r="A695" s="57" t="s">
        <v>20</v>
      </c>
      <c r="B695" s="56">
        <v>15.119931065158379</v>
      </c>
      <c r="C695" s="56">
        <v>20.01529993259183</v>
      </c>
    </row>
    <row r="696" spans="1:3" x14ac:dyDescent="0.25">
      <c r="A696" s="57" t="s">
        <v>23</v>
      </c>
      <c r="B696" s="56">
        <v>15.095859070992059</v>
      </c>
      <c r="C696" s="56">
        <v>11.59602319746268</v>
      </c>
    </row>
    <row r="697" spans="1:3" x14ac:dyDescent="0.25">
      <c r="A697" s="57" t="s">
        <v>26</v>
      </c>
      <c r="B697" s="56">
        <v>4.6453355383607784</v>
      </c>
      <c r="C697" s="56">
        <v>1.138513739579103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 s="56">
        <v>3.963126909783965</v>
      </c>
      <c r="C707" s="56">
        <v>3.5330258662408451</v>
      </c>
    </row>
    <row r="708" spans="1:3" x14ac:dyDescent="0.25">
      <c r="A708" s="57" t="s">
        <v>20</v>
      </c>
      <c r="B708" s="56">
        <v>15.210041819820541</v>
      </c>
      <c r="C708" s="56">
        <v>20.70764449103822</v>
      </c>
    </row>
    <row r="709" spans="1:3" x14ac:dyDescent="0.25">
      <c r="A709" s="57" t="s">
        <v>23</v>
      </c>
      <c r="B709" s="56">
        <v>13.44982075960945</v>
      </c>
      <c r="C709" s="56">
        <v>11.2246127791256</v>
      </c>
    </row>
    <row r="710" spans="1:3" x14ac:dyDescent="0.25">
      <c r="A710" s="57" t="s">
        <v>26</v>
      </c>
      <c r="B710" s="56">
        <v>4.1377017819008719</v>
      </c>
      <c r="C710" s="56">
        <v>1.069382790341985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 s="56">
        <v>3.3230428930547689</v>
      </c>
      <c r="C720" s="56">
        <v>3.1306279145659448</v>
      </c>
    </row>
    <row r="721" spans="1:3" x14ac:dyDescent="0.25">
      <c r="A721" s="57" t="s">
        <v>20</v>
      </c>
      <c r="B721" s="56">
        <v>12.23119727756897</v>
      </c>
      <c r="C721" s="56">
        <v>12.390542254049871</v>
      </c>
    </row>
    <row r="722" spans="1:3" x14ac:dyDescent="0.25">
      <c r="A722" s="57" t="s">
        <v>23</v>
      </c>
      <c r="B722" s="56">
        <v>14.3034475880704</v>
      </c>
      <c r="C722" s="56">
        <v>18.137355266990919</v>
      </c>
    </row>
    <row r="723" spans="1:3" x14ac:dyDescent="0.25">
      <c r="A723" s="57" t="s">
        <v>26</v>
      </c>
      <c r="B723" s="56">
        <v>15.20599960637408</v>
      </c>
      <c r="C723" s="56">
        <v>2.816392334085096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 s="56">
        <v>2.8174957462296031</v>
      </c>
      <c r="C736" s="56">
        <v>2.5276834856757211</v>
      </c>
    </row>
    <row r="737" spans="1:3" x14ac:dyDescent="0.25">
      <c r="A737" s="57" t="s">
        <v>20</v>
      </c>
      <c r="B737" s="56">
        <v>7.4901817321573887</v>
      </c>
      <c r="C737" s="56">
        <v>6.8619500703589464</v>
      </c>
    </row>
    <row r="738" spans="1:3" x14ac:dyDescent="0.25">
      <c r="A738" s="57" t="s">
        <v>23</v>
      </c>
      <c r="B738" s="56">
        <v>3.788909330999521</v>
      </c>
      <c r="C738" s="56">
        <v>9.7627912462904316</v>
      </c>
    </row>
    <row r="739" spans="1:3" x14ac:dyDescent="0.25">
      <c r="A739" s="57" t="s">
        <v>26</v>
      </c>
      <c r="B739" s="56">
        <v>3.247038992579053</v>
      </c>
      <c r="C739" s="56">
        <v>0.65587227423559002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85" zoomScaleNormal="85" workbookViewId="0">
      <selection activeCell="J4" sqref="J4"/>
    </sheetView>
  </sheetViews>
  <sheetFormatPr defaultColWidth="11.42578125" defaultRowHeight="15" x14ac:dyDescent="0.25"/>
  <cols>
    <col min="5" max="5" width="13.5703125" style="56" bestFit="1" customWidth="1"/>
    <col min="8" max="8" width="12.85546875" style="56" customWidth="1"/>
    <col min="16" max="16" width="14" style="56" customWidth="1"/>
    <col min="25" max="25" width="12.7109375" style="56" customWidth="1"/>
    <col min="46" max="47" width="11.42578125" style="56" customWidth="1"/>
  </cols>
  <sheetData>
    <row r="1" spans="1:59" x14ac:dyDescent="0.25">
      <c r="B1" t="s">
        <v>201</v>
      </c>
    </row>
    <row r="2" spans="1:59" x14ac:dyDescent="0.25">
      <c r="B2" t="s">
        <v>202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, Patient3_Healthy!B2,Patient7_Healthy!B2,Patient20_Healthy!B2,Patient32_Healthy!B2)</f>
        <v>25.36</v>
      </c>
      <c r="D2">
        <f>STDEV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, Patient3_Healthy!B2,Patient7_Healthy!B2,Patient20_Healthy!B2,Patient32_Healthy!B2)</f>
        <v>9.0778117774421094</v>
      </c>
      <c r="E2" t="s">
        <v>203</v>
      </c>
      <c r="F2">
        <f>AVERAGE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, Patient3_Healthy!D2,Patient7_Healthy!D2,Patient20_Healthy!D2,Patient32_Healthy!D2)</f>
        <v>60.251999999999995</v>
      </c>
      <c r="G2" t="s">
        <v>204</v>
      </c>
      <c r="H2" t="s">
        <v>205</v>
      </c>
      <c r="I2">
        <f>AVERAGE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,Patient3_Healthy!D1,Patient7_Healthy!D1,Patient20_Healthy!D1,Patient32_Healthy!D1)</f>
        <v>163.68</v>
      </c>
      <c r="J2" t="s">
        <v>206</v>
      </c>
    </row>
    <row r="3" spans="1:59" x14ac:dyDescent="0.25">
      <c r="B3" t="s">
        <v>207</v>
      </c>
      <c r="C3">
        <f>MIN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, Patient3_Healthy!B2,Patient7_Healthy!B2,Patient20_Healthy!B2,Patient32_Healthy!B2)</f>
        <v>18</v>
      </c>
      <c r="E3" t="s">
        <v>208</v>
      </c>
      <c r="F3">
        <f>MIN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, Patient3_Healthy!D2,Patient7_Healthy!D2,Patient20_Healthy!D2,Patient32_Healthy!D2)</f>
        <v>46</v>
      </c>
      <c r="G3">
        <f>STDEV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, Patient3_Healthy!D2,Patient7_Healthy!D2,Patient20_Healthy!D2,Patient32_Healthy!D2)</f>
        <v>10.600122640799952</v>
      </c>
      <c r="H3" t="s">
        <v>209</v>
      </c>
      <c r="I3">
        <f>MIN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,Patient3_Healthy!D1,Patient7_Healthy!D1,Patient20_Healthy!D1,Patient32_Healthy!D1)</f>
        <v>153</v>
      </c>
      <c r="J3">
        <f>STDEV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,Patient3_Healthy!D1,Patient7_Healthy!D1,Patient20_Healthy!D1,Patient32_Healthy!D1)</f>
        <v>6.9983331348733806</v>
      </c>
    </row>
    <row r="4" spans="1:59" x14ac:dyDescent="0.25">
      <c r="B4" t="s">
        <v>210</v>
      </c>
      <c r="C4">
        <f>MAX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, Patient3_Healthy!B2,Patient7_Healthy!B2,Patient20_Healthy!B2,Patient32_Healthy!B2)</f>
        <v>53</v>
      </c>
      <c r="E4" t="s">
        <v>211</v>
      </c>
      <c r="F4">
        <f>MAX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, Patient3_Healthy!D2,Patient7_Healthy!D2,Patient20_Healthy!D2,Patient32_Healthy!D2)</f>
        <v>90</v>
      </c>
      <c r="H4" t="s">
        <v>212</v>
      </c>
      <c r="I4">
        <f>MAX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,Patient3_Healthy!D1,Patient7_Healthy!D1,Patient20_Healthy!D1,Patient32_Healthy!D1)</f>
        <v>180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86" t="s">
        <v>14</v>
      </c>
      <c r="C7" s="86"/>
      <c r="D7" s="85" t="s">
        <v>10</v>
      </c>
      <c r="E7" s="86"/>
      <c r="F7" s="57"/>
      <c r="H7" s="8"/>
      <c r="I7" s="88" t="s">
        <v>15</v>
      </c>
      <c r="J7" s="88"/>
      <c r="K7" s="87" t="s">
        <v>16</v>
      </c>
      <c r="L7" s="88"/>
      <c r="Q7" s="89" t="s">
        <v>15</v>
      </c>
      <c r="R7" s="89"/>
      <c r="S7" s="90" t="s">
        <v>16</v>
      </c>
      <c r="T7" s="89"/>
      <c r="X7" s="84"/>
      <c r="Y7" s="84"/>
      <c r="Z7" s="84"/>
      <c r="AA7" s="84"/>
      <c r="AB7" s="84"/>
      <c r="AC7" s="84"/>
      <c r="AD7" s="84"/>
      <c r="AE7" s="84"/>
      <c r="AF7" s="84"/>
      <c r="AI7" s="84"/>
      <c r="AJ7" s="84"/>
      <c r="AK7" s="84"/>
      <c r="AO7" s="57"/>
      <c r="AP7" s="57"/>
      <c r="AQ7" s="57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</row>
    <row r="8" spans="1:59" x14ac:dyDescent="0.25">
      <c r="A8" s="29"/>
      <c r="B8" s="29" t="s">
        <v>213</v>
      </c>
      <c r="C8" s="29" t="s">
        <v>214</v>
      </c>
      <c r="D8" s="29" t="s">
        <v>213</v>
      </c>
      <c r="E8" s="29" t="s">
        <v>214</v>
      </c>
      <c r="F8" s="57"/>
      <c r="H8" s="8"/>
      <c r="I8" s="8" t="s">
        <v>213</v>
      </c>
      <c r="J8" s="8" t="s">
        <v>214</v>
      </c>
      <c r="K8" s="7" t="s">
        <v>213</v>
      </c>
      <c r="L8" s="8" t="s">
        <v>214</v>
      </c>
      <c r="P8" s="10"/>
      <c r="Q8" s="10" t="s">
        <v>213</v>
      </c>
      <c r="R8" s="10" t="s">
        <v>214</v>
      </c>
      <c r="S8" s="9" t="s">
        <v>213</v>
      </c>
      <c r="T8" s="10" t="s">
        <v>214</v>
      </c>
      <c r="X8" s="84"/>
      <c r="Y8" s="84"/>
      <c r="Z8" s="84"/>
      <c r="AA8" s="84"/>
      <c r="AB8" s="84"/>
      <c r="AC8" s="84"/>
      <c r="AD8" s="84"/>
      <c r="AE8" s="84"/>
      <c r="AF8" s="84"/>
      <c r="AG8" s="57"/>
      <c r="AI8" s="84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5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5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5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8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3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0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3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57"/>
      <c r="X9" s="84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37.022711024694964</v>
      </c>
      <c r="C10" s="5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23.439872515526595</v>
      </c>
      <c r="D10" s="5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33.159346565889884</v>
      </c>
      <c r="E10" s="5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33.240493260540994</v>
      </c>
      <c r="H10" s="8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3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0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3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5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5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5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8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3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0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3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5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5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5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8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3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3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3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1" t="s">
        <v>213</v>
      </c>
      <c r="R14" s="12" t="s">
        <v>214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3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0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3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3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86" t="s">
        <v>14</v>
      </c>
      <c r="C20" s="86"/>
      <c r="D20" s="85" t="s">
        <v>10</v>
      </c>
      <c r="E20" s="86"/>
      <c r="F20" s="57"/>
      <c r="H20" s="8"/>
      <c r="I20" s="88" t="s">
        <v>15</v>
      </c>
      <c r="J20" s="88"/>
      <c r="K20" s="87" t="s">
        <v>16</v>
      </c>
      <c r="L20" s="88"/>
      <c r="Q20" s="89" t="s">
        <v>15</v>
      </c>
      <c r="R20" s="89"/>
      <c r="S20" s="90" t="s">
        <v>16</v>
      </c>
      <c r="T20" s="89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213</v>
      </c>
      <c r="C21" s="29" t="s">
        <v>214</v>
      </c>
      <c r="D21" s="29" t="s">
        <v>213</v>
      </c>
      <c r="E21" s="29" t="s">
        <v>214</v>
      </c>
      <c r="F21" s="57"/>
      <c r="H21" s="8"/>
      <c r="I21" s="8" t="s">
        <v>213</v>
      </c>
      <c r="J21" s="8" t="s">
        <v>214</v>
      </c>
      <c r="K21" s="7" t="s">
        <v>213</v>
      </c>
      <c r="L21" s="8" t="s">
        <v>214</v>
      </c>
      <c r="P21" s="10"/>
      <c r="Q21" s="10" t="s">
        <v>213</v>
      </c>
      <c r="R21" s="10" t="s">
        <v>214</v>
      </c>
      <c r="S21" s="9" t="s">
        <v>213</v>
      </c>
      <c r="T21" s="10" t="s">
        <v>214</v>
      </c>
      <c r="X21" s="57"/>
      <c r="AO21" s="57"/>
    </row>
    <row r="22" spans="1:59" x14ac:dyDescent="0.25">
      <c r="A22" s="29" t="s">
        <v>17</v>
      </c>
      <c r="B22" s="5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5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5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5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8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3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0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3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57"/>
    </row>
    <row r="23" spans="1:59" x14ac:dyDescent="0.25">
      <c r="A23" s="29" t="s">
        <v>20</v>
      </c>
      <c r="B23" s="5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23.21866605893376</v>
      </c>
      <c r="C23" s="5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14.028737272059232</v>
      </c>
      <c r="D23" s="5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24.24107602813147</v>
      </c>
      <c r="E23" s="5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28.794814856343987</v>
      </c>
      <c r="H23" s="8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3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0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3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57"/>
      <c r="AO23" s="57"/>
      <c r="AQ23" s="57"/>
    </row>
    <row r="24" spans="1:59" x14ac:dyDescent="0.25">
      <c r="A24" s="29" t="s">
        <v>23</v>
      </c>
      <c r="B24" s="5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5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5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5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8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3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0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3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84"/>
      <c r="Y24" s="84"/>
      <c r="Z24" s="84"/>
      <c r="AA24" s="84"/>
      <c r="AB24" s="84"/>
      <c r="AC24" s="84"/>
      <c r="AD24" s="84"/>
      <c r="AE24" s="84"/>
      <c r="AF24" s="84"/>
      <c r="AI24" s="84"/>
      <c r="AJ24" s="84"/>
      <c r="AK24" s="84"/>
      <c r="AO24" s="57"/>
      <c r="AP24" s="57"/>
      <c r="AQ24" s="57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</row>
    <row r="25" spans="1:59" x14ac:dyDescent="0.25">
      <c r="A25" s="29" t="s">
        <v>26</v>
      </c>
      <c r="B25" s="5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5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5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5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8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3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84"/>
      <c r="Y25" s="84"/>
      <c r="Z25" s="84"/>
      <c r="AA25" s="84"/>
      <c r="AB25" s="84"/>
      <c r="AC25" s="84"/>
      <c r="AD25" s="84"/>
      <c r="AE25" s="84"/>
      <c r="AF25" s="84"/>
      <c r="AG25" s="57"/>
      <c r="AI25" s="84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3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57"/>
      <c r="X26" s="84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3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1" t="s">
        <v>213</v>
      </c>
      <c r="R27" s="12" t="s">
        <v>214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3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0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3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3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86" t="s">
        <v>14</v>
      </c>
      <c r="C33" s="86"/>
      <c r="D33" s="85" t="s">
        <v>10</v>
      </c>
      <c r="E33" s="86"/>
      <c r="F33" s="57"/>
      <c r="H33" s="8"/>
      <c r="I33" s="88" t="s">
        <v>15</v>
      </c>
      <c r="J33" s="88"/>
      <c r="K33" s="87" t="s">
        <v>16</v>
      </c>
      <c r="L33" s="88"/>
      <c r="Q33" s="89" t="s">
        <v>15</v>
      </c>
      <c r="R33" s="89"/>
      <c r="S33" s="90" t="s">
        <v>16</v>
      </c>
      <c r="T33" s="89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213</v>
      </c>
      <c r="C34" s="29" t="s">
        <v>214</v>
      </c>
      <c r="D34" s="29" t="s">
        <v>213</v>
      </c>
      <c r="E34" s="29" t="s">
        <v>214</v>
      </c>
      <c r="F34" s="57"/>
      <c r="H34" s="8"/>
      <c r="I34" s="8" t="s">
        <v>213</v>
      </c>
      <c r="J34" s="8" t="s">
        <v>214</v>
      </c>
      <c r="K34" s="7" t="s">
        <v>213</v>
      </c>
      <c r="L34" s="8" t="s">
        <v>214</v>
      </c>
      <c r="P34" s="10"/>
      <c r="Q34" s="10" t="s">
        <v>213</v>
      </c>
      <c r="R34" s="10" t="s">
        <v>214</v>
      </c>
      <c r="S34" s="9" t="s">
        <v>213</v>
      </c>
      <c r="T34" s="10" t="s">
        <v>214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5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5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5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8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3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0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3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32.956078759424187</v>
      </c>
      <c r="C36" s="5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29.374078750459613</v>
      </c>
      <c r="D36" s="5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44.532491849064179</v>
      </c>
      <c r="E36" s="5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71.384068553705958</v>
      </c>
      <c r="H36" s="8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3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0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3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5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5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5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8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3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0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3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5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5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5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8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3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57"/>
      <c r="AO38" s="57"/>
    </row>
    <row r="39" spans="1:59" x14ac:dyDescent="0.25">
      <c r="H39" s="8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3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57"/>
    </row>
    <row r="40" spans="1:59" x14ac:dyDescent="0.25">
      <c r="H40" s="8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3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1" t="s">
        <v>213</v>
      </c>
      <c r="R40" s="12" t="s">
        <v>214</v>
      </c>
      <c r="X40" s="57"/>
      <c r="AO40" s="57"/>
      <c r="AQ40" s="57"/>
    </row>
    <row r="41" spans="1:59" x14ac:dyDescent="0.25">
      <c r="H41" s="8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3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0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3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84"/>
      <c r="Y41" s="84"/>
      <c r="Z41" s="84"/>
      <c r="AA41" s="84"/>
      <c r="AB41" s="84"/>
      <c r="AC41" s="84"/>
      <c r="AD41" s="84"/>
      <c r="AE41" s="84"/>
      <c r="AF41" s="84"/>
      <c r="AI41" s="84"/>
      <c r="AJ41" s="84"/>
      <c r="AK41" s="84"/>
      <c r="AO41" s="57"/>
      <c r="AP41" s="57"/>
      <c r="AQ41" s="57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</row>
    <row r="42" spans="1:59" x14ac:dyDescent="0.25">
      <c r="H42" s="8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3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84"/>
      <c r="Y42" s="84"/>
      <c r="Z42" s="84"/>
      <c r="AA42" s="84"/>
      <c r="AB42" s="84"/>
      <c r="AC42" s="84"/>
      <c r="AD42" s="84"/>
      <c r="AE42" s="84"/>
      <c r="AF42" s="84"/>
      <c r="AG42" s="57"/>
      <c r="AI42" s="84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4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86" t="s">
        <v>14</v>
      </c>
      <c r="C46" s="86"/>
      <c r="D46" s="85" t="s">
        <v>10</v>
      </c>
      <c r="E46" s="86"/>
      <c r="F46" s="57"/>
      <c r="H46" s="8"/>
      <c r="I46" s="88" t="s">
        <v>15</v>
      </c>
      <c r="J46" s="88"/>
      <c r="K46" s="87" t="s">
        <v>16</v>
      </c>
      <c r="L46" s="88"/>
      <c r="Q46" s="89" t="s">
        <v>15</v>
      </c>
      <c r="R46" s="89"/>
      <c r="S46" s="90" t="s">
        <v>16</v>
      </c>
      <c r="T46" s="89"/>
      <c r="AO46" s="57"/>
      <c r="AQ46" s="57"/>
    </row>
    <row r="47" spans="1:59" x14ac:dyDescent="0.25">
      <c r="A47" s="29"/>
      <c r="B47" s="29" t="s">
        <v>213</v>
      </c>
      <c r="C47" s="29" t="s">
        <v>214</v>
      </c>
      <c r="D47" s="29" t="s">
        <v>213</v>
      </c>
      <c r="E47" s="29" t="s">
        <v>214</v>
      </c>
      <c r="F47" s="57"/>
      <c r="H47" s="8"/>
      <c r="I47" s="8" t="s">
        <v>213</v>
      </c>
      <c r="J47" s="8" t="s">
        <v>214</v>
      </c>
      <c r="K47" s="7" t="s">
        <v>213</v>
      </c>
      <c r="L47" s="8" t="s">
        <v>214</v>
      </c>
      <c r="P47" s="10"/>
      <c r="Q47" s="10" t="s">
        <v>213</v>
      </c>
      <c r="R47" s="10" t="s">
        <v>214</v>
      </c>
      <c r="S47" s="9" t="s">
        <v>213</v>
      </c>
      <c r="T47" s="10" t="s">
        <v>214</v>
      </c>
      <c r="AO47" s="57"/>
      <c r="AQ47" s="57"/>
    </row>
    <row r="48" spans="1:59" x14ac:dyDescent="0.25">
      <c r="A48" s="29" t="s">
        <v>17</v>
      </c>
      <c r="B48" s="5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5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5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5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8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3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0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3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57"/>
      <c r="AQ48" s="57"/>
    </row>
    <row r="49" spans="1:59" x14ac:dyDescent="0.25">
      <c r="A49" s="29" t="s">
        <v>20</v>
      </c>
      <c r="B49" s="5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31.229862447782594</v>
      </c>
      <c r="C49" s="5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30.825060688060987</v>
      </c>
      <c r="D49" s="5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41.427410518740558</v>
      </c>
      <c r="E49" s="5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82.020525401335831</v>
      </c>
      <c r="H49" s="8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3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0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3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57"/>
      <c r="AQ49" s="57"/>
    </row>
    <row r="50" spans="1:59" x14ac:dyDescent="0.25">
      <c r="A50" s="29" t="s">
        <v>23</v>
      </c>
      <c r="B50" s="5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5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5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5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8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3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0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3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57"/>
      <c r="AQ50" s="57"/>
    </row>
    <row r="51" spans="1:59" x14ac:dyDescent="0.25">
      <c r="A51" s="29" t="s">
        <v>26</v>
      </c>
      <c r="B51" s="5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5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5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5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8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3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57"/>
      <c r="AQ51" s="57"/>
    </row>
    <row r="52" spans="1:59" x14ac:dyDescent="0.25">
      <c r="H52" s="8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3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57"/>
      <c r="AQ52" s="57"/>
    </row>
    <row r="53" spans="1:59" x14ac:dyDescent="0.25">
      <c r="H53" s="8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3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1" t="s">
        <v>213</v>
      </c>
      <c r="R53" s="12" t="s">
        <v>214</v>
      </c>
      <c r="AO53" s="57"/>
      <c r="AQ53" s="57"/>
    </row>
    <row r="54" spans="1:59" x14ac:dyDescent="0.25">
      <c r="H54" s="8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3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0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3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57"/>
      <c r="AQ54" s="57"/>
    </row>
    <row r="55" spans="1:59" x14ac:dyDescent="0.25">
      <c r="H55" s="8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3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57"/>
    </row>
    <row r="56" spans="1:59" x14ac:dyDescent="0.25">
      <c r="K56" s="35"/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4"/>
      <c r="Z58" s="84"/>
      <c r="AA58" s="84"/>
      <c r="AB58" s="84"/>
      <c r="AC58" s="84"/>
      <c r="AD58" s="84"/>
      <c r="AE58" s="84"/>
      <c r="AF58" s="84"/>
      <c r="AI58" s="84"/>
      <c r="AJ58" s="84"/>
      <c r="AK58" s="84"/>
      <c r="AO58" s="57"/>
      <c r="AP58" s="57"/>
      <c r="AQ58" s="57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</row>
    <row r="59" spans="1:59" x14ac:dyDescent="0.25">
      <c r="A59" s="6"/>
      <c r="B59" s="86" t="s">
        <v>14</v>
      </c>
      <c r="C59" s="86"/>
      <c r="D59" s="85" t="s">
        <v>10</v>
      </c>
      <c r="E59" s="86"/>
      <c r="F59" s="57"/>
      <c r="H59" s="8"/>
      <c r="I59" s="88" t="s">
        <v>15</v>
      </c>
      <c r="J59" s="88"/>
      <c r="K59" s="87" t="s">
        <v>16</v>
      </c>
      <c r="L59" s="88"/>
      <c r="Q59" s="89" t="s">
        <v>15</v>
      </c>
      <c r="R59" s="89"/>
      <c r="S59" s="90" t="s">
        <v>16</v>
      </c>
      <c r="T59" s="89"/>
      <c r="X59" s="84"/>
      <c r="Y59" s="84"/>
      <c r="Z59" s="84"/>
      <c r="AA59" s="84"/>
      <c r="AB59" s="84"/>
      <c r="AC59" s="84"/>
      <c r="AD59" s="84"/>
      <c r="AE59" s="84"/>
      <c r="AF59" s="84"/>
      <c r="AG59" s="57"/>
      <c r="AI59" s="84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213</v>
      </c>
      <c r="C60" s="29" t="s">
        <v>214</v>
      </c>
      <c r="D60" s="29" t="s">
        <v>213</v>
      </c>
      <c r="E60" s="29" t="s">
        <v>214</v>
      </c>
      <c r="F60" s="57"/>
      <c r="H60" s="8"/>
      <c r="I60" s="8" t="s">
        <v>213</v>
      </c>
      <c r="J60" s="8" t="s">
        <v>214</v>
      </c>
      <c r="K60" s="7" t="s">
        <v>213</v>
      </c>
      <c r="L60" s="8" t="s">
        <v>214</v>
      </c>
      <c r="P60" s="10"/>
      <c r="Q60" s="10" t="s">
        <v>213</v>
      </c>
      <c r="R60" s="10" t="s">
        <v>214</v>
      </c>
      <c r="S60" s="9" t="s">
        <v>213</v>
      </c>
      <c r="T60" s="10" t="s">
        <v>214</v>
      </c>
      <c r="V60" s="57"/>
      <c r="X60" s="84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5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5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5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8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3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0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3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109.10438057322354</v>
      </c>
      <c r="C62" s="5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78.756043381997301</v>
      </c>
      <c r="D62" s="5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73.680876850312472</v>
      </c>
      <c r="E62" s="5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47.20856438090803</v>
      </c>
      <c r="H62" s="8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3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0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3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57"/>
      <c r="AO62" s="57"/>
      <c r="AQ62" s="57"/>
    </row>
    <row r="63" spans="1:59" x14ac:dyDescent="0.25">
      <c r="A63" s="29" t="s">
        <v>23</v>
      </c>
      <c r="B63" s="5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5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5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5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8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3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0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3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57"/>
      <c r="AQ63" s="57"/>
    </row>
    <row r="64" spans="1:59" x14ac:dyDescent="0.25">
      <c r="A64" s="29" t="s">
        <v>26</v>
      </c>
      <c r="B64" s="5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5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5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5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8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3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57"/>
      <c r="AQ64" s="57"/>
    </row>
    <row r="65" spans="1:59" x14ac:dyDescent="0.25">
      <c r="H65" s="8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3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57"/>
      <c r="AQ65" s="57"/>
    </row>
    <row r="66" spans="1:59" x14ac:dyDescent="0.25">
      <c r="H66" s="8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3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1" t="s">
        <v>213</v>
      </c>
      <c r="R66" s="12" t="s">
        <v>214</v>
      </c>
      <c r="AO66" s="57"/>
      <c r="AQ66" s="57"/>
    </row>
    <row r="67" spans="1:59" x14ac:dyDescent="0.25">
      <c r="H67" s="8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3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0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3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57"/>
      <c r="AQ67" s="57"/>
    </row>
    <row r="68" spans="1:59" x14ac:dyDescent="0.25">
      <c r="H68" s="8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3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86" t="s">
        <v>14</v>
      </c>
      <c r="C72" s="86"/>
      <c r="D72" s="85" t="s">
        <v>10</v>
      </c>
      <c r="E72" s="86"/>
      <c r="F72" s="57"/>
      <c r="H72" s="8"/>
      <c r="I72" s="88" t="s">
        <v>15</v>
      </c>
      <c r="J72" s="88"/>
      <c r="K72" s="87" t="s">
        <v>16</v>
      </c>
      <c r="L72" s="88"/>
      <c r="Q72" s="89" t="s">
        <v>15</v>
      </c>
      <c r="R72" s="89"/>
      <c r="S72" s="90" t="s">
        <v>16</v>
      </c>
      <c r="T72" s="89"/>
      <c r="AO72" s="57"/>
    </row>
    <row r="73" spans="1:59" x14ac:dyDescent="0.25">
      <c r="A73" s="29"/>
      <c r="B73" s="29" t="s">
        <v>213</v>
      </c>
      <c r="C73" s="29" t="s">
        <v>214</v>
      </c>
      <c r="D73" s="29" t="s">
        <v>213</v>
      </c>
      <c r="E73" s="29" t="s">
        <v>214</v>
      </c>
      <c r="F73" s="57"/>
      <c r="H73" s="8"/>
      <c r="I73" s="8" t="s">
        <v>213</v>
      </c>
      <c r="J73" s="8" t="s">
        <v>214</v>
      </c>
      <c r="K73" s="7" t="s">
        <v>213</v>
      </c>
      <c r="L73" s="8" t="s">
        <v>214</v>
      </c>
      <c r="P73" s="10"/>
      <c r="Q73" s="10" t="s">
        <v>213</v>
      </c>
      <c r="R73" s="10" t="s">
        <v>214</v>
      </c>
      <c r="S73" s="9" t="s">
        <v>213</v>
      </c>
      <c r="T73" s="10" t="s">
        <v>214</v>
      </c>
      <c r="AO73" s="57"/>
    </row>
    <row r="74" spans="1:59" x14ac:dyDescent="0.25">
      <c r="A74" s="29" t="s">
        <v>17</v>
      </c>
      <c r="B74" s="5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5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5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5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8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3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0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3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57"/>
      <c r="AO74" s="57"/>
      <c r="AQ74" s="57"/>
    </row>
    <row r="75" spans="1:59" x14ac:dyDescent="0.25">
      <c r="A75" s="29" t="s">
        <v>20</v>
      </c>
      <c r="B75" s="5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22.853808430017558</v>
      </c>
      <c r="C75" s="5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20.143649864979057</v>
      </c>
      <c r="D75" s="5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24.232894641477507</v>
      </c>
      <c r="E75" s="5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27.558788111982462</v>
      </c>
      <c r="H75" s="8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3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0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3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84"/>
      <c r="Y75" s="84"/>
      <c r="Z75" s="84"/>
      <c r="AA75" s="84"/>
      <c r="AB75" s="84"/>
      <c r="AC75" s="84"/>
      <c r="AD75" s="84"/>
      <c r="AE75" s="84"/>
      <c r="AF75" s="84"/>
      <c r="AI75" s="84"/>
      <c r="AJ75" s="84"/>
      <c r="AK75" s="84"/>
      <c r="AO75" s="57"/>
      <c r="AP75" s="57"/>
      <c r="AQ75" s="57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</row>
    <row r="76" spans="1:59" x14ac:dyDescent="0.25">
      <c r="A76" s="29" t="s">
        <v>23</v>
      </c>
      <c r="B76" s="5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5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5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5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8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3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0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3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84"/>
      <c r="Y76" s="84"/>
      <c r="Z76" s="84"/>
      <c r="AA76" s="84"/>
      <c r="AB76" s="84"/>
      <c r="AC76" s="84"/>
      <c r="AD76" s="84"/>
      <c r="AE76" s="84"/>
      <c r="AF76" s="84"/>
      <c r="AG76" s="57"/>
      <c r="AI76" s="84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5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5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5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8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3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57"/>
      <c r="X77" s="84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3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3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1" t="s">
        <v>213</v>
      </c>
      <c r="R79" s="12" t="s">
        <v>214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3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0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3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3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86" t="s">
        <v>14</v>
      </c>
      <c r="C85" s="86"/>
      <c r="D85" s="85" t="s">
        <v>10</v>
      </c>
      <c r="E85" s="86"/>
      <c r="F85" s="57"/>
      <c r="H85" s="8"/>
      <c r="I85" s="88" t="s">
        <v>15</v>
      </c>
      <c r="J85" s="88"/>
      <c r="K85" s="87" t="s">
        <v>16</v>
      </c>
      <c r="L85" s="88"/>
      <c r="Q85" s="89" t="s">
        <v>15</v>
      </c>
      <c r="R85" s="89"/>
      <c r="S85" s="90" t="s">
        <v>16</v>
      </c>
      <c r="T85" s="89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213</v>
      </c>
      <c r="C86" s="29" t="s">
        <v>214</v>
      </c>
      <c r="D86" s="29" t="s">
        <v>213</v>
      </c>
      <c r="E86" s="29" t="s">
        <v>214</v>
      </c>
      <c r="F86" s="57"/>
      <c r="H86" s="8"/>
      <c r="I86" s="8" t="s">
        <v>213</v>
      </c>
      <c r="J86" s="8" t="s">
        <v>214</v>
      </c>
      <c r="K86" s="7" t="s">
        <v>213</v>
      </c>
      <c r="L86" s="8" t="s">
        <v>214</v>
      </c>
      <c r="P86" s="10"/>
      <c r="Q86" s="10" t="s">
        <v>213</v>
      </c>
      <c r="R86" s="10" t="s">
        <v>214</v>
      </c>
      <c r="S86" s="9" t="s">
        <v>213</v>
      </c>
      <c r="T86" s="10" t="s">
        <v>214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5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5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5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8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3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0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3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126.929379125981</v>
      </c>
      <c r="C88" s="5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154.1220602974083</v>
      </c>
      <c r="D88" s="5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100.30720399895641</v>
      </c>
      <c r="E88" s="5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70.933561120719162</v>
      </c>
      <c r="H88" s="8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3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0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3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5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5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5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8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3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0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3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57"/>
      <c r="AO89" s="57"/>
    </row>
    <row r="90" spans="1:59" x14ac:dyDescent="0.25">
      <c r="A90" s="29" t="s">
        <v>26</v>
      </c>
      <c r="B90" s="5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5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5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5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8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3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57"/>
    </row>
    <row r="91" spans="1:59" x14ac:dyDescent="0.25">
      <c r="H91" s="8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3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57"/>
      <c r="AO91" s="57"/>
      <c r="AQ91" s="57"/>
    </row>
    <row r="92" spans="1:59" x14ac:dyDescent="0.25">
      <c r="H92" s="8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3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1" t="s">
        <v>213</v>
      </c>
      <c r="R92" s="12" t="s">
        <v>214</v>
      </c>
      <c r="X92" s="84"/>
      <c r="Y92" s="84"/>
      <c r="Z92" s="84"/>
      <c r="AA92" s="84"/>
      <c r="AB92" s="84"/>
      <c r="AC92" s="84"/>
      <c r="AD92" s="84"/>
      <c r="AE92" s="84"/>
      <c r="AF92" s="84"/>
      <c r="AI92" s="84"/>
      <c r="AJ92" s="84"/>
      <c r="AK92" s="84"/>
      <c r="AO92" s="57"/>
      <c r="AP92" s="57"/>
      <c r="AQ92" s="57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</row>
    <row r="93" spans="1:59" x14ac:dyDescent="0.25">
      <c r="H93" s="8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3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0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3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84"/>
      <c r="Y93" s="84"/>
      <c r="Z93" s="84"/>
      <c r="AA93" s="84"/>
      <c r="AB93" s="84"/>
      <c r="AC93" s="84"/>
      <c r="AD93" s="84"/>
      <c r="AE93" s="84"/>
      <c r="AF93" s="84"/>
      <c r="AG93" s="57"/>
      <c r="AI93" s="84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3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57"/>
      <c r="X94" s="84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86" t="s">
        <v>14</v>
      </c>
      <c r="C98" s="86"/>
      <c r="D98" s="85" t="s">
        <v>10</v>
      </c>
      <c r="E98" s="86"/>
      <c r="F98" s="57"/>
      <c r="H98" s="8"/>
      <c r="I98" s="88" t="s">
        <v>15</v>
      </c>
      <c r="J98" s="88"/>
      <c r="K98" s="87" t="s">
        <v>16</v>
      </c>
      <c r="L98" s="88"/>
      <c r="Q98" s="89" t="s">
        <v>15</v>
      </c>
      <c r="R98" s="89"/>
      <c r="S98" s="90" t="s">
        <v>16</v>
      </c>
      <c r="T98" s="89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213</v>
      </c>
      <c r="C99" s="29" t="s">
        <v>214</v>
      </c>
      <c r="D99" s="29" t="s">
        <v>213</v>
      </c>
      <c r="E99" s="29" t="s">
        <v>214</v>
      </c>
      <c r="F99" s="57"/>
      <c r="H99" s="8"/>
      <c r="I99" s="8" t="s">
        <v>213</v>
      </c>
      <c r="J99" s="8" t="s">
        <v>214</v>
      </c>
      <c r="K99" s="7" t="s">
        <v>213</v>
      </c>
      <c r="L99" s="8" t="s">
        <v>214</v>
      </c>
      <c r="P99" s="10"/>
      <c r="Q99" s="10" t="s">
        <v>213</v>
      </c>
      <c r="R99" s="10" t="s">
        <v>214</v>
      </c>
      <c r="S99" s="9" t="s">
        <v>213</v>
      </c>
      <c r="T99" s="10" t="s">
        <v>214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5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5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5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8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3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0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3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41.536938649588507</v>
      </c>
      <c r="C101" s="5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47.6448645164986</v>
      </c>
      <c r="D101" s="5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41.904162783079329</v>
      </c>
      <c r="E101" s="5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42.255747183450275</v>
      </c>
      <c r="H101" s="8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3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0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3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5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5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5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8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3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0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3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5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5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5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8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3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3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3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1" t="s">
        <v>213</v>
      </c>
      <c r="R105" s="12" t="s">
        <v>214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3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0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3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57"/>
      <c r="AO106" s="57"/>
    </row>
    <row r="107" spans="1:59" x14ac:dyDescent="0.25">
      <c r="H107" s="8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3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57"/>
    </row>
    <row r="108" spans="1:59" x14ac:dyDescent="0.25">
      <c r="X108" s="57"/>
      <c r="AO108" s="57"/>
      <c r="AQ108" s="57"/>
    </row>
    <row r="109" spans="1:59" x14ac:dyDescent="0.25">
      <c r="X109" s="84"/>
      <c r="Y109" s="84"/>
      <c r="Z109" s="84"/>
      <c r="AA109" s="84"/>
      <c r="AB109" s="84"/>
      <c r="AC109" s="84"/>
      <c r="AD109" s="84"/>
      <c r="AE109" s="84"/>
      <c r="AF109" s="84"/>
      <c r="AI109" s="84"/>
      <c r="AJ109" s="84"/>
      <c r="AK109" s="84"/>
      <c r="AO109" s="57"/>
      <c r="AP109" s="57"/>
      <c r="AQ109" s="57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</row>
    <row r="110" spans="1:59" x14ac:dyDescent="0.25">
      <c r="B110" s="57" t="s">
        <v>54</v>
      </c>
      <c r="H110" s="57" t="s">
        <v>55</v>
      </c>
      <c r="P110" s="57" t="s">
        <v>56</v>
      </c>
      <c r="X110" s="84"/>
      <c r="Y110" s="84"/>
      <c r="Z110" s="84"/>
      <c r="AA110" s="84"/>
      <c r="AB110" s="84"/>
      <c r="AC110" s="84"/>
      <c r="AD110" s="84"/>
      <c r="AE110" s="84"/>
      <c r="AF110" s="84"/>
      <c r="AG110" s="57"/>
      <c r="AI110" s="84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86" t="s">
        <v>14</v>
      </c>
      <c r="C111" s="86"/>
      <c r="D111" s="85" t="s">
        <v>10</v>
      </c>
      <c r="E111" s="86"/>
      <c r="F111" s="57"/>
      <c r="H111" s="8"/>
      <c r="I111" s="88" t="s">
        <v>15</v>
      </c>
      <c r="J111" s="88"/>
      <c r="K111" s="87" t="s">
        <v>16</v>
      </c>
      <c r="L111" s="88"/>
      <c r="Q111" s="89" t="s">
        <v>15</v>
      </c>
      <c r="R111" s="89"/>
      <c r="S111" s="90" t="s">
        <v>16</v>
      </c>
      <c r="T111" s="89"/>
      <c r="V111" s="57"/>
      <c r="X111" s="84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213</v>
      </c>
      <c r="C112" s="29" t="s">
        <v>214</v>
      </c>
      <c r="D112" s="29" t="s">
        <v>213</v>
      </c>
      <c r="E112" s="29" t="s">
        <v>214</v>
      </c>
      <c r="F112" s="57"/>
      <c r="H112" s="8"/>
      <c r="I112" s="8" t="s">
        <v>213</v>
      </c>
      <c r="J112" s="8" t="s">
        <v>214</v>
      </c>
      <c r="K112" s="7" t="s">
        <v>213</v>
      </c>
      <c r="L112" s="8" t="s">
        <v>214</v>
      </c>
      <c r="P112" s="10"/>
      <c r="Q112" s="10" t="s">
        <v>213</v>
      </c>
      <c r="R112" s="10" t="s">
        <v>214</v>
      </c>
      <c r="S112" s="9" t="s">
        <v>213</v>
      </c>
      <c r="T112" s="10" t="s">
        <v>214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5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5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5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8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3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0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3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58.360777466582412</v>
      </c>
      <c r="C114" s="5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78.454935219576882</v>
      </c>
      <c r="D114" s="5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56.291918179086906</v>
      </c>
      <c r="E114" s="5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113.32048108527339</v>
      </c>
      <c r="H114" s="8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3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0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3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5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5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5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8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3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0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3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5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5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5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8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3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3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3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1" t="s">
        <v>213</v>
      </c>
      <c r="R118" s="12" t="s">
        <v>214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3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0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3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3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4"/>
      <c r="Y126" s="84"/>
      <c r="Z126" s="84"/>
      <c r="AA126" s="84"/>
      <c r="AB126" s="84"/>
      <c r="AC126" s="84"/>
      <c r="AD126" s="84"/>
      <c r="AE126" s="84"/>
      <c r="AF126" s="84"/>
      <c r="AI126" s="84"/>
      <c r="AJ126" s="84"/>
      <c r="AK126" s="84"/>
      <c r="AO126" s="57"/>
      <c r="AP126" s="57"/>
      <c r="AQ126" s="57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</row>
    <row r="127" spans="1:59" x14ac:dyDescent="0.25">
      <c r="X127" s="84"/>
      <c r="Y127" s="84"/>
      <c r="Z127" s="84"/>
      <c r="AA127" s="84"/>
      <c r="AB127" s="84"/>
      <c r="AC127" s="84"/>
      <c r="AD127" s="84"/>
      <c r="AE127" s="84"/>
      <c r="AF127" s="84"/>
      <c r="AG127" s="57"/>
      <c r="AI127" s="84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4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4"/>
      <c r="Y143" s="84"/>
      <c r="Z143" s="84"/>
      <c r="AA143" s="84"/>
      <c r="AB143" s="84"/>
      <c r="AC143" s="84"/>
      <c r="AD143" s="84"/>
      <c r="AE143" s="84"/>
      <c r="AF143" s="84"/>
      <c r="AI143" s="84"/>
      <c r="AJ143" s="84"/>
      <c r="AK143" s="84"/>
      <c r="AO143" s="57"/>
      <c r="AP143" s="57"/>
      <c r="AQ143" s="57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</row>
    <row r="144" spans="2:59" x14ac:dyDescent="0.25">
      <c r="B144" s="57" t="s">
        <v>57</v>
      </c>
      <c r="X144" s="84"/>
      <c r="Y144" s="84"/>
      <c r="Z144" s="84"/>
      <c r="AA144" s="84"/>
      <c r="AB144" s="84"/>
      <c r="AC144" s="84"/>
      <c r="AD144" s="84"/>
      <c r="AE144" s="84"/>
      <c r="AF144" s="84"/>
      <c r="AG144" s="57"/>
      <c r="AI144" s="84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86" t="s">
        <v>14</v>
      </c>
      <c r="C145" s="86"/>
      <c r="D145" s="85" t="s">
        <v>10</v>
      </c>
      <c r="E145" s="86"/>
      <c r="V145" s="57"/>
      <c r="X145" s="84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213</v>
      </c>
      <c r="C146" s="29" t="s">
        <v>214</v>
      </c>
      <c r="D146" s="29" t="s">
        <v>213</v>
      </c>
      <c r="E146" s="29" t="s">
        <v>214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5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5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5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57"/>
      <c r="AO147" s="57"/>
      <c r="AQ147" s="57"/>
    </row>
    <row r="148" spans="1:43" x14ac:dyDescent="0.25">
      <c r="A148" s="29" t="s">
        <v>20</v>
      </c>
      <c r="B148" s="5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18.276361107444682</v>
      </c>
      <c r="C148" s="5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15.276580483384919</v>
      </c>
      <c r="D148" s="5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14.159494791384677</v>
      </c>
      <c r="E148" s="5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9.3231806339482297</v>
      </c>
      <c r="AO148" s="57"/>
      <c r="AQ148" s="57"/>
    </row>
    <row r="149" spans="1:43" x14ac:dyDescent="0.25">
      <c r="A149" s="29" t="s">
        <v>23</v>
      </c>
      <c r="B149" s="5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5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5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5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57"/>
      <c r="AQ149" s="57"/>
    </row>
    <row r="150" spans="1:43" x14ac:dyDescent="0.25">
      <c r="A150" s="29" t="s">
        <v>26</v>
      </c>
      <c r="B150" s="5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5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5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5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91" t="s">
        <v>15</v>
      </c>
      <c r="C159" s="92"/>
      <c r="D159" s="93" t="s">
        <v>66</v>
      </c>
      <c r="E159" s="94"/>
      <c r="F159" s="93" t="s">
        <v>67</v>
      </c>
      <c r="G159" s="91"/>
      <c r="I159" s="14"/>
      <c r="J159" s="91" t="s">
        <v>16</v>
      </c>
      <c r="K159" s="92"/>
      <c r="L159" s="93" t="s">
        <v>68</v>
      </c>
      <c r="M159" s="94"/>
      <c r="N159" s="91" t="s">
        <v>69</v>
      </c>
      <c r="O159" s="92"/>
      <c r="Q159" s="14"/>
      <c r="R159" s="91" t="s">
        <v>15</v>
      </c>
      <c r="S159" s="92"/>
      <c r="T159" s="93" t="s">
        <v>16</v>
      </c>
      <c r="U159" s="94"/>
      <c r="Y159" s="14"/>
      <c r="Z159" s="91" t="s">
        <v>15</v>
      </c>
      <c r="AA159" s="98"/>
      <c r="AB159" s="93" t="s">
        <v>16</v>
      </c>
      <c r="AC159" s="91"/>
      <c r="AO159" s="57"/>
    </row>
    <row r="160" spans="1:43" x14ac:dyDescent="0.25">
      <c r="A160" s="13"/>
      <c r="B160" s="14" t="s">
        <v>213</v>
      </c>
      <c r="C160" s="14" t="s">
        <v>214</v>
      </c>
      <c r="D160" s="15" t="s">
        <v>213</v>
      </c>
      <c r="E160" s="16" t="s">
        <v>214</v>
      </c>
      <c r="F160" s="14" t="s">
        <v>213</v>
      </c>
      <c r="G160" s="14" t="s">
        <v>214</v>
      </c>
      <c r="I160" s="13"/>
      <c r="J160" s="14" t="s">
        <v>213</v>
      </c>
      <c r="K160" s="14" t="s">
        <v>214</v>
      </c>
      <c r="L160" s="15" t="s">
        <v>213</v>
      </c>
      <c r="M160" s="16" t="s">
        <v>214</v>
      </c>
      <c r="N160" s="14" t="s">
        <v>213</v>
      </c>
      <c r="O160" s="14" t="s">
        <v>214</v>
      </c>
      <c r="Q160" s="13"/>
      <c r="R160" s="14" t="s">
        <v>213</v>
      </c>
      <c r="S160" s="14" t="s">
        <v>214</v>
      </c>
      <c r="T160" s="15" t="s">
        <v>213</v>
      </c>
      <c r="U160" s="16" t="s">
        <v>214</v>
      </c>
      <c r="Y160" s="14"/>
      <c r="Z160" s="14" t="s">
        <v>213</v>
      </c>
      <c r="AA160" s="14" t="s">
        <v>214</v>
      </c>
      <c r="AB160" s="15" t="s">
        <v>213</v>
      </c>
      <c r="AC160" s="14" t="s">
        <v>214</v>
      </c>
      <c r="AO160" s="57"/>
    </row>
    <row r="161" spans="1:41" x14ac:dyDescent="0.25">
      <c r="A161" s="14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3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4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1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3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4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1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3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4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4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3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57"/>
    </row>
    <row r="162" spans="1:41" x14ac:dyDescent="0.25">
      <c r="A162" s="14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3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4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1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3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4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1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3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4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4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3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57"/>
    </row>
    <row r="163" spans="1:41" x14ac:dyDescent="0.25">
      <c r="A163" s="14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3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4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1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3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4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1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3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4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4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3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57"/>
    </row>
    <row r="164" spans="1:41" x14ac:dyDescent="0.25">
      <c r="A164" s="14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3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4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1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3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4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1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3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4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4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3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57"/>
    </row>
    <row r="165" spans="1:41" x14ac:dyDescent="0.25">
      <c r="Y165" s="14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3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3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57"/>
    </row>
    <row r="167" spans="1:41" x14ac:dyDescent="0.25">
      <c r="A167" s="14"/>
      <c r="B167" s="91" t="s">
        <v>15</v>
      </c>
      <c r="C167" s="94"/>
      <c r="D167" s="93" t="s">
        <v>66</v>
      </c>
      <c r="E167" s="94"/>
      <c r="F167" s="93" t="s">
        <v>67</v>
      </c>
      <c r="G167" s="91"/>
      <c r="I167" s="14"/>
      <c r="J167" s="91" t="s">
        <v>16</v>
      </c>
      <c r="K167" s="92"/>
      <c r="L167" s="93" t="s">
        <v>68</v>
      </c>
      <c r="M167" s="94"/>
      <c r="N167" s="91" t="s">
        <v>69</v>
      </c>
      <c r="O167" s="92"/>
      <c r="Q167" s="14"/>
      <c r="R167" s="91" t="s">
        <v>15</v>
      </c>
      <c r="S167" s="92"/>
      <c r="T167" s="93" t="s">
        <v>16</v>
      </c>
      <c r="U167" s="94"/>
      <c r="Y167" s="14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3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57"/>
    </row>
    <row r="168" spans="1:41" x14ac:dyDescent="0.25">
      <c r="A168" s="13"/>
      <c r="B168" s="14" t="s">
        <v>213</v>
      </c>
      <c r="C168" s="14" t="s">
        <v>214</v>
      </c>
      <c r="D168" s="15" t="s">
        <v>213</v>
      </c>
      <c r="E168" s="16" t="s">
        <v>214</v>
      </c>
      <c r="F168" s="14" t="s">
        <v>213</v>
      </c>
      <c r="G168" s="14" t="s">
        <v>214</v>
      </c>
      <c r="I168" s="13"/>
      <c r="J168" s="14" t="s">
        <v>213</v>
      </c>
      <c r="K168" s="14" t="s">
        <v>214</v>
      </c>
      <c r="L168" s="15" t="s">
        <v>213</v>
      </c>
      <c r="M168" s="16" t="s">
        <v>214</v>
      </c>
      <c r="N168" s="14" t="s">
        <v>213</v>
      </c>
      <c r="O168" s="14" t="s">
        <v>214</v>
      </c>
      <c r="Q168" s="13"/>
      <c r="R168" s="14" t="s">
        <v>213</v>
      </c>
      <c r="S168" s="14" t="s">
        <v>214</v>
      </c>
      <c r="T168" s="15" t="s">
        <v>213</v>
      </c>
      <c r="U168" s="16" t="s">
        <v>214</v>
      </c>
      <c r="Y168" s="14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3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57"/>
    </row>
    <row r="169" spans="1:41" x14ac:dyDescent="0.25">
      <c r="A169" s="14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3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4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1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3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4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1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3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4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57"/>
    </row>
    <row r="170" spans="1:41" x14ac:dyDescent="0.25">
      <c r="A170" s="14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3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4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1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3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4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1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3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4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57" t="s">
        <v>78</v>
      </c>
      <c r="AO170" s="57"/>
    </row>
    <row r="171" spans="1:41" x14ac:dyDescent="0.25">
      <c r="A171" s="14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3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4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1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3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4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1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3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4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3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4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1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3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4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1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3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4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4"/>
      <c r="Z172" s="14" t="s">
        <v>213</v>
      </c>
      <c r="AA172" s="14" t="s">
        <v>214</v>
      </c>
      <c r="AB172" s="15" t="s">
        <v>213</v>
      </c>
      <c r="AC172" s="14" t="s">
        <v>214</v>
      </c>
      <c r="AO172" s="57"/>
    </row>
    <row r="173" spans="1:41" x14ac:dyDescent="0.25">
      <c r="Y173" s="14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3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3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57"/>
    </row>
    <row r="175" spans="1:41" x14ac:dyDescent="0.25">
      <c r="A175" s="14"/>
      <c r="B175" s="91" t="s">
        <v>15</v>
      </c>
      <c r="C175" s="94"/>
      <c r="D175" s="93" t="s">
        <v>66</v>
      </c>
      <c r="E175" s="94"/>
      <c r="F175" s="93" t="s">
        <v>67</v>
      </c>
      <c r="G175" s="91"/>
      <c r="I175" s="14"/>
      <c r="J175" s="91" t="s">
        <v>16</v>
      </c>
      <c r="K175" s="92"/>
      <c r="L175" s="93" t="s">
        <v>68</v>
      </c>
      <c r="M175" s="94"/>
      <c r="N175" s="91" t="s">
        <v>69</v>
      </c>
      <c r="O175" s="92"/>
      <c r="Q175" s="14"/>
      <c r="R175" s="91" t="s">
        <v>15</v>
      </c>
      <c r="S175" s="92"/>
      <c r="T175" s="93" t="s">
        <v>16</v>
      </c>
      <c r="U175" s="94"/>
      <c r="Y175" s="14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3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57"/>
    </row>
    <row r="176" spans="1:41" x14ac:dyDescent="0.25">
      <c r="A176" s="13"/>
      <c r="B176" s="14" t="s">
        <v>213</v>
      </c>
      <c r="C176" s="14" t="s">
        <v>214</v>
      </c>
      <c r="D176" s="15" t="s">
        <v>213</v>
      </c>
      <c r="E176" s="16" t="s">
        <v>214</v>
      </c>
      <c r="F176" s="14" t="s">
        <v>213</v>
      </c>
      <c r="G176" s="14" t="s">
        <v>214</v>
      </c>
      <c r="I176" s="13"/>
      <c r="J176" s="14" t="s">
        <v>213</v>
      </c>
      <c r="K176" s="14" t="s">
        <v>214</v>
      </c>
      <c r="L176" s="15" t="s">
        <v>213</v>
      </c>
      <c r="M176" s="16" t="s">
        <v>214</v>
      </c>
      <c r="N176" s="14" t="s">
        <v>213</v>
      </c>
      <c r="O176" s="14" t="s">
        <v>214</v>
      </c>
      <c r="Q176" s="13"/>
      <c r="R176" s="14" t="s">
        <v>213</v>
      </c>
      <c r="S176" s="14" t="s">
        <v>214</v>
      </c>
      <c r="T176" s="15" t="s">
        <v>213</v>
      </c>
      <c r="U176" s="16" t="s">
        <v>214</v>
      </c>
      <c r="Y176" s="14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3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57"/>
    </row>
    <row r="177" spans="1:41" x14ac:dyDescent="0.25">
      <c r="A177" s="14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3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4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1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3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4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1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3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4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4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3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57"/>
    </row>
    <row r="178" spans="1:41" x14ac:dyDescent="0.25">
      <c r="A178" s="14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3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4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1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3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4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1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3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4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4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3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57"/>
    </row>
    <row r="179" spans="1:41" x14ac:dyDescent="0.25">
      <c r="A179" s="14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3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4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1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3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4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1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3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4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4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3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57"/>
    </row>
    <row r="180" spans="1:41" x14ac:dyDescent="0.25">
      <c r="A180" s="14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3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4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1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3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4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1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3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4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4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3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91" t="s">
        <v>15</v>
      </c>
      <c r="C183" s="94"/>
      <c r="D183" s="93" t="s">
        <v>66</v>
      </c>
      <c r="E183" s="94"/>
      <c r="F183" s="93" t="s">
        <v>67</v>
      </c>
      <c r="G183" s="91"/>
      <c r="I183" s="14"/>
      <c r="J183" s="91" t="s">
        <v>16</v>
      </c>
      <c r="K183" s="92"/>
      <c r="L183" s="93" t="s">
        <v>68</v>
      </c>
      <c r="M183" s="94"/>
      <c r="N183" s="91" t="s">
        <v>69</v>
      </c>
      <c r="O183" s="92"/>
      <c r="Q183" s="14"/>
      <c r="R183" s="91" t="s">
        <v>15</v>
      </c>
      <c r="S183" s="92"/>
      <c r="T183" s="93" t="s">
        <v>16</v>
      </c>
      <c r="U183" s="94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213</v>
      </c>
      <c r="C184" s="14" t="s">
        <v>214</v>
      </c>
      <c r="D184" s="15" t="s">
        <v>213</v>
      </c>
      <c r="E184" s="16" t="s">
        <v>214</v>
      </c>
      <c r="F184" s="14" t="s">
        <v>213</v>
      </c>
      <c r="G184" s="14" t="s">
        <v>214</v>
      </c>
      <c r="I184" s="13"/>
      <c r="J184" s="14" t="s">
        <v>213</v>
      </c>
      <c r="K184" s="14" t="s">
        <v>214</v>
      </c>
      <c r="L184" s="15" t="s">
        <v>213</v>
      </c>
      <c r="M184" s="16" t="s">
        <v>214</v>
      </c>
      <c r="N184" s="14" t="s">
        <v>213</v>
      </c>
      <c r="O184" s="14" t="s">
        <v>214</v>
      </c>
      <c r="Q184" s="13"/>
      <c r="R184" s="14" t="s">
        <v>213</v>
      </c>
      <c r="S184" s="14" t="s">
        <v>214</v>
      </c>
      <c r="T184" s="15" t="s">
        <v>213</v>
      </c>
      <c r="U184" s="16" t="s">
        <v>214</v>
      </c>
      <c r="Y184" s="14"/>
      <c r="Z184" s="14" t="s">
        <v>213</v>
      </c>
      <c r="AA184" s="14" t="s">
        <v>214</v>
      </c>
      <c r="AB184" s="15" t="s">
        <v>213</v>
      </c>
      <c r="AC184" s="14" t="s">
        <v>214</v>
      </c>
      <c r="AO184" s="57"/>
    </row>
    <row r="185" spans="1:41" x14ac:dyDescent="0.25">
      <c r="A185" s="14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3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4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1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3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4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1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3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4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4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3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57"/>
    </row>
    <row r="186" spans="1:41" x14ac:dyDescent="0.25">
      <c r="A186" s="14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3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4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1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3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4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1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3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4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4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3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57"/>
    </row>
    <row r="187" spans="1:41" x14ac:dyDescent="0.25">
      <c r="A187" s="14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3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4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1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3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4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1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3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4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4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3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57"/>
    </row>
    <row r="188" spans="1:41" x14ac:dyDescent="0.25">
      <c r="A188" s="14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3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4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1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3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4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1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3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4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4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3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57"/>
    </row>
    <row r="189" spans="1:41" x14ac:dyDescent="0.25">
      <c r="Y189" s="14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3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3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57"/>
    </row>
    <row r="191" spans="1:41" x14ac:dyDescent="0.25">
      <c r="A191" s="14"/>
      <c r="B191" s="91" t="s">
        <v>15</v>
      </c>
      <c r="C191" s="94"/>
      <c r="D191" s="93" t="s">
        <v>66</v>
      </c>
      <c r="E191" s="94"/>
      <c r="F191" s="93" t="s">
        <v>67</v>
      </c>
      <c r="G191" s="91"/>
      <c r="I191" s="14"/>
      <c r="J191" s="91" t="s">
        <v>16</v>
      </c>
      <c r="K191" s="92"/>
      <c r="L191" s="93" t="s">
        <v>68</v>
      </c>
      <c r="M191" s="94"/>
      <c r="N191" s="91" t="s">
        <v>69</v>
      </c>
      <c r="O191" s="92"/>
      <c r="Q191" s="14"/>
      <c r="R191" s="91" t="s">
        <v>15</v>
      </c>
      <c r="S191" s="92"/>
      <c r="T191" s="93" t="s">
        <v>16</v>
      </c>
      <c r="U191" s="94"/>
      <c r="Y191" s="14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3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57"/>
    </row>
    <row r="192" spans="1:41" x14ac:dyDescent="0.25">
      <c r="A192" s="13"/>
      <c r="B192" s="14" t="s">
        <v>213</v>
      </c>
      <c r="C192" s="14" t="s">
        <v>214</v>
      </c>
      <c r="D192" s="15" t="s">
        <v>213</v>
      </c>
      <c r="E192" s="16" t="s">
        <v>214</v>
      </c>
      <c r="F192" s="14" t="s">
        <v>213</v>
      </c>
      <c r="G192" s="14" t="s">
        <v>214</v>
      </c>
      <c r="I192" s="13"/>
      <c r="J192" s="14" t="s">
        <v>213</v>
      </c>
      <c r="K192" s="14" t="s">
        <v>214</v>
      </c>
      <c r="L192" s="15" t="s">
        <v>213</v>
      </c>
      <c r="M192" s="16" t="s">
        <v>214</v>
      </c>
      <c r="N192" s="14" t="s">
        <v>213</v>
      </c>
      <c r="O192" s="14" t="s">
        <v>214</v>
      </c>
      <c r="Q192" s="13"/>
      <c r="R192" s="14" t="s">
        <v>213</v>
      </c>
      <c r="S192" s="14" t="s">
        <v>214</v>
      </c>
      <c r="T192" s="15" t="s">
        <v>213</v>
      </c>
      <c r="U192" s="16" t="s">
        <v>214</v>
      </c>
      <c r="Y192" s="14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3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57"/>
    </row>
    <row r="193" spans="1:41" x14ac:dyDescent="0.25">
      <c r="A193" s="14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3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4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1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3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4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1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3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4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57"/>
    </row>
    <row r="194" spans="1:41" x14ac:dyDescent="0.25">
      <c r="A194" s="14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3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4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1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3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4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1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3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4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57" t="s">
        <v>81</v>
      </c>
      <c r="AO194" s="57"/>
    </row>
    <row r="195" spans="1:41" x14ac:dyDescent="0.25">
      <c r="A195" s="14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3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4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1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3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4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1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3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4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3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4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1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3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4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1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3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4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4"/>
      <c r="Z196" s="14" t="s">
        <v>213</v>
      </c>
      <c r="AA196" s="14" t="s">
        <v>214</v>
      </c>
      <c r="AB196" s="15" t="s">
        <v>213</v>
      </c>
      <c r="AC196" s="14" t="s">
        <v>214</v>
      </c>
      <c r="AO196" s="57"/>
    </row>
    <row r="197" spans="1:41" x14ac:dyDescent="0.25">
      <c r="Y197" s="14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3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3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57"/>
    </row>
    <row r="199" spans="1:41" x14ac:dyDescent="0.25">
      <c r="A199" s="14"/>
      <c r="B199" s="91" t="s">
        <v>15</v>
      </c>
      <c r="C199" s="94"/>
      <c r="D199" s="93" t="s">
        <v>66</v>
      </c>
      <c r="E199" s="94"/>
      <c r="F199" s="93" t="s">
        <v>67</v>
      </c>
      <c r="G199" s="91"/>
      <c r="I199" s="14"/>
      <c r="J199" s="91" t="s">
        <v>16</v>
      </c>
      <c r="K199" s="92"/>
      <c r="L199" s="93" t="s">
        <v>68</v>
      </c>
      <c r="M199" s="94"/>
      <c r="N199" s="91" t="s">
        <v>69</v>
      </c>
      <c r="O199" s="92"/>
      <c r="Q199" s="14"/>
      <c r="R199" s="91" t="s">
        <v>15</v>
      </c>
      <c r="S199" s="92"/>
      <c r="T199" s="93" t="s">
        <v>16</v>
      </c>
      <c r="U199" s="94"/>
      <c r="Y199" s="14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3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57"/>
    </row>
    <row r="200" spans="1:41" x14ac:dyDescent="0.25">
      <c r="A200" s="13"/>
      <c r="B200" s="14" t="s">
        <v>213</v>
      </c>
      <c r="C200" s="14" t="s">
        <v>214</v>
      </c>
      <c r="D200" s="15" t="s">
        <v>213</v>
      </c>
      <c r="E200" s="16" t="s">
        <v>214</v>
      </c>
      <c r="F200" s="14" t="s">
        <v>213</v>
      </c>
      <c r="G200" s="14" t="s">
        <v>214</v>
      </c>
      <c r="I200" s="13"/>
      <c r="J200" s="14" t="s">
        <v>213</v>
      </c>
      <c r="K200" s="14" t="s">
        <v>214</v>
      </c>
      <c r="L200" s="15" t="s">
        <v>213</v>
      </c>
      <c r="M200" s="16" t="s">
        <v>214</v>
      </c>
      <c r="N200" s="14" t="s">
        <v>213</v>
      </c>
      <c r="O200" s="14" t="s">
        <v>214</v>
      </c>
      <c r="Q200" s="13"/>
      <c r="R200" s="14" t="s">
        <v>213</v>
      </c>
      <c r="S200" s="14" t="s">
        <v>214</v>
      </c>
      <c r="T200" s="15" t="s">
        <v>213</v>
      </c>
      <c r="U200" s="16" t="s">
        <v>214</v>
      </c>
      <c r="Y200" s="14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3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57"/>
    </row>
    <row r="201" spans="1:41" x14ac:dyDescent="0.25">
      <c r="A201" s="14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3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4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1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3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4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1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3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4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4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3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57"/>
    </row>
    <row r="202" spans="1:41" x14ac:dyDescent="0.25">
      <c r="A202" s="14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3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4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1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3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4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1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3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4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4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3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57"/>
    </row>
    <row r="203" spans="1:41" x14ac:dyDescent="0.25">
      <c r="A203" s="14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3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4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1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3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4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1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3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4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4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3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57"/>
    </row>
    <row r="204" spans="1:41" x14ac:dyDescent="0.25">
      <c r="A204" s="14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3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4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1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3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4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1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3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4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4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3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91" t="s">
        <v>15</v>
      </c>
      <c r="C207" s="94"/>
      <c r="D207" s="93" t="s">
        <v>66</v>
      </c>
      <c r="E207" s="94"/>
      <c r="F207" s="93" t="s">
        <v>67</v>
      </c>
      <c r="G207" s="91"/>
      <c r="I207" s="14"/>
      <c r="J207" s="91" t="s">
        <v>16</v>
      </c>
      <c r="K207" s="92"/>
      <c r="L207" s="93" t="s">
        <v>68</v>
      </c>
      <c r="M207" s="94"/>
      <c r="N207" s="91" t="s">
        <v>69</v>
      </c>
      <c r="O207" s="92"/>
      <c r="Q207" s="14"/>
      <c r="R207" s="91" t="s">
        <v>15</v>
      </c>
      <c r="S207" s="92"/>
      <c r="T207" s="93" t="s">
        <v>16</v>
      </c>
      <c r="U207" s="94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213</v>
      </c>
      <c r="C208" s="14" t="s">
        <v>214</v>
      </c>
      <c r="D208" s="15" t="s">
        <v>213</v>
      </c>
      <c r="E208" s="16" t="s">
        <v>214</v>
      </c>
      <c r="F208" s="14" t="s">
        <v>213</v>
      </c>
      <c r="G208" s="14" t="s">
        <v>214</v>
      </c>
      <c r="I208" s="13"/>
      <c r="J208" s="14" t="s">
        <v>213</v>
      </c>
      <c r="K208" s="14" t="s">
        <v>214</v>
      </c>
      <c r="L208" s="15" t="s">
        <v>213</v>
      </c>
      <c r="M208" s="16" t="s">
        <v>214</v>
      </c>
      <c r="N208" s="14" t="s">
        <v>213</v>
      </c>
      <c r="O208" s="14" t="s">
        <v>214</v>
      </c>
      <c r="Q208" s="13"/>
      <c r="R208" s="14" t="s">
        <v>213</v>
      </c>
      <c r="S208" s="14" t="s">
        <v>214</v>
      </c>
      <c r="T208" s="15" t="s">
        <v>213</v>
      </c>
      <c r="U208" s="16" t="s">
        <v>214</v>
      </c>
      <c r="Y208" s="14"/>
      <c r="Z208" s="14" t="s">
        <v>213</v>
      </c>
      <c r="AA208" s="14" t="s">
        <v>214</v>
      </c>
      <c r="AB208" s="15" t="s">
        <v>213</v>
      </c>
      <c r="AC208" s="14" t="s">
        <v>214</v>
      </c>
      <c r="AO208" s="57"/>
    </row>
    <row r="209" spans="1:41" x14ac:dyDescent="0.25">
      <c r="A209" s="14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3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4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1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3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4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1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3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4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4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3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57"/>
    </row>
    <row r="210" spans="1:41" x14ac:dyDescent="0.25">
      <c r="A210" s="14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3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4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1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3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4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1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3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4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4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3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57"/>
    </row>
    <row r="211" spans="1:41" x14ac:dyDescent="0.25">
      <c r="A211" s="14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3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4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1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3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4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1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3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4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4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3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57"/>
    </row>
    <row r="212" spans="1:41" x14ac:dyDescent="0.25">
      <c r="A212" s="14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3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4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1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3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4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1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3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4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4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3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57"/>
    </row>
    <row r="213" spans="1:41" x14ac:dyDescent="0.25">
      <c r="Y213" s="14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3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3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57"/>
    </row>
    <row r="215" spans="1:41" x14ac:dyDescent="0.25">
      <c r="A215" s="14"/>
      <c r="B215" s="91" t="s">
        <v>15</v>
      </c>
      <c r="C215" s="94"/>
      <c r="D215" s="93" t="s">
        <v>66</v>
      </c>
      <c r="E215" s="94"/>
      <c r="F215" s="93" t="s">
        <v>67</v>
      </c>
      <c r="G215" s="91"/>
      <c r="I215" s="14"/>
      <c r="J215" s="91" t="s">
        <v>16</v>
      </c>
      <c r="K215" s="92"/>
      <c r="L215" s="93" t="s">
        <v>68</v>
      </c>
      <c r="M215" s="94"/>
      <c r="N215" s="91" t="s">
        <v>69</v>
      </c>
      <c r="O215" s="92"/>
      <c r="Q215" s="14"/>
      <c r="R215" s="91" t="s">
        <v>15</v>
      </c>
      <c r="S215" s="92"/>
      <c r="T215" s="93" t="s">
        <v>16</v>
      </c>
      <c r="U215" s="94"/>
      <c r="Y215" s="14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3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57"/>
    </row>
    <row r="216" spans="1:41" x14ac:dyDescent="0.25">
      <c r="A216" s="13"/>
      <c r="B216" s="14" t="s">
        <v>213</v>
      </c>
      <c r="C216" s="14" t="s">
        <v>214</v>
      </c>
      <c r="D216" s="15" t="s">
        <v>213</v>
      </c>
      <c r="E216" s="16" t="s">
        <v>214</v>
      </c>
      <c r="F216" s="14" t="s">
        <v>213</v>
      </c>
      <c r="G216" s="14" t="s">
        <v>214</v>
      </c>
      <c r="I216" s="13"/>
      <c r="J216" s="14" t="s">
        <v>213</v>
      </c>
      <c r="K216" s="14" t="s">
        <v>214</v>
      </c>
      <c r="L216" s="15" t="s">
        <v>213</v>
      </c>
      <c r="M216" s="16" t="s">
        <v>214</v>
      </c>
      <c r="N216" s="14" t="s">
        <v>213</v>
      </c>
      <c r="O216" s="14" t="s">
        <v>214</v>
      </c>
      <c r="Q216" s="13"/>
      <c r="R216" s="14" t="s">
        <v>213</v>
      </c>
      <c r="S216" s="14" t="s">
        <v>214</v>
      </c>
      <c r="T216" s="15" t="s">
        <v>213</v>
      </c>
      <c r="U216" s="16" t="s">
        <v>214</v>
      </c>
      <c r="Y216" s="14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3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57"/>
    </row>
    <row r="217" spans="1:41" x14ac:dyDescent="0.25">
      <c r="A217" s="14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3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4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1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3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4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1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3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4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57"/>
    </row>
    <row r="218" spans="1:41" x14ac:dyDescent="0.25">
      <c r="A218" s="14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3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4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1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3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4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1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3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4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57" t="s">
        <v>85</v>
      </c>
      <c r="AO218" s="57"/>
    </row>
    <row r="219" spans="1:41" x14ac:dyDescent="0.25">
      <c r="A219" s="14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3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4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1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3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4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1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3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4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3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4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1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3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4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1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3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4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4"/>
      <c r="Z220" s="14" t="s">
        <v>213</v>
      </c>
      <c r="AA220" s="14" t="s">
        <v>214</v>
      </c>
      <c r="AB220" s="15" t="s">
        <v>213</v>
      </c>
      <c r="AC220" s="14" t="s">
        <v>214</v>
      </c>
      <c r="AO220" s="57"/>
    </row>
    <row r="221" spans="1:41" x14ac:dyDescent="0.25">
      <c r="Y221" s="14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3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3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57"/>
    </row>
    <row r="223" spans="1:41" x14ac:dyDescent="0.25">
      <c r="A223" s="14"/>
      <c r="B223" s="91" t="s">
        <v>15</v>
      </c>
      <c r="C223" s="94"/>
      <c r="D223" s="93" t="s">
        <v>66</v>
      </c>
      <c r="E223" s="94"/>
      <c r="F223" s="93" t="s">
        <v>67</v>
      </c>
      <c r="G223" s="91"/>
      <c r="I223" s="14"/>
      <c r="J223" s="91" t="s">
        <v>16</v>
      </c>
      <c r="K223" s="92"/>
      <c r="L223" s="93" t="s">
        <v>68</v>
      </c>
      <c r="M223" s="94"/>
      <c r="N223" s="91" t="s">
        <v>69</v>
      </c>
      <c r="O223" s="92"/>
      <c r="Q223" s="14"/>
      <c r="R223" s="91" t="s">
        <v>15</v>
      </c>
      <c r="S223" s="92"/>
      <c r="T223" s="93" t="s">
        <v>16</v>
      </c>
      <c r="U223" s="94"/>
      <c r="Y223" s="14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3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57"/>
    </row>
    <row r="224" spans="1:41" x14ac:dyDescent="0.25">
      <c r="A224" s="13" t="s">
        <v>17</v>
      </c>
      <c r="B224" s="14" t="s">
        <v>213</v>
      </c>
      <c r="C224" s="14" t="s">
        <v>214</v>
      </c>
      <c r="D224" s="15" t="s">
        <v>213</v>
      </c>
      <c r="E224" s="16" t="s">
        <v>214</v>
      </c>
      <c r="F224" s="14" t="s">
        <v>213</v>
      </c>
      <c r="G224" s="14" t="s">
        <v>214</v>
      </c>
      <c r="I224" s="13"/>
      <c r="J224" s="14" t="s">
        <v>213</v>
      </c>
      <c r="K224" s="14" t="s">
        <v>214</v>
      </c>
      <c r="L224" s="15" t="s">
        <v>213</v>
      </c>
      <c r="M224" s="16" t="s">
        <v>214</v>
      </c>
      <c r="N224" s="14" t="s">
        <v>213</v>
      </c>
      <c r="O224" s="14" t="s">
        <v>214</v>
      </c>
      <c r="Q224" s="13"/>
      <c r="R224" s="14" t="s">
        <v>213</v>
      </c>
      <c r="S224" s="14" t="s">
        <v>214</v>
      </c>
      <c r="T224" s="15" t="s">
        <v>213</v>
      </c>
      <c r="U224" s="16" t="s">
        <v>214</v>
      </c>
      <c r="Y224" s="14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3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57"/>
    </row>
    <row r="225" spans="1:41" x14ac:dyDescent="0.25">
      <c r="A225" s="14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3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4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1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3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4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1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3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4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4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3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57"/>
    </row>
    <row r="226" spans="1:41" x14ac:dyDescent="0.25">
      <c r="A226" s="14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3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4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1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3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4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1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3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4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4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3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57"/>
    </row>
    <row r="227" spans="1:41" x14ac:dyDescent="0.25">
      <c r="A227" s="14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3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4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1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3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4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1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3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4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4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3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57"/>
    </row>
    <row r="228" spans="1:41" x14ac:dyDescent="0.25">
      <c r="A228" s="14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3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4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1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3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4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1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3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4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4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3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213</v>
      </c>
      <c r="AA232" s="14" t="s">
        <v>214</v>
      </c>
      <c r="AB232" s="15" t="s">
        <v>213</v>
      </c>
      <c r="AC232" s="14" t="s">
        <v>214</v>
      </c>
      <c r="AO232" s="57"/>
    </row>
    <row r="233" spans="1:41" x14ac:dyDescent="0.25">
      <c r="Y233" s="14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3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57"/>
    </row>
    <row r="234" spans="1:41" x14ac:dyDescent="0.25">
      <c r="Y234" s="14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3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57"/>
    </row>
    <row r="235" spans="1:41" x14ac:dyDescent="0.25">
      <c r="Y235" s="14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3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57"/>
    </row>
    <row r="236" spans="1:41" x14ac:dyDescent="0.25">
      <c r="Y236" s="14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3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57"/>
    </row>
    <row r="237" spans="1:41" x14ac:dyDescent="0.25">
      <c r="Y237" s="14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3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57"/>
    </row>
    <row r="238" spans="1:41" x14ac:dyDescent="0.25">
      <c r="Y238" s="14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3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57"/>
    </row>
    <row r="239" spans="1:41" x14ac:dyDescent="0.25">
      <c r="Y239" s="14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3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57"/>
    </row>
    <row r="240" spans="1:41" x14ac:dyDescent="0.25">
      <c r="Y240" s="14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3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213</v>
      </c>
      <c r="AA244" s="14" t="s">
        <v>214</v>
      </c>
      <c r="AB244" s="15" t="s">
        <v>213</v>
      </c>
      <c r="AC244" s="14" t="s">
        <v>214</v>
      </c>
      <c r="AO244" s="57"/>
    </row>
    <row r="245" spans="25:41" x14ac:dyDescent="0.25">
      <c r="Y245" s="14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3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57"/>
    </row>
    <row r="246" spans="25:41" x14ac:dyDescent="0.25">
      <c r="Y246" s="14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3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57"/>
    </row>
    <row r="247" spans="25:41" x14ac:dyDescent="0.25">
      <c r="Y247" s="14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3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57"/>
    </row>
    <row r="248" spans="25:41" x14ac:dyDescent="0.25">
      <c r="Y248" s="14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3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57"/>
    </row>
    <row r="249" spans="25:41" x14ac:dyDescent="0.25">
      <c r="Y249" s="14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3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57"/>
    </row>
    <row r="250" spans="25:41" x14ac:dyDescent="0.25">
      <c r="Y250" s="14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3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57"/>
    </row>
    <row r="251" spans="25:41" x14ac:dyDescent="0.25">
      <c r="Y251" s="14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3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57"/>
    </row>
    <row r="252" spans="25:41" x14ac:dyDescent="0.25">
      <c r="Y252" s="14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3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213</v>
      </c>
      <c r="AA256" s="14" t="s">
        <v>214</v>
      </c>
      <c r="AB256" s="15" t="s">
        <v>213</v>
      </c>
      <c r="AC256" s="14" t="s">
        <v>214</v>
      </c>
      <c r="AO256" s="57"/>
    </row>
    <row r="257" spans="25:41" x14ac:dyDescent="0.25">
      <c r="Y257" s="14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3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57"/>
    </row>
    <row r="258" spans="25:41" x14ac:dyDescent="0.25">
      <c r="Y258" s="14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3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57"/>
    </row>
    <row r="259" spans="25:41" x14ac:dyDescent="0.25">
      <c r="Y259" s="14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3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57"/>
    </row>
    <row r="260" spans="25:41" x14ac:dyDescent="0.25">
      <c r="Y260" s="14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3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57"/>
    </row>
    <row r="261" spans="25:41" x14ac:dyDescent="0.25">
      <c r="Y261" s="14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3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57"/>
    </row>
    <row r="262" spans="25:41" x14ac:dyDescent="0.25">
      <c r="Y262" s="14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3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57"/>
    </row>
    <row r="263" spans="25:41" x14ac:dyDescent="0.25">
      <c r="Y263" s="14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3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57"/>
    </row>
    <row r="264" spans="25:41" x14ac:dyDescent="0.25">
      <c r="Y264" s="14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3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215</v>
      </c>
      <c r="M276" s="57" t="s">
        <v>216</v>
      </c>
      <c r="AO276" s="57"/>
    </row>
    <row r="277" spans="1:41" x14ac:dyDescent="0.25">
      <c r="A277" s="17"/>
      <c r="B277" s="99" t="s">
        <v>97</v>
      </c>
      <c r="C277" s="99"/>
      <c r="D277" s="100" t="s">
        <v>98</v>
      </c>
      <c r="E277" s="101"/>
      <c r="F277" s="100" t="s">
        <v>99</v>
      </c>
      <c r="G277" s="101"/>
      <c r="H277" s="99" t="s">
        <v>100</v>
      </c>
      <c r="I277" s="99"/>
      <c r="M277" s="20"/>
      <c r="N277" s="97" t="s">
        <v>97</v>
      </c>
      <c r="O277" s="96"/>
      <c r="P277" s="95" t="s">
        <v>98</v>
      </c>
      <c r="Q277" s="96"/>
      <c r="R277" s="95" t="s">
        <v>99</v>
      </c>
      <c r="S277" s="96"/>
      <c r="T277" s="97" t="s">
        <v>100</v>
      </c>
      <c r="U277" s="97"/>
      <c r="AO277" s="57"/>
    </row>
    <row r="278" spans="1:41" x14ac:dyDescent="0.25">
      <c r="A278" s="17"/>
      <c r="B278" s="17" t="s">
        <v>213</v>
      </c>
      <c r="C278" s="17" t="s">
        <v>214</v>
      </c>
      <c r="D278" s="18" t="s">
        <v>213</v>
      </c>
      <c r="E278" s="19" t="s">
        <v>214</v>
      </c>
      <c r="F278" s="18" t="s">
        <v>213</v>
      </c>
      <c r="G278" s="19" t="s">
        <v>214</v>
      </c>
      <c r="H278" s="17" t="s">
        <v>213</v>
      </c>
      <c r="I278" s="17" t="s">
        <v>214</v>
      </c>
      <c r="M278" s="20"/>
      <c r="N278" s="20" t="s">
        <v>213</v>
      </c>
      <c r="O278" s="21" t="s">
        <v>214</v>
      </c>
      <c r="P278" s="22" t="s">
        <v>213</v>
      </c>
      <c r="Q278" s="21" t="s">
        <v>214</v>
      </c>
      <c r="R278" s="22" t="s">
        <v>213</v>
      </c>
      <c r="S278" s="21" t="s">
        <v>214</v>
      </c>
      <c r="T278" s="20" t="s">
        <v>213</v>
      </c>
      <c r="U278" s="20" t="s">
        <v>214</v>
      </c>
      <c r="AO278" s="57"/>
    </row>
    <row r="279" spans="1:41" x14ac:dyDescent="0.25">
      <c r="A279" s="17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3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4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3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4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0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4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3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4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3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4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57"/>
    </row>
    <row r="280" spans="1:41" x14ac:dyDescent="0.25">
      <c r="A280" s="17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3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4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3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4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0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4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3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4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3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4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57"/>
    </row>
    <row r="281" spans="1:41" x14ac:dyDescent="0.25">
      <c r="A281" s="17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3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4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3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4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57"/>
    </row>
    <row r="282" spans="1:41" x14ac:dyDescent="0.25">
      <c r="A282" s="17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3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4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3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4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57"/>
    </row>
    <row r="283" spans="1:41" x14ac:dyDescent="0.25">
      <c r="A283" s="17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3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4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3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4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57"/>
    </row>
    <row r="284" spans="1:41" x14ac:dyDescent="0.25">
      <c r="A284" s="17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3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4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3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4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57"/>
    </row>
    <row r="285" spans="1:41" x14ac:dyDescent="0.25">
      <c r="A285" s="17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3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4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3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4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57"/>
    </row>
    <row r="286" spans="1:41" x14ac:dyDescent="0.25">
      <c r="A286" s="17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3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4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3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4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57"/>
    </row>
    <row r="287" spans="1:41" x14ac:dyDescent="0.25">
      <c r="AO287" s="57"/>
    </row>
    <row r="288" spans="1:41" x14ac:dyDescent="0.25">
      <c r="A288" s="57" t="s">
        <v>217</v>
      </c>
      <c r="M288" s="57" t="s">
        <v>218</v>
      </c>
      <c r="AO288" s="57"/>
    </row>
    <row r="289" spans="1:41" x14ac:dyDescent="0.25">
      <c r="A289" s="17"/>
      <c r="B289" s="99" t="s">
        <v>97</v>
      </c>
      <c r="C289" s="99"/>
      <c r="D289" s="100" t="s">
        <v>98</v>
      </c>
      <c r="E289" s="101"/>
      <c r="F289" s="100" t="s">
        <v>99</v>
      </c>
      <c r="G289" s="101"/>
      <c r="H289" s="99" t="s">
        <v>100</v>
      </c>
      <c r="I289" s="99"/>
      <c r="M289" s="20"/>
      <c r="N289" s="97" t="s">
        <v>97</v>
      </c>
      <c r="O289" s="96"/>
      <c r="P289" s="95" t="s">
        <v>98</v>
      </c>
      <c r="Q289" s="96"/>
      <c r="R289" s="95" t="s">
        <v>99</v>
      </c>
      <c r="S289" s="96"/>
      <c r="T289" s="97" t="s">
        <v>100</v>
      </c>
      <c r="U289" s="97"/>
      <c r="AO289" s="57"/>
    </row>
    <row r="290" spans="1:41" x14ac:dyDescent="0.25">
      <c r="A290" s="17"/>
      <c r="B290" s="17" t="s">
        <v>213</v>
      </c>
      <c r="C290" s="17" t="s">
        <v>214</v>
      </c>
      <c r="D290" s="18" t="s">
        <v>213</v>
      </c>
      <c r="E290" s="19" t="s">
        <v>214</v>
      </c>
      <c r="F290" s="18" t="s">
        <v>213</v>
      </c>
      <c r="G290" s="19" t="s">
        <v>214</v>
      </c>
      <c r="H290" s="17" t="s">
        <v>213</v>
      </c>
      <c r="I290" s="17" t="s">
        <v>214</v>
      </c>
      <c r="M290" s="20"/>
      <c r="N290" s="20" t="s">
        <v>213</v>
      </c>
      <c r="O290" s="21" t="s">
        <v>214</v>
      </c>
      <c r="P290" s="22" t="s">
        <v>213</v>
      </c>
      <c r="Q290" s="21" t="s">
        <v>214</v>
      </c>
      <c r="R290" s="22" t="s">
        <v>213</v>
      </c>
      <c r="S290" s="21" t="s">
        <v>214</v>
      </c>
      <c r="T290" s="20" t="s">
        <v>213</v>
      </c>
      <c r="U290" s="20" t="s">
        <v>214</v>
      </c>
      <c r="AO290" s="57"/>
    </row>
    <row r="291" spans="1:41" x14ac:dyDescent="0.25">
      <c r="A291" s="17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3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4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3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4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0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4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3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4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3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4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57"/>
    </row>
    <row r="292" spans="1:41" x14ac:dyDescent="0.25">
      <c r="A292" s="17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3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4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3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4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0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4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3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4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3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4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57"/>
    </row>
    <row r="293" spans="1:41" x14ac:dyDescent="0.25">
      <c r="A293" s="17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3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4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3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4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57"/>
    </row>
    <row r="294" spans="1:41" x14ac:dyDescent="0.25">
      <c r="A294" s="17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3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4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3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4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57"/>
    </row>
    <row r="295" spans="1:41" x14ac:dyDescent="0.25">
      <c r="A295" s="17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3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4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3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4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57"/>
    </row>
    <row r="296" spans="1:41" x14ac:dyDescent="0.25">
      <c r="A296" s="17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3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4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3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4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57"/>
    </row>
    <row r="297" spans="1:41" x14ac:dyDescent="0.25">
      <c r="A297" s="17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3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4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3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4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57"/>
    </row>
    <row r="298" spans="1:41" x14ac:dyDescent="0.25">
      <c r="A298" s="17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3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4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3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4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57"/>
    </row>
    <row r="299" spans="1:41" x14ac:dyDescent="0.25">
      <c r="AO299" s="57"/>
    </row>
    <row r="300" spans="1:41" x14ac:dyDescent="0.25">
      <c r="A300" s="57" t="s">
        <v>219</v>
      </c>
      <c r="M300" s="57" t="s">
        <v>220</v>
      </c>
      <c r="AO300" s="57"/>
    </row>
    <row r="301" spans="1:41" x14ac:dyDescent="0.25">
      <c r="A301" s="17"/>
      <c r="B301" s="99" t="s">
        <v>97</v>
      </c>
      <c r="C301" s="99"/>
      <c r="D301" s="100" t="s">
        <v>98</v>
      </c>
      <c r="E301" s="101"/>
      <c r="F301" s="100" t="s">
        <v>99</v>
      </c>
      <c r="G301" s="101"/>
      <c r="H301" s="99" t="s">
        <v>100</v>
      </c>
      <c r="I301" s="99"/>
      <c r="M301" s="20"/>
      <c r="N301" s="97" t="s">
        <v>97</v>
      </c>
      <c r="O301" s="96"/>
      <c r="P301" s="95" t="s">
        <v>98</v>
      </c>
      <c r="Q301" s="96"/>
      <c r="R301" s="95" t="s">
        <v>99</v>
      </c>
      <c r="S301" s="96"/>
      <c r="T301" s="97" t="s">
        <v>100</v>
      </c>
      <c r="U301" s="97"/>
      <c r="AO301" s="57"/>
    </row>
    <row r="302" spans="1:41" x14ac:dyDescent="0.25">
      <c r="A302" s="17"/>
      <c r="B302" s="17" t="s">
        <v>213</v>
      </c>
      <c r="C302" s="17" t="s">
        <v>214</v>
      </c>
      <c r="D302" s="18" t="s">
        <v>213</v>
      </c>
      <c r="E302" s="19" t="s">
        <v>214</v>
      </c>
      <c r="F302" s="18" t="s">
        <v>213</v>
      </c>
      <c r="G302" s="19" t="s">
        <v>214</v>
      </c>
      <c r="H302" s="17" t="s">
        <v>213</v>
      </c>
      <c r="I302" s="17" t="s">
        <v>214</v>
      </c>
      <c r="M302" s="20"/>
      <c r="N302" s="20" t="s">
        <v>213</v>
      </c>
      <c r="O302" s="21" t="s">
        <v>214</v>
      </c>
      <c r="P302" s="22" t="s">
        <v>213</v>
      </c>
      <c r="Q302" s="21" t="s">
        <v>214</v>
      </c>
      <c r="R302" s="22" t="s">
        <v>213</v>
      </c>
      <c r="S302" s="21" t="s">
        <v>214</v>
      </c>
      <c r="T302" s="20" t="s">
        <v>213</v>
      </c>
      <c r="U302" s="20" t="s">
        <v>214</v>
      </c>
      <c r="AO302" s="57"/>
    </row>
    <row r="303" spans="1:41" x14ac:dyDescent="0.25">
      <c r="A303" s="17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3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4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3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4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0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4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3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4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3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4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57"/>
    </row>
    <row r="304" spans="1:41" x14ac:dyDescent="0.25">
      <c r="A304" s="17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3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4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3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4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0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4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3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4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3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4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57"/>
    </row>
    <row r="305" spans="1:41" x14ac:dyDescent="0.25">
      <c r="A305" s="17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3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4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3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4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57"/>
    </row>
    <row r="306" spans="1:41" x14ac:dyDescent="0.25">
      <c r="A306" s="17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3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4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3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4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57"/>
    </row>
    <row r="307" spans="1:41" x14ac:dyDescent="0.25">
      <c r="A307" s="17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3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4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3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4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57"/>
    </row>
    <row r="308" spans="1:41" x14ac:dyDescent="0.25">
      <c r="A308" s="17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3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4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3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4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57"/>
    </row>
    <row r="309" spans="1:41" x14ac:dyDescent="0.25">
      <c r="A309" s="17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3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4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3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4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57"/>
    </row>
    <row r="310" spans="1:41" x14ac:dyDescent="0.25">
      <c r="A310" s="17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3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4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3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4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57"/>
    </row>
    <row r="311" spans="1:41" x14ac:dyDescent="0.25">
      <c r="AO311" s="57"/>
    </row>
    <row r="312" spans="1:41" x14ac:dyDescent="0.25">
      <c r="A312" s="57" t="s">
        <v>221</v>
      </c>
      <c r="M312" s="57" t="s">
        <v>222</v>
      </c>
      <c r="AO312" s="57"/>
    </row>
    <row r="313" spans="1:41" x14ac:dyDescent="0.25">
      <c r="A313" s="17"/>
      <c r="B313" s="99" t="s">
        <v>97</v>
      </c>
      <c r="C313" s="99"/>
      <c r="D313" s="100" t="s">
        <v>98</v>
      </c>
      <c r="E313" s="101"/>
      <c r="F313" s="100" t="s">
        <v>99</v>
      </c>
      <c r="G313" s="101"/>
      <c r="H313" s="99" t="s">
        <v>100</v>
      </c>
      <c r="I313" s="99"/>
      <c r="M313" s="20"/>
      <c r="N313" s="97" t="s">
        <v>97</v>
      </c>
      <c r="O313" s="96"/>
      <c r="P313" s="95" t="s">
        <v>98</v>
      </c>
      <c r="Q313" s="96"/>
      <c r="R313" s="95" t="s">
        <v>99</v>
      </c>
      <c r="S313" s="96"/>
      <c r="T313" s="97" t="s">
        <v>100</v>
      </c>
      <c r="U313" s="97"/>
      <c r="AO313" s="57"/>
    </row>
    <row r="314" spans="1:41" x14ac:dyDescent="0.25">
      <c r="A314" s="17"/>
      <c r="B314" s="17" t="s">
        <v>213</v>
      </c>
      <c r="C314" s="17" t="s">
        <v>214</v>
      </c>
      <c r="D314" s="18" t="s">
        <v>213</v>
      </c>
      <c r="E314" s="19" t="s">
        <v>214</v>
      </c>
      <c r="F314" s="18" t="s">
        <v>213</v>
      </c>
      <c r="G314" s="19" t="s">
        <v>214</v>
      </c>
      <c r="H314" s="17" t="s">
        <v>213</v>
      </c>
      <c r="I314" s="17" t="s">
        <v>214</v>
      </c>
      <c r="M314" s="20"/>
      <c r="N314" s="20" t="s">
        <v>213</v>
      </c>
      <c r="O314" s="21" t="s">
        <v>214</v>
      </c>
      <c r="P314" s="22" t="s">
        <v>213</v>
      </c>
      <c r="Q314" s="21" t="s">
        <v>214</v>
      </c>
      <c r="R314" s="22" t="s">
        <v>213</v>
      </c>
      <c r="S314" s="21" t="s">
        <v>214</v>
      </c>
      <c r="T314" s="20" t="s">
        <v>213</v>
      </c>
      <c r="U314" s="20" t="s">
        <v>214</v>
      </c>
      <c r="AO314" s="57"/>
    </row>
    <row r="315" spans="1:41" x14ac:dyDescent="0.25">
      <c r="A315" s="17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3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4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3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4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0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4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3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4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3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4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57"/>
    </row>
    <row r="316" spans="1:41" x14ac:dyDescent="0.25">
      <c r="A316" s="17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3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4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3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4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0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4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3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4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3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4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57"/>
    </row>
    <row r="317" spans="1:41" x14ac:dyDescent="0.25">
      <c r="A317" s="17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3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4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3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4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57"/>
    </row>
    <row r="318" spans="1:41" x14ac:dyDescent="0.25">
      <c r="A318" s="17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3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4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3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4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57"/>
    </row>
    <row r="319" spans="1:41" x14ac:dyDescent="0.25">
      <c r="A319" s="17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3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4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3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4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57"/>
    </row>
    <row r="320" spans="1:41" x14ac:dyDescent="0.25">
      <c r="A320" s="17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3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4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3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4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57"/>
    </row>
    <row r="321" spans="1:41" x14ac:dyDescent="0.25">
      <c r="A321" s="17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3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4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3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4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57"/>
    </row>
    <row r="322" spans="1:41" x14ac:dyDescent="0.25">
      <c r="A322" s="17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3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4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3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4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57"/>
    </row>
    <row r="323" spans="1:41" x14ac:dyDescent="0.25">
      <c r="AO323" s="57"/>
    </row>
    <row r="324" spans="1:41" x14ac:dyDescent="0.25">
      <c r="A324" s="57" t="s">
        <v>223</v>
      </c>
      <c r="M324" s="57" t="s">
        <v>224</v>
      </c>
      <c r="AO324" s="57"/>
    </row>
    <row r="325" spans="1:41" x14ac:dyDescent="0.25">
      <c r="A325" s="17"/>
      <c r="B325" s="99" t="s">
        <v>97</v>
      </c>
      <c r="C325" s="99"/>
      <c r="D325" s="100" t="s">
        <v>98</v>
      </c>
      <c r="E325" s="101"/>
      <c r="F325" s="100" t="s">
        <v>99</v>
      </c>
      <c r="G325" s="101"/>
      <c r="H325" s="99" t="s">
        <v>100</v>
      </c>
      <c r="I325" s="99"/>
      <c r="M325" s="20"/>
      <c r="N325" s="97" t="s">
        <v>97</v>
      </c>
      <c r="O325" s="96"/>
      <c r="P325" s="95" t="s">
        <v>98</v>
      </c>
      <c r="Q325" s="96"/>
      <c r="R325" s="95" t="s">
        <v>99</v>
      </c>
      <c r="S325" s="96"/>
      <c r="T325" s="97" t="s">
        <v>100</v>
      </c>
      <c r="U325" s="97"/>
      <c r="AO325" s="57"/>
    </row>
    <row r="326" spans="1:41" x14ac:dyDescent="0.25">
      <c r="A326" s="17"/>
      <c r="B326" s="17" t="s">
        <v>213</v>
      </c>
      <c r="C326" s="17" t="s">
        <v>214</v>
      </c>
      <c r="D326" s="18" t="s">
        <v>213</v>
      </c>
      <c r="E326" s="19" t="s">
        <v>214</v>
      </c>
      <c r="F326" s="18" t="s">
        <v>213</v>
      </c>
      <c r="G326" s="19" t="s">
        <v>214</v>
      </c>
      <c r="H326" s="17" t="s">
        <v>213</v>
      </c>
      <c r="I326" s="17" t="s">
        <v>214</v>
      </c>
      <c r="M326" s="20"/>
      <c r="N326" s="20" t="s">
        <v>213</v>
      </c>
      <c r="O326" s="21" t="s">
        <v>214</v>
      </c>
      <c r="P326" s="22" t="s">
        <v>213</v>
      </c>
      <c r="Q326" s="21" t="s">
        <v>214</v>
      </c>
      <c r="R326" s="22" t="s">
        <v>213</v>
      </c>
      <c r="S326" s="21" t="s">
        <v>214</v>
      </c>
      <c r="T326" s="20" t="s">
        <v>213</v>
      </c>
      <c r="U326" s="20" t="s">
        <v>214</v>
      </c>
      <c r="AO326" s="57"/>
    </row>
    <row r="327" spans="1:41" x14ac:dyDescent="0.25">
      <c r="A327" s="17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3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4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3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4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0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4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3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4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3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4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57"/>
    </row>
    <row r="328" spans="1:41" x14ac:dyDescent="0.25">
      <c r="A328" s="17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3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4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3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4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0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4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3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4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3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4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57"/>
    </row>
    <row r="329" spans="1:41" x14ac:dyDescent="0.25">
      <c r="A329" s="17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3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4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3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4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57"/>
    </row>
    <row r="330" spans="1:41" x14ac:dyDescent="0.25">
      <c r="A330" s="17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3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4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3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4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57"/>
    </row>
    <row r="331" spans="1:41" x14ac:dyDescent="0.25">
      <c r="A331" s="17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3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4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3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4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57"/>
    </row>
    <row r="332" spans="1:41" x14ac:dyDescent="0.25">
      <c r="A332" s="17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3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4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3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4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57"/>
    </row>
    <row r="333" spans="1:41" x14ac:dyDescent="0.25">
      <c r="A333" s="17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3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4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3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4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57"/>
    </row>
    <row r="334" spans="1:41" x14ac:dyDescent="0.25">
      <c r="A334" s="17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3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4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3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4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57"/>
    </row>
    <row r="335" spans="1:41" x14ac:dyDescent="0.25">
      <c r="AO335" s="57"/>
    </row>
    <row r="336" spans="1:41" x14ac:dyDescent="0.25">
      <c r="A336" s="57" t="s">
        <v>225</v>
      </c>
      <c r="M336" s="57" t="s">
        <v>226</v>
      </c>
      <c r="AO336" s="57"/>
    </row>
    <row r="337" spans="1:41" x14ac:dyDescent="0.25">
      <c r="A337" s="17"/>
      <c r="B337" s="99" t="s">
        <v>97</v>
      </c>
      <c r="C337" s="99"/>
      <c r="D337" s="100" t="s">
        <v>98</v>
      </c>
      <c r="E337" s="101"/>
      <c r="F337" s="100" t="s">
        <v>99</v>
      </c>
      <c r="G337" s="101"/>
      <c r="H337" s="99" t="s">
        <v>100</v>
      </c>
      <c r="I337" s="99"/>
      <c r="M337" s="20"/>
      <c r="N337" s="97" t="s">
        <v>97</v>
      </c>
      <c r="O337" s="96"/>
      <c r="P337" s="95" t="s">
        <v>98</v>
      </c>
      <c r="Q337" s="96"/>
      <c r="R337" s="95" t="s">
        <v>99</v>
      </c>
      <c r="S337" s="96"/>
      <c r="T337" s="97" t="s">
        <v>100</v>
      </c>
      <c r="U337" s="97"/>
      <c r="AO337" s="57"/>
    </row>
    <row r="338" spans="1:41" x14ac:dyDescent="0.25">
      <c r="A338" s="17"/>
      <c r="B338" s="17" t="s">
        <v>213</v>
      </c>
      <c r="C338" s="17" t="s">
        <v>214</v>
      </c>
      <c r="D338" s="18" t="s">
        <v>213</v>
      </c>
      <c r="E338" s="19" t="s">
        <v>214</v>
      </c>
      <c r="F338" s="18" t="s">
        <v>213</v>
      </c>
      <c r="G338" s="19" t="s">
        <v>214</v>
      </c>
      <c r="H338" s="17" t="s">
        <v>213</v>
      </c>
      <c r="I338" s="17" t="s">
        <v>214</v>
      </c>
      <c r="M338" s="20"/>
      <c r="N338" s="20" t="s">
        <v>213</v>
      </c>
      <c r="O338" s="21" t="s">
        <v>214</v>
      </c>
      <c r="P338" s="22" t="s">
        <v>213</v>
      </c>
      <c r="Q338" s="21" t="s">
        <v>214</v>
      </c>
      <c r="R338" s="22" t="s">
        <v>213</v>
      </c>
      <c r="S338" s="21" t="s">
        <v>214</v>
      </c>
      <c r="T338" s="20" t="s">
        <v>213</v>
      </c>
      <c r="U338" s="20" t="s">
        <v>214</v>
      </c>
      <c r="AO338" s="57"/>
    </row>
    <row r="339" spans="1:41" x14ac:dyDescent="0.25">
      <c r="A339" s="17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3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4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3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4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0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4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3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4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3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4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57"/>
    </row>
    <row r="340" spans="1:41" x14ac:dyDescent="0.25">
      <c r="A340" s="17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3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4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3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4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0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4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3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4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3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4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57"/>
    </row>
    <row r="341" spans="1:41" x14ac:dyDescent="0.25">
      <c r="A341" s="17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3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4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3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4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57"/>
    </row>
    <row r="342" spans="1:41" x14ac:dyDescent="0.25">
      <c r="A342" s="17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3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4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3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4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57"/>
    </row>
    <row r="343" spans="1:41" x14ac:dyDescent="0.25">
      <c r="A343" s="17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3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4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3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4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57"/>
    </row>
    <row r="344" spans="1:41" x14ac:dyDescent="0.25">
      <c r="A344" s="17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3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4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3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4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57"/>
    </row>
    <row r="345" spans="1:41" x14ac:dyDescent="0.25">
      <c r="A345" s="17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3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4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3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4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57"/>
    </row>
    <row r="346" spans="1:41" x14ac:dyDescent="0.25">
      <c r="A346" s="17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3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4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3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4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57"/>
    </row>
    <row r="347" spans="1:41" x14ac:dyDescent="0.25">
      <c r="AO347" s="57"/>
    </row>
    <row r="348" spans="1:41" x14ac:dyDescent="0.25">
      <c r="A348" s="57" t="s">
        <v>227</v>
      </c>
      <c r="M348" s="57" t="s">
        <v>228</v>
      </c>
      <c r="AO348" s="57"/>
    </row>
    <row r="349" spans="1:41" x14ac:dyDescent="0.25">
      <c r="A349" s="17"/>
      <c r="B349" s="99" t="s">
        <v>97</v>
      </c>
      <c r="C349" s="99"/>
      <c r="D349" s="100" t="s">
        <v>98</v>
      </c>
      <c r="E349" s="101"/>
      <c r="F349" s="100" t="s">
        <v>99</v>
      </c>
      <c r="G349" s="101"/>
      <c r="H349" s="99" t="s">
        <v>100</v>
      </c>
      <c r="I349" s="99"/>
      <c r="M349" s="20"/>
      <c r="N349" s="97" t="s">
        <v>97</v>
      </c>
      <c r="O349" s="96"/>
      <c r="P349" s="95" t="s">
        <v>98</v>
      </c>
      <c r="Q349" s="96"/>
      <c r="R349" s="95" t="s">
        <v>99</v>
      </c>
      <c r="S349" s="96"/>
      <c r="T349" s="97" t="s">
        <v>100</v>
      </c>
      <c r="U349" s="97"/>
      <c r="AO349" s="57"/>
    </row>
    <row r="350" spans="1:41" x14ac:dyDescent="0.25">
      <c r="A350" s="17"/>
      <c r="B350" s="17" t="s">
        <v>213</v>
      </c>
      <c r="C350" s="17" t="s">
        <v>214</v>
      </c>
      <c r="D350" s="18" t="s">
        <v>213</v>
      </c>
      <c r="E350" s="19" t="s">
        <v>214</v>
      </c>
      <c r="F350" s="18" t="s">
        <v>213</v>
      </c>
      <c r="G350" s="19" t="s">
        <v>214</v>
      </c>
      <c r="H350" s="17" t="s">
        <v>213</v>
      </c>
      <c r="I350" s="17" t="s">
        <v>214</v>
      </c>
      <c r="M350" s="20"/>
      <c r="N350" s="20" t="s">
        <v>213</v>
      </c>
      <c r="O350" s="21" t="s">
        <v>214</v>
      </c>
      <c r="P350" s="22" t="s">
        <v>213</v>
      </c>
      <c r="Q350" s="21" t="s">
        <v>214</v>
      </c>
      <c r="R350" s="22" t="s">
        <v>213</v>
      </c>
      <c r="S350" s="21" t="s">
        <v>214</v>
      </c>
      <c r="T350" s="20" t="s">
        <v>213</v>
      </c>
      <c r="U350" s="20" t="s">
        <v>214</v>
      </c>
      <c r="AO350" s="57"/>
    </row>
    <row r="351" spans="1:41" x14ac:dyDescent="0.25">
      <c r="A351" s="17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3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4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3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4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0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4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3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4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3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4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57"/>
    </row>
    <row r="352" spans="1:41" x14ac:dyDescent="0.25">
      <c r="A352" s="17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3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4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3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4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0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4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3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4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3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4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57"/>
    </row>
    <row r="353" spans="1:41" x14ac:dyDescent="0.25">
      <c r="A353" s="17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3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4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3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4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57"/>
    </row>
    <row r="354" spans="1:41" x14ac:dyDescent="0.25">
      <c r="A354" s="17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3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4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3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4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57"/>
    </row>
    <row r="355" spans="1:41" x14ac:dyDescent="0.25">
      <c r="A355" s="17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3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4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3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4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57"/>
    </row>
    <row r="356" spans="1:41" x14ac:dyDescent="0.25">
      <c r="A356" s="17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3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4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3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4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57"/>
    </row>
    <row r="357" spans="1:41" x14ac:dyDescent="0.25">
      <c r="A357" s="17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3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4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3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4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57"/>
    </row>
    <row r="358" spans="1:41" x14ac:dyDescent="0.25">
      <c r="A358" s="17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3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4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3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4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57"/>
    </row>
    <row r="359" spans="1:41" x14ac:dyDescent="0.25">
      <c r="AO359" s="57"/>
    </row>
    <row r="360" spans="1:41" x14ac:dyDescent="0.25">
      <c r="A360" s="57" t="s">
        <v>229</v>
      </c>
      <c r="M360" s="57" t="s">
        <v>230</v>
      </c>
      <c r="AO360" s="57"/>
    </row>
    <row r="361" spans="1:41" x14ac:dyDescent="0.25">
      <c r="A361" s="17"/>
      <c r="B361" s="99" t="s">
        <v>97</v>
      </c>
      <c r="C361" s="99"/>
      <c r="D361" s="100" t="s">
        <v>98</v>
      </c>
      <c r="E361" s="101"/>
      <c r="F361" s="100" t="s">
        <v>99</v>
      </c>
      <c r="G361" s="101"/>
      <c r="H361" s="99" t="s">
        <v>100</v>
      </c>
      <c r="I361" s="99"/>
      <c r="M361" s="20"/>
      <c r="N361" s="97" t="s">
        <v>97</v>
      </c>
      <c r="O361" s="96"/>
      <c r="P361" s="95" t="s">
        <v>98</v>
      </c>
      <c r="Q361" s="96"/>
      <c r="R361" s="95" t="s">
        <v>99</v>
      </c>
      <c r="S361" s="96"/>
      <c r="T361" s="97" t="s">
        <v>100</v>
      </c>
      <c r="U361" s="97"/>
      <c r="AO361" s="57"/>
    </row>
    <row r="362" spans="1:41" x14ac:dyDescent="0.25">
      <c r="A362" s="17"/>
      <c r="B362" s="17" t="s">
        <v>213</v>
      </c>
      <c r="C362" s="17" t="s">
        <v>214</v>
      </c>
      <c r="D362" s="18" t="s">
        <v>213</v>
      </c>
      <c r="E362" s="19" t="s">
        <v>214</v>
      </c>
      <c r="F362" s="18" t="s">
        <v>213</v>
      </c>
      <c r="G362" s="19" t="s">
        <v>214</v>
      </c>
      <c r="H362" s="17" t="s">
        <v>213</v>
      </c>
      <c r="I362" s="17" t="s">
        <v>214</v>
      </c>
      <c r="M362" s="20"/>
      <c r="N362" s="20" t="s">
        <v>213</v>
      </c>
      <c r="O362" s="21" t="s">
        <v>214</v>
      </c>
      <c r="P362" s="22" t="s">
        <v>213</v>
      </c>
      <c r="Q362" s="21" t="s">
        <v>214</v>
      </c>
      <c r="R362" s="22" t="s">
        <v>213</v>
      </c>
      <c r="S362" s="21" t="s">
        <v>214</v>
      </c>
      <c r="T362" s="20" t="s">
        <v>213</v>
      </c>
      <c r="U362" s="20" t="s">
        <v>214</v>
      </c>
      <c r="AO362" s="57"/>
    </row>
    <row r="363" spans="1:41" x14ac:dyDescent="0.25">
      <c r="A363" s="17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3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4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3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4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0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4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3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4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3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4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57"/>
    </row>
    <row r="364" spans="1:41" x14ac:dyDescent="0.25">
      <c r="A364" s="17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3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4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3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4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0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4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3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4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3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4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57"/>
    </row>
    <row r="365" spans="1:41" x14ac:dyDescent="0.25">
      <c r="A365" s="17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3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4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3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4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57"/>
    </row>
    <row r="366" spans="1:41" x14ac:dyDescent="0.25">
      <c r="A366" s="17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3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4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3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4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57"/>
    </row>
    <row r="367" spans="1:41" x14ac:dyDescent="0.25">
      <c r="A367" s="17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3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4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3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4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57"/>
    </row>
    <row r="368" spans="1:41" x14ac:dyDescent="0.25">
      <c r="A368" s="17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3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4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3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4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57"/>
    </row>
    <row r="369" spans="1:41" x14ac:dyDescent="0.25">
      <c r="A369" s="17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3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4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3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4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57"/>
    </row>
    <row r="370" spans="1:41" x14ac:dyDescent="0.25">
      <c r="A370" s="17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3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4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3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4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57"/>
    </row>
    <row r="371" spans="1:41" x14ac:dyDescent="0.25">
      <c r="AO371" s="57"/>
    </row>
    <row r="372" spans="1:41" x14ac:dyDescent="0.25">
      <c r="A372" s="57" t="s">
        <v>231</v>
      </c>
      <c r="M372" s="57" t="s">
        <v>232</v>
      </c>
      <c r="AO372" s="57"/>
    </row>
    <row r="373" spans="1:41" x14ac:dyDescent="0.25">
      <c r="A373" s="17"/>
      <c r="B373" s="99" t="s">
        <v>97</v>
      </c>
      <c r="C373" s="99"/>
      <c r="D373" s="100" t="s">
        <v>98</v>
      </c>
      <c r="E373" s="101"/>
      <c r="F373" s="100" t="s">
        <v>99</v>
      </c>
      <c r="G373" s="101"/>
      <c r="H373" s="99" t="s">
        <v>100</v>
      </c>
      <c r="I373" s="99"/>
      <c r="M373" s="20"/>
      <c r="N373" s="97" t="s">
        <v>97</v>
      </c>
      <c r="O373" s="96"/>
      <c r="P373" s="95" t="s">
        <v>98</v>
      </c>
      <c r="Q373" s="96"/>
      <c r="R373" s="95" t="s">
        <v>99</v>
      </c>
      <c r="S373" s="96"/>
      <c r="T373" s="97" t="s">
        <v>100</v>
      </c>
      <c r="U373" s="97"/>
      <c r="AO373" s="57"/>
    </row>
    <row r="374" spans="1:41" x14ac:dyDescent="0.25">
      <c r="A374" s="17"/>
      <c r="B374" s="17" t="s">
        <v>213</v>
      </c>
      <c r="C374" s="17" t="s">
        <v>214</v>
      </c>
      <c r="D374" s="18" t="s">
        <v>213</v>
      </c>
      <c r="E374" s="19" t="s">
        <v>214</v>
      </c>
      <c r="F374" s="18" t="s">
        <v>213</v>
      </c>
      <c r="G374" s="19" t="s">
        <v>214</v>
      </c>
      <c r="H374" s="17" t="s">
        <v>213</v>
      </c>
      <c r="I374" s="17" t="s">
        <v>214</v>
      </c>
      <c r="M374" s="20"/>
      <c r="N374" s="20" t="s">
        <v>213</v>
      </c>
      <c r="O374" s="21" t="s">
        <v>214</v>
      </c>
      <c r="P374" s="22" t="s">
        <v>213</v>
      </c>
      <c r="Q374" s="21" t="s">
        <v>214</v>
      </c>
      <c r="R374" s="22" t="s">
        <v>213</v>
      </c>
      <c r="S374" s="21" t="s">
        <v>214</v>
      </c>
      <c r="T374" s="20" t="s">
        <v>213</v>
      </c>
      <c r="U374" s="20" t="s">
        <v>214</v>
      </c>
      <c r="AO374" s="57"/>
    </row>
    <row r="375" spans="1:41" x14ac:dyDescent="0.25">
      <c r="A375" s="17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3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4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3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4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0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4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3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4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3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4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57"/>
    </row>
    <row r="376" spans="1:41" x14ac:dyDescent="0.25">
      <c r="A376" s="17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3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4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3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4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0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4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3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4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3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4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57"/>
    </row>
    <row r="377" spans="1:41" x14ac:dyDescent="0.25">
      <c r="A377" s="17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3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4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3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4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57"/>
    </row>
    <row r="378" spans="1:41" x14ac:dyDescent="0.25">
      <c r="A378" s="17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3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4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3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4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57"/>
    </row>
    <row r="379" spans="1:41" x14ac:dyDescent="0.25">
      <c r="A379" s="17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3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4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3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4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57"/>
    </row>
    <row r="380" spans="1:41" x14ac:dyDescent="0.25">
      <c r="A380" s="17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3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4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3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4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57"/>
    </row>
    <row r="381" spans="1:41" x14ac:dyDescent="0.25">
      <c r="A381" s="17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3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4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3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4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57"/>
    </row>
    <row r="382" spans="1:41" x14ac:dyDescent="0.25">
      <c r="A382" s="17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3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4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3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4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233</v>
      </c>
      <c r="AO408" s="57"/>
    </row>
    <row r="409" spans="1:41" x14ac:dyDescent="0.25">
      <c r="A409" s="17"/>
      <c r="B409" s="99" t="s">
        <v>97</v>
      </c>
      <c r="C409" s="99"/>
      <c r="D409" s="100" t="s">
        <v>98</v>
      </c>
      <c r="E409" s="101"/>
      <c r="F409" s="100" t="s">
        <v>99</v>
      </c>
      <c r="G409" s="101"/>
      <c r="H409" s="99" t="s">
        <v>100</v>
      </c>
      <c r="I409" s="99"/>
      <c r="AO409" s="57"/>
    </row>
    <row r="410" spans="1:41" x14ac:dyDescent="0.25">
      <c r="A410" s="17"/>
      <c r="B410" s="17" t="s">
        <v>213</v>
      </c>
      <c r="C410" s="17" t="s">
        <v>214</v>
      </c>
      <c r="D410" s="18" t="s">
        <v>213</v>
      </c>
      <c r="E410" s="19" t="s">
        <v>214</v>
      </c>
      <c r="F410" s="18" t="s">
        <v>213</v>
      </c>
      <c r="G410" s="19" t="s">
        <v>214</v>
      </c>
      <c r="H410" s="17" t="s">
        <v>213</v>
      </c>
      <c r="I410" s="17" t="s">
        <v>214</v>
      </c>
      <c r="AO410" s="57"/>
    </row>
    <row r="411" spans="1:41" x14ac:dyDescent="0.25">
      <c r="A411" s="17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3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4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3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4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57"/>
    </row>
    <row r="412" spans="1:41" x14ac:dyDescent="0.25">
      <c r="A412" s="17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3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4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3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4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57"/>
    </row>
    <row r="413" spans="1:41" x14ac:dyDescent="0.25">
      <c r="A413" s="17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3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4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3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4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57"/>
    </row>
    <row r="414" spans="1:41" x14ac:dyDescent="0.25">
      <c r="A414" s="17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3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4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3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4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57"/>
    </row>
    <row r="415" spans="1:41" x14ac:dyDescent="0.25">
      <c r="A415" s="17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3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4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3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4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57"/>
    </row>
    <row r="416" spans="1:41" x14ac:dyDescent="0.25">
      <c r="A416" s="17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3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4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3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4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57"/>
    </row>
    <row r="417" spans="1:41" x14ac:dyDescent="0.25">
      <c r="A417" s="17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3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4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3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4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57"/>
    </row>
    <row r="418" spans="1:41" x14ac:dyDescent="0.25">
      <c r="A418" s="17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3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4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3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4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102"/>
      <c r="B428" s="104" t="s">
        <v>15</v>
      </c>
      <c r="C428" s="105"/>
      <c r="D428" s="105"/>
      <c r="E428" s="106"/>
      <c r="F428" s="107" t="s">
        <v>101</v>
      </c>
      <c r="G428" s="105"/>
      <c r="H428" s="105"/>
      <c r="I428" s="105"/>
      <c r="L428" s="108"/>
      <c r="M428" s="109" t="s">
        <v>121</v>
      </c>
      <c r="N428" s="109"/>
      <c r="Q428" s="38"/>
      <c r="R428" s="110" t="s">
        <v>122</v>
      </c>
      <c r="S428" s="111"/>
      <c r="T428" s="110" t="s">
        <v>123</v>
      </c>
      <c r="U428" s="111"/>
      <c r="V428" s="110" t="s">
        <v>124</v>
      </c>
      <c r="W428" s="111"/>
      <c r="X428" s="110" t="s">
        <v>125</v>
      </c>
      <c r="Y428" s="111"/>
      <c r="Z428" s="110" t="s">
        <v>126</v>
      </c>
      <c r="AA428" s="111"/>
      <c r="AB428" s="110" t="s">
        <v>127</v>
      </c>
      <c r="AC428" s="111"/>
      <c r="AD428" s="110" t="s">
        <v>128</v>
      </c>
      <c r="AE428" s="111"/>
      <c r="AF428" s="112" t="s">
        <v>129</v>
      </c>
      <c r="AG428" s="112"/>
      <c r="AO428" s="57"/>
    </row>
    <row r="429" spans="1:41" x14ac:dyDescent="0.25">
      <c r="A429" s="102"/>
      <c r="B429" s="113" t="s">
        <v>130</v>
      </c>
      <c r="C429" s="114"/>
      <c r="D429" s="115" t="s">
        <v>131</v>
      </c>
      <c r="E429" s="114"/>
      <c r="F429" s="113" t="s">
        <v>130</v>
      </c>
      <c r="G429" s="114"/>
      <c r="H429" s="115" t="s">
        <v>131</v>
      </c>
      <c r="I429" s="116"/>
      <c r="L429" s="108"/>
      <c r="M429" s="36" t="s">
        <v>234</v>
      </c>
      <c r="N429" s="36" t="s">
        <v>22</v>
      </c>
      <c r="Q429" s="38"/>
      <c r="R429" s="37" t="s">
        <v>234</v>
      </c>
      <c r="S429" s="39" t="s">
        <v>22</v>
      </c>
      <c r="T429" s="38" t="s">
        <v>234</v>
      </c>
      <c r="U429" s="38" t="s">
        <v>22</v>
      </c>
      <c r="V429" s="37" t="s">
        <v>234</v>
      </c>
      <c r="W429" s="39" t="s">
        <v>22</v>
      </c>
      <c r="X429" s="37" t="s">
        <v>234</v>
      </c>
      <c r="Y429" s="39" t="s">
        <v>22</v>
      </c>
      <c r="Z429" s="37" t="s">
        <v>234</v>
      </c>
      <c r="AA429" s="39" t="s">
        <v>22</v>
      </c>
      <c r="AB429" s="37" t="s">
        <v>234</v>
      </c>
      <c r="AC429" s="39" t="s">
        <v>22</v>
      </c>
      <c r="AD429" s="37" t="s">
        <v>234</v>
      </c>
      <c r="AE429" s="39" t="s">
        <v>22</v>
      </c>
      <c r="AF429" s="38" t="s">
        <v>234</v>
      </c>
      <c r="AG429" s="38" t="s">
        <v>22</v>
      </c>
      <c r="AO429" s="57"/>
    </row>
    <row r="430" spans="1:41" x14ac:dyDescent="0.25">
      <c r="A430" s="103"/>
      <c r="B430" s="32" t="s">
        <v>234</v>
      </c>
      <c r="C430" s="33" t="s">
        <v>22</v>
      </c>
      <c r="D430" s="34" t="s">
        <v>234</v>
      </c>
      <c r="E430" s="33" t="s">
        <v>22</v>
      </c>
      <c r="F430" s="32" t="s">
        <v>234</v>
      </c>
      <c r="G430" s="33" t="s">
        <v>22</v>
      </c>
      <c r="H430" s="34" t="s">
        <v>234</v>
      </c>
      <c r="I430" s="34" t="s">
        <v>22</v>
      </c>
      <c r="L430" s="36" t="s">
        <v>132</v>
      </c>
      <c r="M430">
        <v>619.54390482679378</v>
      </c>
      <c r="N430">
        <v>911.85408775082249</v>
      </c>
      <c r="Q430" s="38" t="s">
        <v>132</v>
      </c>
      <c r="R430" s="35">
        <v>0.82043462441115667</v>
      </c>
      <c r="S430" s="40">
        <v>0.2044863891924962</v>
      </c>
      <c r="T430">
        <v>0.85328284714692648</v>
      </c>
      <c r="U430">
        <v>0.14730621015162079</v>
      </c>
      <c r="V430" s="35">
        <v>0.8200313108679308</v>
      </c>
      <c r="W430" s="40">
        <v>0.1830723505386736</v>
      </c>
      <c r="X430" s="35">
        <v>0.82383389776651417</v>
      </c>
      <c r="Y430" s="40">
        <v>0.17002897353497609</v>
      </c>
      <c r="Z430" s="35">
        <v>0.80723238614525172</v>
      </c>
      <c r="AA430" s="40">
        <v>0.25270556413997791</v>
      </c>
      <c r="AB430" s="35">
        <v>0.87049861030851139</v>
      </c>
      <c r="AC430" s="40">
        <v>0.189519883090983</v>
      </c>
      <c r="AD430" s="35">
        <v>0.79103388535486963</v>
      </c>
      <c r="AE430" s="40">
        <v>0.27523040792603692</v>
      </c>
      <c r="AF430">
        <v>0.85860462928458303</v>
      </c>
      <c r="AG430">
        <v>0.20702929366745171</v>
      </c>
      <c r="AO430" s="57"/>
    </row>
    <row r="431" spans="1:41" x14ac:dyDescent="0.25">
      <c r="A431" s="34" t="s">
        <v>132</v>
      </c>
      <c r="B431" s="35">
        <v>6.4866523554596984</v>
      </c>
      <c r="C431" s="40">
        <v>5.706101910849231</v>
      </c>
      <c r="D431">
        <v>1.300922679305313</v>
      </c>
      <c r="E431" s="40">
        <v>5.4633422838374672</v>
      </c>
      <c r="F431" s="35">
        <v>8.6486549561338038</v>
      </c>
      <c r="G431" s="40">
        <v>7.2264763467667734</v>
      </c>
      <c r="H431">
        <v>4.3320353983245896</v>
      </c>
      <c r="I431">
        <v>6.9476707391555221</v>
      </c>
      <c r="L431" s="36" t="s">
        <v>133</v>
      </c>
      <c r="M431">
        <v>139.88056274317449</v>
      </c>
      <c r="N431">
        <v>88.780886900116769</v>
      </c>
      <c r="Q431" s="38" t="s">
        <v>133</v>
      </c>
      <c r="R431" s="35">
        <v>0.74599849522329031</v>
      </c>
      <c r="S431" s="40">
        <v>0.18574083131007429</v>
      </c>
      <c r="T431">
        <v>0.82464929622055749</v>
      </c>
      <c r="U431">
        <v>0.14326157045147109</v>
      </c>
      <c r="V431" s="35">
        <v>0.71785306729725351</v>
      </c>
      <c r="W431" s="40">
        <v>0.16343160781006411</v>
      </c>
      <c r="X431" s="35">
        <v>0.7191316462751004</v>
      </c>
      <c r="Y431" s="40">
        <v>0.18452563676710571</v>
      </c>
      <c r="Z431" s="35">
        <v>0.67127955516956228</v>
      </c>
      <c r="AA431" s="40">
        <v>0.26197873055186932</v>
      </c>
      <c r="AB431" s="35">
        <v>0.73942720192847955</v>
      </c>
      <c r="AC431" s="40">
        <v>0.2304192945063995</v>
      </c>
      <c r="AD431" s="35">
        <v>0.64922514137441312</v>
      </c>
      <c r="AE431" s="40">
        <v>0.24195044960643469</v>
      </c>
      <c r="AF431">
        <v>0.74167023477485927</v>
      </c>
      <c r="AG431">
        <v>0.24533951097948969</v>
      </c>
      <c r="AO431" s="57"/>
    </row>
    <row r="432" spans="1:41" x14ac:dyDescent="0.25">
      <c r="A432" s="34" t="s">
        <v>133</v>
      </c>
      <c r="B432" s="35">
        <v>3.6311850616838992</v>
      </c>
      <c r="C432" s="40">
        <v>1.353749446148016</v>
      </c>
      <c r="D432">
        <v>0.29493974216709151</v>
      </c>
      <c r="E432" s="40">
        <v>2.0110283658781101</v>
      </c>
      <c r="F432" s="35">
        <v>4.961414539455741</v>
      </c>
      <c r="G432" s="40">
        <v>1.754182183595054</v>
      </c>
      <c r="H432">
        <v>-0.34283815468958229</v>
      </c>
      <c r="I432">
        <v>2.9176737912326791</v>
      </c>
      <c r="L432" s="36" t="s">
        <v>134</v>
      </c>
      <c r="M432">
        <v>124.6085012984292</v>
      </c>
      <c r="N432">
        <v>75.113821499645525</v>
      </c>
      <c r="Q432" s="38" t="s">
        <v>134</v>
      </c>
      <c r="R432" s="35">
        <v>0.80741513626274664</v>
      </c>
      <c r="S432" s="40">
        <v>0.16376895473527589</v>
      </c>
      <c r="T432">
        <v>0.84613804509694979</v>
      </c>
      <c r="U432">
        <v>0.10545436031820481</v>
      </c>
      <c r="V432" s="35">
        <v>0.80448234514935135</v>
      </c>
      <c r="W432" s="40">
        <v>0.12730008710990939</v>
      </c>
      <c r="X432" s="35">
        <v>0.78151813423236394</v>
      </c>
      <c r="Y432" s="40">
        <v>0.15099203975092279</v>
      </c>
      <c r="Z432" s="35">
        <v>0.65749445116708949</v>
      </c>
      <c r="AA432" s="40">
        <v>0.24987247967018941</v>
      </c>
      <c r="AB432" s="35">
        <v>0.71885980036390285</v>
      </c>
      <c r="AC432" s="40">
        <v>0.20372069862178979</v>
      </c>
      <c r="AD432" s="35">
        <v>0.66931060421691446</v>
      </c>
      <c r="AE432" s="40">
        <v>0.22936401964007261</v>
      </c>
      <c r="AF432">
        <v>0.7154874895081258</v>
      </c>
      <c r="AG432">
        <v>0.23500170589177749</v>
      </c>
      <c r="AO432" s="57"/>
    </row>
    <row r="433" spans="1:41" x14ac:dyDescent="0.25">
      <c r="A433" s="34" t="s">
        <v>134</v>
      </c>
      <c r="B433" s="35">
        <v>3.3277630322100031</v>
      </c>
      <c r="C433" s="40">
        <v>0.95826827536514059</v>
      </c>
      <c r="D433">
        <v>2.332872496546685E-3</v>
      </c>
      <c r="E433" s="40">
        <v>2.1490404561216101</v>
      </c>
      <c r="F433" s="35">
        <v>4.3431707924841696</v>
      </c>
      <c r="G433" s="40">
        <v>1.8241370941321999</v>
      </c>
      <c r="H433">
        <v>-0.26332365451924139</v>
      </c>
      <c r="I433">
        <v>2.814868511286893</v>
      </c>
      <c r="L433" s="36" t="s">
        <v>135</v>
      </c>
      <c r="M433">
        <v>113.98949306782001</v>
      </c>
      <c r="N433">
        <v>61.248117737038967</v>
      </c>
      <c r="Q433" s="38" t="s">
        <v>135</v>
      </c>
      <c r="R433" s="35">
        <v>0.76727643446926497</v>
      </c>
      <c r="S433" s="40">
        <v>0.1823553394942434</v>
      </c>
      <c r="T433">
        <v>0.8102184154778268</v>
      </c>
      <c r="U433">
        <v>0.1187509002816956</v>
      </c>
      <c r="V433" s="35">
        <v>0.70082204795054737</v>
      </c>
      <c r="W433" s="40">
        <v>0.15714081596246041</v>
      </c>
      <c r="X433" s="35">
        <v>0.73821367610716848</v>
      </c>
      <c r="Y433" s="40">
        <v>0.16239756300559149</v>
      </c>
      <c r="Z433" s="35">
        <v>0.65286421408354733</v>
      </c>
      <c r="AA433" s="40">
        <v>0.26132859482620452</v>
      </c>
      <c r="AB433" s="35">
        <v>0.70768899193122448</v>
      </c>
      <c r="AC433" s="40">
        <v>0.21237271592061169</v>
      </c>
      <c r="AD433" s="35">
        <v>0.64943976844159457</v>
      </c>
      <c r="AE433" s="40">
        <v>0.21551007907658959</v>
      </c>
      <c r="AF433">
        <v>0.67259829611426314</v>
      </c>
      <c r="AG433">
        <v>0.22074163791508619</v>
      </c>
      <c r="AO433" s="57"/>
    </row>
    <row r="434" spans="1:41" x14ac:dyDescent="0.25">
      <c r="A434" s="34" t="s">
        <v>135</v>
      </c>
      <c r="B434" s="35">
        <v>3.0115221727365009</v>
      </c>
      <c r="C434" s="40">
        <v>0.87261931419757766</v>
      </c>
      <c r="D434">
        <v>0.58609377880573066</v>
      </c>
      <c r="E434" s="40">
        <v>2.3030698926798321</v>
      </c>
      <c r="F434" s="35">
        <v>4.2832625177854613</v>
      </c>
      <c r="G434" s="40">
        <v>1.4643856801952151</v>
      </c>
      <c r="H434">
        <v>-1.2818803577442159</v>
      </c>
      <c r="I434">
        <v>4.1510280985718708</v>
      </c>
      <c r="L434" s="36" t="s">
        <v>136</v>
      </c>
      <c r="M434">
        <v>104.305654165558</v>
      </c>
      <c r="N434">
        <v>52.218297048232017</v>
      </c>
      <c r="Q434" s="38" t="s">
        <v>136</v>
      </c>
      <c r="R434" s="35">
        <v>0.8069705434197465</v>
      </c>
      <c r="S434" s="40">
        <v>0.18543065232881331</v>
      </c>
      <c r="T434">
        <v>0.83009624592292308</v>
      </c>
      <c r="U434">
        <v>0.12596055401721251</v>
      </c>
      <c r="V434" s="35">
        <v>0.73328202086432237</v>
      </c>
      <c r="W434" s="40">
        <v>0.15987946538398071</v>
      </c>
      <c r="X434" s="35">
        <v>0.7354260941784031</v>
      </c>
      <c r="Y434" s="40">
        <v>0.17910954352164779</v>
      </c>
      <c r="Z434" s="35">
        <v>0.63756264188095424</v>
      </c>
      <c r="AA434" s="40">
        <v>0.22047170273926159</v>
      </c>
      <c r="AB434" s="35">
        <v>0.72319364581380641</v>
      </c>
      <c r="AC434" s="40">
        <v>0.21483928824328311</v>
      </c>
      <c r="AD434" s="35">
        <v>0.6451204369541339</v>
      </c>
      <c r="AE434" s="40">
        <v>0.2371589748897153</v>
      </c>
      <c r="AF434">
        <v>0.72974380507519798</v>
      </c>
      <c r="AG434">
        <v>0.2478469939786701</v>
      </c>
      <c r="AO434" s="57"/>
    </row>
    <row r="435" spans="1:41" x14ac:dyDescent="0.25">
      <c r="A435" s="34" t="s">
        <v>136</v>
      </c>
      <c r="B435" s="35">
        <v>2.7618393212817551</v>
      </c>
      <c r="C435" s="40">
        <v>0.80771132809750656</v>
      </c>
      <c r="D435">
        <v>-0.34970863922733192</v>
      </c>
      <c r="E435" s="40">
        <v>1.882648584421708</v>
      </c>
      <c r="F435" s="35">
        <v>4.0022202784777976</v>
      </c>
      <c r="G435" s="40">
        <v>1.56611422481544</v>
      </c>
      <c r="H435">
        <v>-4.9563564083664587E-2</v>
      </c>
      <c r="I435">
        <v>3.12925329918906</v>
      </c>
      <c r="L435" s="36" t="s">
        <v>137</v>
      </c>
      <c r="M435">
        <v>102.43980210700821</v>
      </c>
      <c r="N435">
        <v>59.81120239359737</v>
      </c>
      <c r="Q435" s="38" t="s">
        <v>137</v>
      </c>
      <c r="R435" s="35">
        <v>0.79918672620762243</v>
      </c>
      <c r="S435" s="40">
        <v>0.17682147047099381</v>
      </c>
      <c r="T435">
        <v>0.83683698287082287</v>
      </c>
      <c r="U435">
        <v>0.12734500850338501</v>
      </c>
      <c r="V435" s="35">
        <v>0.77367529543831548</v>
      </c>
      <c r="W435" s="40">
        <v>0.18587363785561831</v>
      </c>
      <c r="X435" s="35">
        <v>0.74337435116024642</v>
      </c>
      <c r="Y435" s="40">
        <v>0.15480663239055739</v>
      </c>
      <c r="Z435" s="35">
        <v>0.7024522330645262</v>
      </c>
      <c r="AA435" s="40">
        <v>0.23556884404170031</v>
      </c>
      <c r="AB435" s="35">
        <v>0.76640427865014438</v>
      </c>
      <c r="AC435" s="40">
        <v>0.16810846992062939</v>
      </c>
      <c r="AD435" s="35">
        <v>0.63588088874809567</v>
      </c>
      <c r="AE435" s="40">
        <v>0.2265525537653604</v>
      </c>
      <c r="AF435">
        <v>0.71172815739742479</v>
      </c>
      <c r="AG435">
        <v>0.2232884918153546</v>
      </c>
      <c r="AO435" s="57"/>
    </row>
    <row r="436" spans="1:41" x14ac:dyDescent="0.25">
      <c r="A436" s="34" t="s">
        <v>137</v>
      </c>
      <c r="B436" s="35">
        <v>3.1370021135642818</v>
      </c>
      <c r="C436" s="40">
        <v>1.128939665517537</v>
      </c>
      <c r="D436">
        <v>0.76983937212009979</v>
      </c>
      <c r="E436" s="40">
        <v>1.214088948031232</v>
      </c>
      <c r="F436" s="35">
        <v>4.2776142069984404</v>
      </c>
      <c r="G436" s="40">
        <v>1.764407442895056</v>
      </c>
      <c r="H436">
        <v>-0.68098718071634812</v>
      </c>
      <c r="I436">
        <v>1.6789375549982459</v>
      </c>
      <c r="L436" s="36" t="s">
        <v>138</v>
      </c>
      <c r="M436">
        <v>117.6159165335815</v>
      </c>
      <c r="N436">
        <v>71.939393040779024</v>
      </c>
      <c r="Q436" s="38" t="s">
        <v>138</v>
      </c>
      <c r="R436" s="35">
        <v>0.76441270710184761</v>
      </c>
      <c r="S436" s="40">
        <v>0.15329436842938429</v>
      </c>
      <c r="T436">
        <v>0.82175959323082948</v>
      </c>
      <c r="U436">
        <v>0.11298354683704891</v>
      </c>
      <c r="V436" s="35">
        <v>0.75604474613580075</v>
      </c>
      <c r="W436" s="40">
        <v>0.15553463648967331</v>
      </c>
      <c r="X436" s="35">
        <v>0.74398402792636487</v>
      </c>
      <c r="Y436" s="40">
        <v>0.15420196051959911</v>
      </c>
      <c r="Z436" s="35">
        <v>0.69170124191788185</v>
      </c>
      <c r="AA436" s="40">
        <v>0.24307059559827279</v>
      </c>
      <c r="AB436" s="35">
        <v>0.73216612255414248</v>
      </c>
      <c r="AC436" s="40">
        <v>0.1749931353554651</v>
      </c>
      <c r="AD436" s="35">
        <v>0.69354535165633313</v>
      </c>
      <c r="AE436" s="40">
        <v>0.25510442424408503</v>
      </c>
      <c r="AF436">
        <v>0.70957479893884501</v>
      </c>
      <c r="AG436">
        <v>0.21407732430859899</v>
      </c>
      <c r="AO436" s="57"/>
    </row>
    <row r="437" spans="1:41" x14ac:dyDescent="0.25">
      <c r="A437" s="34" t="s">
        <v>138</v>
      </c>
      <c r="B437" s="35">
        <v>3.1251974806254781</v>
      </c>
      <c r="C437" s="40">
        <v>1.240782824531196</v>
      </c>
      <c r="D437">
        <v>-0.89813163717714295</v>
      </c>
      <c r="E437" s="40">
        <v>2.522164582027199</v>
      </c>
      <c r="F437" s="35">
        <v>4.518568567205028</v>
      </c>
      <c r="G437" s="40">
        <v>1.9239078644499961</v>
      </c>
      <c r="H437">
        <v>1.155655655377283</v>
      </c>
      <c r="I437">
        <v>3.468640979912351</v>
      </c>
      <c r="L437" s="36" t="s">
        <v>139</v>
      </c>
      <c r="M437">
        <v>120.3602869828236</v>
      </c>
      <c r="N437">
        <v>73.637479146989222</v>
      </c>
      <c r="Q437" s="38" t="s">
        <v>139</v>
      </c>
      <c r="R437" s="35">
        <v>0.82050188513600075</v>
      </c>
      <c r="S437" s="40">
        <v>0.12600140730464551</v>
      </c>
      <c r="T437">
        <v>0.84786733739980813</v>
      </c>
      <c r="U437">
        <v>0.12624929645056471</v>
      </c>
      <c r="V437" s="35">
        <v>0.74765503448938153</v>
      </c>
      <c r="W437" s="40">
        <v>0.1465146389178425</v>
      </c>
      <c r="X437" s="35">
        <v>0.76571533980516837</v>
      </c>
      <c r="Y437" s="40">
        <v>0.16836044030996561</v>
      </c>
      <c r="Z437" s="35">
        <v>0.70987170390289489</v>
      </c>
      <c r="AA437" s="40">
        <v>0.23271307530172661</v>
      </c>
      <c r="AB437" s="35">
        <v>0.74320076496867615</v>
      </c>
      <c r="AC437" s="40">
        <v>0.18336308323752459</v>
      </c>
      <c r="AD437" s="35">
        <v>0.68184258921776142</v>
      </c>
      <c r="AE437" s="40">
        <v>0.25788332246259998</v>
      </c>
      <c r="AF437">
        <v>0.71816591889065817</v>
      </c>
      <c r="AG437">
        <v>0.2289003359640534</v>
      </c>
      <c r="AO437" s="57"/>
    </row>
    <row r="438" spans="1:41" x14ac:dyDescent="0.25">
      <c r="A438" s="34" t="s">
        <v>139</v>
      </c>
      <c r="B438" s="35">
        <v>3.2471600114953731</v>
      </c>
      <c r="C438" s="40">
        <v>0.86503207739010524</v>
      </c>
      <c r="D438">
        <v>0.68638158970022267</v>
      </c>
      <c r="E438" s="40">
        <v>2.674194722170387</v>
      </c>
      <c r="F438" s="35">
        <v>4.2449757002362407</v>
      </c>
      <c r="G438" s="40">
        <v>1.2822165043160001</v>
      </c>
      <c r="H438">
        <v>-1.1734750207549449</v>
      </c>
      <c r="I438">
        <v>3.5593891841390191</v>
      </c>
      <c r="L438" s="36" t="s">
        <v>140</v>
      </c>
      <c r="M438">
        <v>116.0913721871059</v>
      </c>
      <c r="N438">
        <v>61.27646946321272</v>
      </c>
      <c r="Q438" s="38" t="s">
        <v>140</v>
      </c>
      <c r="R438" s="35">
        <v>0.73437647850927512</v>
      </c>
      <c r="S438" s="40">
        <v>0.19050608135028929</v>
      </c>
      <c r="T438">
        <v>0.81117622477209128</v>
      </c>
      <c r="U438">
        <v>0.123553728688158</v>
      </c>
      <c r="V438" s="35">
        <v>0.71244856936471934</v>
      </c>
      <c r="W438" s="40">
        <v>0.14819761078149971</v>
      </c>
      <c r="X438" s="35">
        <v>0.741323906014419</v>
      </c>
      <c r="Y438" s="40">
        <v>0.169777850027581</v>
      </c>
      <c r="Z438" s="35">
        <v>0.6321245647592445</v>
      </c>
      <c r="AA438" s="40">
        <v>0.24791517179463921</v>
      </c>
      <c r="AB438" s="35">
        <v>0.76635145731338694</v>
      </c>
      <c r="AC438" s="40">
        <v>0.21755098699369241</v>
      </c>
      <c r="AD438" s="35">
        <v>0.65433682035520591</v>
      </c>
      <c r="AE438" s="40">
        <v>0.21327121638742511</v>
      </c>
      <c r="AF438">
        <v>0.69434235025467306</v>
      </c>
      <c r="AG438">
        <v>0.17250838978799729</v>
      </c>
      <c r="AO438" s="57"/>
    </row>
    <row r="439" spans="1:41" x14ac:dyDescent="0.25">
      <c r="A439" s="34" t="s">
        <v>140</v>
      </c>
      <c r="B439" s="35">
        <v>3.2509451695861049</v>
      </c>
      <c r="C439" s="40">
        <v>1.338946975139413</v>
      </c>
      <c r="D439">
        <v>0.39422555231511119</v>
      </c>
      <c r="E439" s="40">
        <v>2.9052281088143821</v>
      </c>
      <c r="F439" s="35">
        <v>4.5138832323238987</v>
      </c>
      <c r="G439" s="40">
        <v>1.745417896123771</v>
      </c>
      <c r="H439">
        <v>-0.78697686502038411</v>
      </c>
      <c r="I439">
        <v>3.8009202877970809</v>
      </c>
      <c r="L439" s="36" t="s">
        <v>141</v>
      </c>
      <c r="M439">
        <v>97.815628949915492</v>
      </c>
      <c r="N439">
        <v>56.45996771688759</v>
      </c>
      <c r="Q439" s="38" t="s">
        <v>141</v>
      </c>
      <c r="R439" s="35">
        <v>0.76141198519545972</v>
      </c>
      <c r="S439" s="40">
        <v>0.1926531533059993</v>
      </c>
      <c r="T439">
        <v>0.80052708448846355</v>
      </c>
      <c r="U439">
        <v>0.14344921548798509</v>
      </c>
      <c r="V439" s="35">
        <v>0.72922943514040905</v>
      </c>
      <c r="W439" s="40">
        <v>0.16247220207904969</v>
      </c>
      <c r="X439" s="35">
        <v>0.70050558468495283</v>
      </c>
      <c r="Y439" s="40">
        <v>0.15016143036175031</v>
      </c>
      <c r="Z439" s="35">
        <v>0.62565702185569561</v>
      </c>
      <c r="AA439" s="40">
        <v>0.25385532983289888</v>
      </c>
      <c r="AB439" s="35">
        <v>0.69215525827633473</v>
      </c>
      <c r="AC439" s="40">
        <v>0.21261266095847731</v>
      </c>
      <c r="AD439" s="35">
        <v>0.61765916690625799</v>
      </c>
      <c r="AE439" s="40">
        <v>0.23172550237081471</v>
      </c>
      <c r="AF439">
        <v>0.69058113221504258</v>
      </c>
      <c r="AG439">
        <v>0.22434079929624609</v>
      </c>
      <c r="AO439" s="57"/>
    </row>
    <row r="440" spans="1:41" x14ac:dyDescent="0.25">
      <c r="A440" s="34" t="s">
        <v>141</v>
      </c>
      <c r="B440" s="35">
        <v>3.0175893765114941</v>
      </c>
      <c r="C440" s="40">
        <v>1.0632424284597759</v>
      </c>
      <c r="D440">
        <v>-2.4946220491735279E-2</v>
      </c>
      <c r="E440" s="40">
        <v>1.884933987070289</v>
      </c>
      <c r="F440" s="35">
        <v>4.1011476587720841</v>
      </c>
      <c r="G440" s="40">
        <v>1.6440973269450201</v>
      </c>
      <c r="H440">
        <v>8.1272392477784394E-2</v>
      </c>
      <c r="I440">
        <v>3.072201617313095</v>
      </c>
      <c r="L440" s="36" t="s">
        <v>142</v>
      </c>
      <c r="M440">
        <v>105.25677946121741</v>
      </c>
      <c r="N440">
        <v>54.843743759324873</v>
      </c>
      <c r="Q440" s="38" t="s">
        <v>142</v>
      </c>
      <c r="R440" s="35">
        <v>0.75767087139185374</v>
      </c>
      <c r="S440" s="40">
        <v>0.17690883431661769</v>
      </c>
      <c r="T440">
        <v>0.79474739857850574</v>
      </c>
      <c r="U440">
        <v>0.15607688366045419</v>
      </c>
      <c r="V440" s="35">
        <v>0.72521377125185249</v>
      </c>
      <c r="W440" s="40">
        <v>0.18114080769101751</v>
      </c>
      <c r="X440" s="35">
        <v>0.69210246112406026</v>
      </c>
      <c r="Y440" s="40">
        <v>0.17398584001509981</v>
      </c>
      <c r="Z440" s="35">
        <v>0.61717182804582005</v>
      </c>
      <c r="AA440" s="40">
        <v>0.2461438758049157</v>
      </c>
      <c r="AB440" s="35">
        <v>0.70544780540141927</v>
      </c>
      <c r="AC440" s="40">
        <v>0.21074585787569899</v>
      </c>
      <c r="AD440" s="35">
        <v>0.67392001939538704</v>
      </c>
      <c r="AE440" s="40">
        <v>0.2359553139226846</v>
      </c>
      <c r="AF440">
        <v>0.70519878239477596</v>
      </c>
      <c r="AG440">
        <v>0.2255317908203201</v>
      </c>
      <c r="AO440" s="57"/>
    </row>
    <row r="441" spans="1:41" x14ac:dyDescent="0.25">
      <c r="A441" s="34" t="s">
        <v>142</v>
      </c>
      <c r="B441" s="35">
        <v>3.1252712740633082</v>
      </c>
      <c r="C441" s="40">
        <v>1.135031743678639</v>
      </c>
      <c r="D441">
        <v>-0.78373340687976722</v>
      </c>
      <c r="E441" s="40">
        <v>1.8697995569560459</v>
      </c>
      <c r="F441" s="35">
        <v>4.1404927361035702</v>
      </c>
      <c r="G441" s="40">
        <v>1.15531118529808</v>
      </c>
      <c r="H441">
        <v>1.7070219031165199</v>
      </c>
      <c r="I441">
        <v>2.9954893730994949</v>
      </c>
      <c r="L441" s="36" t="s">
        <v>143</v>
      </c>
      <c r="M441">
        <v>177.39606019548719</v>
      </c>
      <c r="N441">
        <v>328.24180959288952</v>
      </c>
      <c r="Q441" s="38" t="s">
        <v>143</v>
      </c>
      <c r="R441" s="35">
        <v>0.740097947286814</v>
      </c>
      <c r="S441" s="40">
        <v>0.15018265794797339</v>
      </c>
      <c r="T441">
        <v>0.78690450304772441</v>
      </c>
      <c r="U441">
        <v>0.1199522872410657</v>
      </c>
      <c r="V441" s="35">
        <v>0.70595375913443226</v>
      </c>
      <c r="W441" s="40">
        <v>0.17042473707707231</v>
      </c>
      <c r="X441" s="35">
        <v>0.70776598415396286</v>
      </c>
      <c r="Y441" s="40">
        <v>0.1845338092311859</v>
      </c>
      <c r="Z441" s="35">
        <v>0.64896498324513996</v>
      </c>
      <c r="AA441" s="40">
        <v>0.26128926156236237</v>
      </c>
      <c r="AB441" s="35">
        <v>0.66932191495401927</v>
      </c>
      <c r="AC441" s="40">
        <v>0.21130143243606239</v>
      </c>
      <c r="AD441" s="35">
        <v>0.67584528144124867</v>
      </c>
      <c r="AE441" s="40">
        <v>0.25366054378592767</v>
      </c>
      <c r="AF441">
        <v>0.71986295315508464</v>
      </c>
      <c r="AG441">
        <v>0.22824076350193401</v>
      </c>
      <c r="AO441" s="57"/>
    </row>
    <row r="442" spans="1:41" x14ac:dyDescent="0.25">
      <c r="A442" s="34" t="s">
        <v>143</v>
      </c>
      <c r="B442" s="35">
        <v>4.4384271687441137</v>
      </c>
      <c r="C442" s="40">
        <v>5.6924207000884328</v>
      </c>
      <c r="D442">
        <v>8.0755689290535795E-2</v>
      </c>
      <c r="E442" s="40">
        <v>5.1976879585318914</v>
      </c>
      <c r="F442" s="35">
        <v>4.1658321692937657</v>
      </c>
      <c r="G442" s="40">
        <v>1.5789446482639631</v>
      </c>
      <c r="H442">
        <v>-2.2557678573998352</v>
      </c>
      <c r="I442">
        <v>4.3575387180551708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102"/>
      <c r="B451" s="104" t="s">
        <v>15</v>
      </c>
      <c r="C451" s="105"/>
      <c r="D451" s="105"/>
      <c r="E451" s="106"/>
      <c r="F451" s="107" t="s">
        <v>101</v>
      </c>
      <c r="G451" s="105"/>
      <c r="H451" s="105"/>
      <c r="I451" s="105"/>
      <c r="L451" s="108"/>
      <c r="M451" s="109" t="s">
        <v>121</v>
      </c>
      <c r="N451" s="109"/>
      <c r="Q451" s="38"/>
      <c r="R451" s="110" t="s">
        <v>122</v>
      </c>
      <c r="S451" s="111"/>
      <c r="T451" s="110" t="s">
        <v>123</v>
      </c>
      <c r="U451" s="111"/>
      <c r="V451" s="110" t="s">
        <v>124</v>
      </c>
      <c r="W451" s="111"/>
      <c r="X451" s="110" t="s">
        <v>125</v>
      </c>
      <c r="Y451" s="111"/>
      <c r="Z451" s="110" t="s">
        <v>126</v>
      </c>
      <c r="AA451" s="111"/>
      <c r="AB451" s="110" t="s">
        <v>127</v>
      </c>
      <c r="AC451" s="111"/>
      <c r="AD451" s="110" t="s">
        <v>128</v>
      </c>
      <c r="AE451" s="111"/>
      <c r="AF451" s="112" t="s">
        <v>129</v>
      </c>
      <c r="AG451" s="112"/>
      <c r="AO451" s="57"/>
    </row>
    <row r="452" spans="1:41" x14ac:dyDescent="0.25">
      <c r="A452" s="102"/>
      <c r="B452" s="113" t="s">
        <v>130</v>
      </c>
      <c r="C452" s="114"/>
      <c r="D452" s="115" t="s">
        <v>131</v>
      </c>
      <c r="E452" s="114"/>
      <c r="F452" s="113" t="s">
        <v>130</v>
      </c>
      <c r="G452" s="114"/>
      <c r="H452" s="115" t="s">
        <v>131</v>
      </c>
      <c r="I452" s="116"/>
      <c r="L452" s="108"/>
      <c r="M452" s="36" t="s">
        <v>234</v>
      </c>
      <c r="N452" s="36" t="s">
        <v>22</v>
      </c>
      <c r="Q452" s="38"/>
      <c r="R452" s="37" t="s">
        <v>234</v>
      </c>
      <c r="S452" s="39" t="s">
        <v>22</v>
      </c>
      <c r="T452" s="38" t="s">
        <v>234</v>
      </c>
      <c r="U452" s="38" t="s">
        <v>22</v>
      </c>
      <c r="V452" s="37" t="s">
        <v>234</v>
      </c>
      <c r="W452" s="39" t="s">
        <v>22</v>
      </c>
      <c r="X452" s="37" t="s">
        <v>234</v>
      </c>
      <c r="Y452" s="39" t="s">
        <v>22</v>
      </c>
      <c r="Z452" s="37" t="s">
        <v>234</v>
      </c>
      <c r="AA452" s="39" t="s">
        <v>22</v>
      </c>
      <c r="AB452" s="37" t="s">
        <v>234</v>
      </c>
      <c r="AC452" s="39" t="s">
        <v>22</v>
      </c>
      <c r="AD452" s="37" t="s">
        <v>234</v>
      </c>
      <c r="AE452" s="39" t="s">
        <v>22</v>
      </c>
      <c r="AF452" s="38" t="s">
        <v>234</v>
      </c>
      <c r="AG452" s="38" t="s">
        <v>22</v>
      </c>
      <c r="AO452" s="57"/>
    </row>
    <row r="453" spans="1:41" x14ac:dyDescent="0.25">
      <c r="A453" s="103"/>
      <c r="B453" s="32" t="s">
        <v>234</v>
      </c>
      <c r="C453" s="33" t="s">
        <v>22</v>
      </c>
      <c r="D453" s="34" t="s">
        <v>234</v>
      </c>
      <c r="E453" s="33" t="s">
        <v>22</v>
      </c>
      <c r="F453" s="32" t="s">
        <v>234</v>
      </c>
      <c r="G453" s="33" t="s">
        <v>22</v>
      </c>
      <c r="H453" s="34" t="s">
        <v>234</v>
      </c>
      <c r="I453" s="34" t="s">
        <v>22</v>
      </c>
      <c r="L453" s="36" t="s">
        <v>132</v>
      </c>
      <c r="M453">
        <v>71.649087685877404</v>
      </c>
      <c r="N453">
        <v>28.565883239077031</v>
      </c>
      <c r="Q453" s="41" t="s">
        <v>146</v>
      </c>
      <c r="R453" s="35">
        <v>0.86802352057320531</v>
      </c>
      <c r="S453" s="40">
        <v>0.13465821005965001</v>
      </c>
      <c r="T453">
        <v>0.79369150576794434</v>
      </c>
      <c r="U453">
        <v>0.1676047377444467</v>
      </c>
      <c r="V453" s="35">
        <v>0.72986797643081269</v>
      </c>
      <c r="W453" s="40">
        <v>0.24155484541093189</v>
      </c>
      <c r="X453" s="35">
        <v>0.74697163815319856</v>
      </c>
      <c r="Y453" s="40">
        <v>0.2326169326943332</v>
      </c>
      <c r="Z453" s="35">
        <v>0.41226549213749109</v>
      </c>
      <c r="AA453" s="40">
        <v>0.36057813983539388</v>
      </c>
      <c r="AB453" s="35">
        <v>0.45740907126493657</v>
      </c>
      <c r="AC453" s="40">
        <v>0.35625557119937318</v>
      </c>
      <c r="AD453" s="35">
        <v>0.44808194696438619</v>
      </c>
      <c r="AE453" s="40">
        <v>0.34790542555204867</v>
      </c>
      <c r="AF453">
        <v>0.48677440910819281</v>
      </c>
      <c r="AG453">
        <v>0.34909562740420841</v>
      </c>
      <c r="AO453" s="57"/>
    </row>
    <row r="454" spans="1:41" x14ac:dyDescent="0.25">
      <c r="A454" s="34" t="s">
        <v>132</v>
      </c>
      <c r="B454" s="35">
        <v>3.1577858801952599</v>
      </c>
      <c r="C454" s="40">
        <v>1.5313858139670189</v>
      </c>
      <c r="D454">
        <v>-0.67052908186194649</v>
      </c>
      <c r="E454" s="40">
        <v>2.7916546206317312</v>
      </c>
      <c r="F454" s="35">
        <v>4.375042132727291</v>
      </c>
      <c r="G454" s="40">
        <v>2.039652459581911</v>
      </c>
      <c r="H454">
        <v>0.43090326793383182</v>
      </c>
      <c r="I454">
        <v>4.0773533858447699</v>
      </c>
      <c r="L454" s="36" t="s">
        <v>133</v>
      </c>
      <c r="M454">
        <v>45.487363721804492</v>
      </c>
      <c r="N454">
        <v>50.092681412963337</v>
      </c>
      <c r="Q454" s="41" t="s">
        <v>147</v>
      </c>
      <c r="R454" s="35">
        <v>0.87489471833724375</v>
      </c>
      <c r="S454" s="40">
        <v>0.15498262090708489</v>
      </c>
      <c r="T454">
        <v>0.86223693755566111</v>
      </c>
      <c r="U454">
        <v>0.152427447054543</v>
      </c>
      <c r="V454" s="35">
        <v>0.82317190454110034</v>
      </c>
      <c r="W454" s="40">
        <v>0.21475993269833399</v>
      </c>
      <c r="X454" s="35">
        <v>0.81321700518212969</v>
      </c>
      <c r="Y454" s="40">
        <v>0.16850218882437351</v>
      </c>
      <c r="Z454" s="35">
        <v>0.62459882074402917</v>
      </c>
      <c r="AA454" s="40">
        <v>0.39134207831952961</v>
      </c>
      <c r="AB454" s="35">
        <v>0.75827908462201676</v>
      </c>
      <c r="AC454" s="40">
        <v>0.30226615616673719</v>
      </c>
      <c r="AD454" s="35">
        <v>0.72080482133807255</v>
      </c>
      <c r="AE454" s="40">
        <v>0.36005815504172811</v>
      </c>
      <c r="AF454">
        <v>0.77144718184004013</v>
      </c>
      <c r="AG454">
        <v>0.31885746451018748</v>
      </c>
      <c r="AO454" s="57"/>
    </row>
    <row r="455" spans="1:41" x14ac:dyDescent="0.25">
      <c r="A455" s="34" t="s">
        <v>133</v>
      </c>
      <c r="B455" s="35">
        <v>1.8188725405490791</v>
      </c>
      <c r="C455" s="40">
        <v>1.460077858341537</v>
      </c>
      <c r="D455">
        <v>0.60020566813355936</v>
      </c>
      <c r="E455" s="40">
        <v>1.5197395144236121</v>
      </c>
      <c r="F455" s="35">
        <v>2.5799769031029749</v>
      </c>
      <c r="G455" s="40">
        <v>1.741002864560677</v>
      </c>
      <c r="H455">
        <v>-0.77720630204337304</v>
      </c>
      <c r="I455">
        <v>2.0504711695547728</v>
      </c>
      <c r="L455" s="36" t="s">
        <v>134</v>
      </c>
      <c r="M455">
        <v>39.175308066673423</v>
      </c>
      <c r="N455">
        <v>31.517167081529379</v>
      </c>
      <c r="Q455" s="41" t="s">
        <v>148</v>
      </c>
      <c r="R455" s="35">
        <v>0.78730649932624719</v>
      </c>
      <c r="S455" s="40">
        <v>0.21397449012991199</v>
      </c>
      <c r="T455">
        <v>0.81900862631338756</v>
      </c>
      <c r="U455">
        <v>0.21244010573166891</v>
      </c>
      <c r="V455" s="35">
        <v>0.63915115238588305</v>
      </c>
      <c r="W455" s="40">
        <v>0.22155713793216511</v>
      </c>
      <c r="X455" s="35">
        <v>0.69885571159344917</v>
      </c>
      <c r="Y455" s="40">
        <v>0.30008261534162178</v>
      </c>
      <c r="Z455" s="35">
        <v>0.56739401229398467</v>
      </c>
      <c r="AA455" s="40">
        <v>0.33301358016563393</v>
      </c>
      <c r="AB455" s="35">
        <v>0.66558808349809895</v>
      </c>
      <c r="AC455" s="40">
        <v>0.3113183604643544</v>
      </c>
      <c r="AD455" s="35">
        <v>0.53078790236905815</v>
      </c>
      <c r="AE455" s="40">
        <v>0.28259722722096831</v>
      </c>
      <c r="AF455">
        <v>0.61754672793535037</v>
      </c>
      <c r="AG455">
        <v>0.29767725892646962</v>
      </c>
      <c r="AO455" s="57"/>
    </row>
    <row r="456" spans="1:41" x14ac:dyDescent="0.25">
      <c r="A456" s="34" t="s">
        <v>134</v>
      </c>
      <c r="B456" s="35">
        <v>1.6764966197208151</v>
      </c>
      <c r="C456" s="40">
        <v>0.87181891084158791</v>
      </c>
      <c r="D456">
        <v>4.0410194924967217E-2</v>
      </c>
      <c r="E456" s="40">
        <v>1.348436929528531</v>
      </c>
      <c r="F456" s="35">
        <v>2.6529970697670411</v>
      </c>
      <c r="G456" s="40">
        <v>1.7769791021299051</v>
      </c>
      <c r="H456">
        <v>-0.20920221078293871</v>
      </c>
      <c r="I456">
        <v>3.588963947706568</v>
      </c>
      <c r="L456" s="36" t="s">
        <v>135</v>
      </c>
      <c r="M456">
        <v>29.85804225750941</v>
      </c>
      <c r="N456">
        <v>23.036037734334659</v>
      </c>
      <c r="Q456" s="41" t="s">
        <v>149</v>
      </c>
      <c r="R456" s="35">
        <v>0.75907004372974773</v>
      </c>
      <c r="S456" s="40">
        <v>0.18142752476312379</v>
      </c>
      <c r="T456">
        <v>0.79591851569885674</v>
      </c>
      <c r="U456">
        <v>0.138096345816063</v>
      </c>
      <c r="V456" s="35">
        <v>0.63083876824950025</v>
      </c>
      <c r="W456" s="40">
        <v>0.22953296182651661</v>
      </c>
      <c r="X456" s="35">
        <v>0.612970106977614</v>
      </c>
      <c r="Y456" s="40">
        <v>0.27649460340543819</v>
      </c>
      <c r="Z456" s="35">
        <v>0.41049134823115802</v>
      </c>
      <c r="AA456" s="40">
        <v>0.36565016069892248</v>
      </c>
      <c r="AB456" s="35">
        <v>0.43864923287609642</v>
      </c>
      <c r="AC456" s="40">
        <v>0.31297213212855662</v>
      </c>
      <c r="AD456" s="35">
        <v>0.41029850899096038</v>
      </c>
      <c r="AE456" s="40">
        <v>0.27967520553912972</v>
      </c>
      <c r="AF456">
        <v>0.44657739469701763</v>
      </c>
      <c r="AG456">
        <v>0.2841158926441314</v>
      </c>
      <c r="AO456" s="57"/>
    </row>
    <row r="457" spans="1:41" x14ac:dyDescent="0.25">
      <c r="A457" s="34" t="s">
        <v>135</v>
      </c>
      <c r="B457" s="35">
        <v>1.507610122098614</v>
      </c>
      <c r="C457" s="40">
        <v>0.71945161922908785</v>
      </c>
      <c r="D457">
        <v>-0.2145294555826272</v>
      </c>
      <c r="E457" s="40">
        <v>1.3335394833879139</v>
      </c>
      <c r="F457" s="35">
        <v>2.1239535206366011</v>
      </c>
      <c r="G457" s="40">
        <v>0.84246614109731177</v>
      </c>
      <c r="H457">
        <v>0.80805901765076849</v>
      </c>
      <c r="I457">
        <v>2.0082458274911028</v>
      </c>
      <c r="L457" s="36" t="s">
        <v>136</v>
      </c>
      <c r="M457">
        <v>33.244036993152903</v>
      </c>
      <c r="N457">
        <v>25.15217112390161</v>
      </c>
      <c r="Q457" s="41" t="s">
        <v>150</v>
      </c>
      <c r="R457" s="35">
        <v>0.75768949434893984</v>
      </c>
      <c r="S457" s="40">
        <v>0.19969286006576231</v>
      </c>
      <c r="T457">
        <v>0.75847009167270119</v>
      </c>
      <c r="U457">
        <v>0.15703951711307779</v>
      </c>
      <c r="V457" s="35">
        <v>0.60474579013941931</v>
      </c>
      <c r="W457" s="40">
        <v>0.21015423133423419</v>
      </c>
      <c r="X457" s="35">
        <v>0.5750549631104066</v>
      </c>
      <c r="Y457" s="40">
        <v>0.2610714914102355</v>
      </c>
      <c r="Z457" s="35">
        <v>0.23071118158210949</v>
      </c>
      <c r="AA457" s="40">
        <v>0.20315385690818669</v>
      </c>
      <c r="AB457" s="35">
        <v>0.3216451394487771</v>
      </c>
      <c r="AC457" s="40">
        <v>0.23615081642316291</v>
      </c>
      <c r="AD457" s="35">
        <v>0.36565860177062559</v>
      </c>
      <c r="AE457" s="40">
        <v>0.23142690710986269</v>
      </c>
      <c r="AF457">
        <v>0.36464956246733948</v>
      </c>
      <c r="AG457">
        <v>0.23951503149245371</v>
      </c>
      <c r="AO457" s="57"/>
    </row>
    <row r="458" spans="1:41" x14ac:dyDescent="0.25">
      <c r="A458" s="34" t="s">
        <v>136</v>
      </c>
      <c r="B458" s="35">
        <v>1.6037215646147289</v>
      </c>
      <c r="C458" s="40">
        <v>0.95074275790604468</v>
      </c>
      <c r="D458">
        <v>-0.1814233946004111</v>
      </c>
      <c r="E458" s="40">
        <v>1.8474519465483881</v>
      </c>
      <c r="F458" s="35">
        <v>2.590974175439976</v>
      </c>
      <c r="G458" s="40">
        <v>1.422901851016124</v>
      </c>
      <c r="H458">
        <v>0.2896323562074008</v>
      </c>
      <c r="I458">
        <v>2.221231234214986</v>
      </c>
      <c r="L458" s="36" t="s">
        <v>137</v>
      </c>
      <c r="M458">
        <v>35.547852128404273</v>
      </c>
      <c r="N458">
        <v>29.63443083920869</v>
      </c>
      <c r="Q458" s="41" t="s">
        <v>151</v>
      </c>
      <c r="R458" s="35">
        <v>0.75605918295315089</v>
      </c>
      <c r="S458" s="40">
        <v>0.21367041695426711</v>
      </c>
      <c r="T458">
        <v>0.76790276513712175</v>
      </c>
      <c r="U458">
        <v>0.14343656240544139</v>
      </c>
      <c r="V458" s="35">
        <v>0.61552901034124163</v>
      </c>
      <c r="W458" s="40">
        <v>0.2402098937847274</v>
      </c>
      <c r="X458" s="35">
        <v>0.56081427463917022</v>
      </c>
      <c r="Y458" s="40">
        <v>0.21982122722522429</v>
      </c>
      <c r="Z458" s="35">
        <v>0.2429959750300538</v>
      </c>
      <c r="AA458" s="40">
        <v>0.2288673728309846</v>
      </c>
      <c r="AB458" s="35">
        <v>0.2706620743399909</v>
      </c>
      <c r="AC458" s="40">
        <v>0.15455870478770339</v>
      </c>
      <c r="AD458" s="35">
        <v>0.29693599968890511</v>
      </c>
      <c r="AE458" s="40">
        <v>0.23576247726664579</v>
      </c>
      <c r="AF458">
        <v>0.29366294938344922</v>
      </c>
      <c r="AG458">
        <v>0.126150508665167</v>
      </c>
      <c r="AO458" s="57"/>
    </row>
    <row r="459" spans="1:41" x14ac:dyDescent="0.25">
      <c r="A459" s="34" t="s">
        <v>137</v>
      </c>
      <c r="B459" s="35">
        <v>1.91281974701067</v>
      </c>
      <c r="C459" s="40">
        <v>1.4865961426902921</v>
      </c>
      <c r="D459">
        <v>0.25419256097128679</v>
      </c>
      <c r="E459" s="40">
        <v>2.225133209785338</v>
      </c>
      <c r="F459" s="35">
        <v>2.2636957416679948</v>
      </c>
      <c r="G459" s="40">
        <v>1.188974451176533</v>
      </c>
      <c r="H459">
        <v>-0.92879101703322198</v>
      </c>
      <c r="I459">
        <v>1.987739934700427</v>
      </c>
      <c r="L459" s="36" t="s">
        <v>138</v>
      </c>
      <c r="M459">
        <v>25.794759039264921</v>
      </c>
      <c r="N459">
        <v>11.516354662006441</v>
      </c>
      <c r="Q459" s="41" t="s">
        <v>187</v>
      </c>
      <c r="R459" s="35">
        <v>0.7719150493853898</v>
      </c>
      <c r="S459" s="40">
        <v>0.18890266964893071</v>
      </c>
      <c r="T459">
        <v>0.72916715469007509</v>
      </c>
      <c r="U459">
        <v>0.13396244521482981</v>
      </c>
      <c r="V459" s="35">
        <v>0.6284559700909248</v>
      </c>
      <c r="W459" s="40">
        <v>0.22938584778291349</v>
      </c>
      <c r="X459" s="35">
        <v>0.55580130467390987</v>
      </c>
      <c r="Y459" s="40">
        <v>0.28175125437387549</v>
      </c>
      <c r="Z459" s="35">
        <v>0.247517713344028</v>
      </c>
      <c r="AA459" s="40">
        <v>0.19636666970996361</v>
      </c>
      <c r="AB459" s="35">
        <v>0.36638399552277762</v>
      </c>
      <c r="AC459" s="40">
        <v>0.25217399779407751</v>
      </c>
      <c r="AD459" s="35">
        <v>0.32044021151638641</v>
      </c>
      <c r="AE459" s="40">
        <v>0.21464610422544789</v>
      </c>
      <c r="AF459">
        <v>0.34830014380337998</v>
      </c>
      <c r="AG459">
        <v>0.2265937619774856</v>
      </c>
      <c r="AO459" s="57"/>
    </row>
    <row r="460" spans="1:41" x14ac:dyDescent="0.25">
      <c r="A460" s="34" t="s">
        <v>138</v>
      </c>
      <c r="B460" s="35">
        <v>1.657865617737488</v>
      </c>
      <c r="C460" s="40">
        <v>0.98032407561174661</v>
      </c>
      <c r="D460">
        <v>-0.1160226445750457</v>
      </c>
      <c r="E460" s="40">
        <v>1.793378506945938</v>
      </c>
      <c r="F460" s="35">
        <v>2.1801194795790582</v>
      </c>
      <c r="G460" s="40">
        <v>0.9831595879231525</v>
      </c>
      <c r="H460">
        <v>1.0629296764427809</v>
      </c>
      <c r="I460">
        <v>2.5990195044817872</v>
      </c>
      <c r="L460" s="36" t="s">
        <v>139</v>
      </c>
      <c r="M460">
        <v>28.603878532869661</v>
      </c>
      <c r="N460">
        <v>20.81612267714538</v>
      </c>
      <c r="Q460" s="57"/>
      <c r="R460" s="35"/>
      <c r="S460" s="40"/>
      <c r="V460" s="35"/>
      <c r="W460" s="40"/>
      <c r="X460" s="35"/>
      <c r="Y460" s="40"/>
      <c r="Z460" s="35"/>
      <c r="AA460" s="40"/>
      <c r="AB460" s="35"/>
      <c r="AC460" s="40"/>
      <c r="AD460" s="35"/>
      <c r="AE460" s="40"/>
      <c r="AO460" s="57"/>
    </row>
    <row r="461" spans="1:41" x14ac:dyDescent="0.25">
      <c r="A461" s="34" t="s">
        <v>139</v>
      </c>
      <c r="B461" s="35">
        <v>1.664553689471181</v>
      </c>
      <c r="C461" s="40">
        <v>0.87953734594279698</v>
      </c>
      <c r="D461">
        <v>4.7561781908330852E-2</v>
      </c>
      <c r="E461" s="40">
        <v>1.903152550721765</v>
      </c>
      <c r="F461" s="35">
        <v>2.4328605074533871</v>
      </c>
      <c r="G461" s="40">
        <v>1.256962593327319</v>
      </c>
      <c r="H461">
        <v>-0.68585868497353231</v>
      </c>
      <c r="I461">
        <v>2.4252482150725152</v>
      </c>
      <c r="L461" s="36" t="s">
        <v>140</v>
      </c>
      <c r="M461">
        <v>25.234456711685858</v>
      </c>
      <c r="N461">
        <v>12.74605099324067</v>
      </c>
      <c r="Q461" s="57"/>
      <c r="R461" s="35"/>
      <c r="S461" s="40"/>
      <c r="V461" s="35"/>
      <c r="W461" s="40"/>
      <c r="X461" s="35"/>
      <c r="Y461" s="40"/>
      <c r="Z461" s="35"/>
      <c r="AA461" s="40"/>
      <c r="AB461" s="35"/>
      <c r="AC461" s="40"/>
      <c r="AD461" s="35"/>
      <c r="AE461" s="40"/>
      <c r="AO461" s="57"/>
    </row>
    <row r="462" spans="1:41" x14ac:dyDescent="0.25">
      <c r="A462" s="34" t="s">
        <v>140</v>
      </c>
      <c r="B462" s="35">
        <v>1.612836591513239</v>
      </c>
      <c r="C462" s="40">
        <v>0.71329658545064811</v>
      </c>
      <c r="D462">
        <v>-3.6775246743927313E-2</v>
      </c>
      <c r="E462" s="40">
        <v>1.6620914321663069</v>
      </c>
      <c r="F462" s="35">
        <v>2.196446998045086</v>
      </c>
      <c r="G462" s="40">
        <v>0.87341588731843256</v>
      </c>
      <c r="H462">
        <v>7.6292688324467575E-2</v>
      </c>
      <c r="I462">
        <v>2.1260111524675809</v>
      </c>
      <c r="L462" s="36" t="s">
        <v>141</v>
      </c>
      <c r="M462">
        <v>39.908866426451567</v>
      </c>
      <c r="N462">
        <v>41.927405323854828</v>
      </c>
      <c r="Q462" s="57"/>
      <c r="R462" s="35"/>
      <c r="S462" s="40"/>
      <c r="V462" s="35"/>
      <c r="W462" s="40"/>
      <c r="X462" s="35"/>
      <c r="Y462" s="40"/>
      <c r="Z462" s="35"/>
      <c r="AA462" s="40"/>
      <c r="AB462" s="35"/>
      <c r="AC462" s="40"/>
      <c r="AD462" s="35"/>
      <c r="AE462" s="40"/>
      <c r="AO462" s="57"/>
    </row>
    <row r="463" spans="1:41" x14ac:dyDescent="0.25">
      <c r="A463" s="34" t="s">
        <v>141</v>
      </c>
      <c r="B463" s="35">
        <v>1.760802313334735</v>
      </c>
      <c r="C463" s="40">
        <v>1.477711246445458</v>
      </c>
      <c r="D463">
        <v>-0.38778883229407052</v>
      </c>
      <c r="E463" s="40">
        <v>1.9280148809923561</v>
      </c>
      <c r="F463" s="35">
        <v>2.5620238063566778</v>
      </c>
      <c r="G463" s="40">
        <v>1.1619106437943849</v>
      </c>
      <c r="H463">
        <v>0.46866616934014499</v>
      </c>
      <c r="I463">
        <v>1.733149561031909</v>
      </c>
      <c r="L463" s="36" t="s">
        <v>142</v>
      </c>
      <c r="M463">
        <v>25.073476786561098</v>
      </c>
      <c r="N463">
        <v>17.16270798370029</v>
      </c>
      <c r="Q463" s="57"/>
      <c r="R463" s="35"/>
      <c r="S463" s="40"/>
      <c r="V463" s="35"/>
      <c r="W463" s="40"/>
      <c r="X463" s="35"/>
      <c r="Y463" s="40"/>
      <c r="Z463" s="35"/>
      <c r="AA463" s="40"/>
      <c r="AB463" s="35"/>
      <c r="AC463" s="40"/>
      <c r="AD463" s="35"/>
      <c r="AE463" s="40"/>
      <c r="AO463" s="57"/>
    </row>
    <row r="464" spans="1:41" x14ac:dyDescent="0.25">
      <c r="A464" s="34" t="s">
        <v>142</v>
      </c>
      <c r="B464" s="35">
        <v>1.409165630519762</v>
      </c>
      <c r="C464" s="40">
        <v>0.57431281131010237</v>
      </c>
      <c r="D464">
        <v>0.5890427312700075</v>
      </c>
      <c r="E464" s="40">
        <v>1.2165699369549361</v>
      </c>
      <c r="F464" s="35">
        <v>2.3868515964199002</v>
      </c>
      <c r="G464" s="40">
        <v>1.4416027750597109</v>
      </c>
      <c r="H464">
        <v>-1.3776829071831771</v>
      </c>
      <c r="I464">
        <v>1.9542382572164729</v>
      </c>
      <c r="L464" s="36" t="s">
        <v>143</v>
      </c>
      <c r="M464">
        <v>28.502201974350498</v>
      </c>
      <c r="N464">
        <v>25.74563932759694</v>
      </c>
      <c r="Q464" s="57"/>
      <c r="R464" s="35"/>
      <c r="S464" s="40"/>
      <c r="V464" s="35"/>
      <c r="W464" s="40"/>
      <c r="X464" s="35"/>
      <c r="Y464" s="40"/>
      <c r="Z464" s="35"/>
      <c r="AA464" s="40"/>
      <c r="AB464" s="35"/>
      <c r="AC464" s="40"/>
      <c r="AD464" s="35"/>
      <c r="AE464" s="40"/>
      <c r="AO464" s="57"/>
    </row>
    <row r="465" spans="1:41" x14ac:dyDescent="0.25">
      <c r="A465" s="34" t="s">
        <v>143</v>
      </c>
      <c r="B465" s="35">
        <v>1.61259014841314</v>
      </c>
      <c r="C465" s="40">
        <v>1.2241719322289319</v>
      </c>
      <c r="D465">
        <v>0.25285062880611242</v>
      </c>
      <c r="E465" s="40">
        <v>1.7216780731422581</v>
      </c>
      <c r="F465" s="35">
        <v>2.239570773323615</v>
      </c>
      <c r="G465" s="40">
        <v>1.4897950357511169</v>
      </c>
      <c r="H465">
        <v>-0.97554546931820008</v>
      </c>
      <c r="I465">
        <v>2.313058963962876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104" t="s">
        <v>15</v>
      </c>
      <c r="C474" s="107"/>
      <c r="D474" s="107"/>
      <c r="E474" s="117"/>
      <c r="F474" s="107" t="s">
        <v>101</v>
      </c>
      <c r="G474" s="107"/>
      <c r="H474" s="107"/>
      <c r="I474" s="107"/>
      <c r="L474" s="108"/>
      <c r="M474" s="109" t="s">
        <v>121</v>
      </c>
      <c r="N474" s="109"/>
      <c r="Q474" s="38"/>
      <c r="R474" s="110" t="s">
        <v>122</v>
      </c>
      <c r="S474" s="111"/>
      <c r="T474" s="110" t="s">
        <v>123</v>
      </c>
      <c r="U474" s="111"/>
      <c r="V474" s="110" t="s">
        <v>124</v>
      </c>
      <c r="W474" s="111"/>
      <c r="X474" s="110" t="s">
        <v>125</v>
      </c>
      <c r="Y474" s="111"/>
      <c r="Z474" s="110" t="s">
        <v>126</v>
      </c>
      <c r="AA474" s="111"/>
      <c r="AB474" s="110" t="s">
        <v>127</v>
      </c>
      <c r="AC474" s="111"/>
      <c r="AD474" s="110" t="s">
        <v>128</v>
      </c>
      <c r="AE474" s="111"/>
      <c r="AF474" s="112" t="s">
        <v>129</v>
      </c>
      <c r="AG474" s="112"/>
      <c r="AO474" s="57"/>
    </row>
    <row r="475" spans="1:41" x14ac:dyDescent="0.25">
      <c r="A475" s="34"/>
      <c r="B475" s="113" t="s">
        <v>130</v>
      </c>
      <c r="C475" s="118"/>
      <c r="D475" s="115" t="s">
        <v>131</v>
      </c>
      <c r="E475" s="118"/>
      <c r="F475" s="113" t="s">
        <v>130</v>
      </c>
      <c r="G475" s="118"/>
      <c r="H475" s="115" t="s">
        <v>131</v>
      </c>
      <c r="I475" s="115"/>
      <c r="L475" s="108"/>
      <c r="M475" s="36" t="s">
        <v>234</v>
      </c>
      <c r="N475" s="36" t="s">
        <v>22</v>
      </c>
      <c r="Q475" s="38"/>
      <c r="R475" s="37" t="s">
        <v>234</v>
      </c>
      <c r="S475" s="39" t="s">
        <v>22</v>
      </c>
      <c r="T475" s="38" t="s">
        <v>234</v>
      </c>
      <c r="U475" s="38" t="s">
        <v>22</v>
      </c>
      <c r="V475" s="37" t="s">
        <v>234</v>
      </c>
      <c r="W475" s="39" t="s">
        <v>22</v>
      </c>
      <c r="X475" s="37" t="s">
        <v>234</v>
      </c>
      <c r="Y475" s="39" t="s">
        <v>22</v>
      </c>
      <c r="Z475" s="37" t="s">
        <v>234</v>
      </c>
      <c r="AA475" s="39" t="s">
        <v>22</v>
      </c>
      <c r="AB475" s="37" t="s">
        <v>234</v>
      </c>
      <c r="AC475" s="39" t="s">
        <v>22</v>
      </c>
      <c r="AD475" s="37" t="s">
        <v>234</v>
      </c>
      <c r="AE475" s="39" t="s">
        <v>22</v>
      </c>
      <c r="AF475" s="38" t="s">
        <v>234</v>
      </c>
      <c r="AG475" s="38" t="s">
        <v>22</v>
      </c>
      <c r="AO475" s="57"/>
    </row>
    <row r="476" spans="1:41" x14ac:dyDescent="0.25">
      <c r="A476" s="31"/>
      <c r="B476" s="32" t="s">
        <v>234</v>
      </c>
      <c r="C476" s="33" t="s">
        <v>22</v>
      </c>
      <c r="D476" s="34" t="s">
        <v>234</v>
      </c>
      <c r="E476" s="33" t="s">
        <v>22</v>
      </c>
      <c r="F476" s="32" t="s">
        <v>234</v>
      </c>
      <c r="G476" s="33" t="s">
        <v>22</v>
      </c>
      <c r="H476" s="34" t="s">
        <v>234</v>
      </c>
      <c r="I476" s="34" t="s">
        <v>22</v>
      </c>
      <c r="L476" s="58" t="s">
        <v>146</v>
      </c>
      <c r="M476">
        <v>241.8092859901418</v>
      </c>
      <c r="N476">
        <v>321.97981518913491</v>
      </c>
      <c r="Q476" s="41" t="s">
        <v>146</v>
      </c>
      <c r="R476" s="35">
        <v>0.77707496488500616</v>
      </c>
      <c r="S476" s="40">
        <v>0.25159408732196309</v>
      </c>
      <c r="T476">
        <v>0.78082389315463518</v>
      </c>
      <c r="U476">
        <v>0.23964258000635499</v>
      </c>
      <c r="V476" s="35">
        <v>0.72692933057125286</v>
      </c>
      <c r="W476" s="40">
        <v>0.2372596648701514</v>
      </c>
      <c r="X476" s="35">
        <v>0.74247868844990783</v>
      </c>
      <c r="Y476" s="40">
        <v>0.195980053246681</v>
      </c>
      <c r="Z476" s="35">
        <v>0.49977017151648068</v>
      </c>
      <c r="AA476" s="40">
        <v>0.37098266991275242</v>
      </c>
      <c r="AB476" s="35">
        <v>0.52794200555016124</v>
      </c>
      <c r="AC476" s="40">
        <v>0.32191228167397612</v>
      </c>
      <c r="AD476" s="35">
        <v>0.49388613867810749</v>
      </c>
      <c r="AE476" s="40">
        <v>0.29810247519425148</v>
      </c>
      <c r="AF476">
        <v>0.55959225947054714</v>
      </c>
      <c r="AG476">
        <v>0.32008345785580528</v>
      </c>
      <c r="AO476" s="57"/>
    </row>
    <row r="477" spans="1:41" x14ac:dyDescent="0.25">
      <c r="A477" s="58" t="s">
        <v>146</v>
      </c>
      <c r="B477" s="35">
        <v>11.36267982638441</v>
      </c>
      <c r="C477" s="40">
        <v>12.706701235927479</v>
      </c>
      <c r="D477">
        <v>-25.083548431199091</v>
      </c>
      <c r="E477" s="40">
        <v>38.813556354986467</v>
      </c>
      <c r="F477" s="35">
        <v>11.535190665991969</v>
      </c>
      <c r="G477" s="40">
        <v>12.534002387153871</v>
      </c>
      <c r="H477">
        <v>24.512957968276119</v>
      </c>
      <c r="I477">
        <v>38.020964831227928</v>
      </c>
      <c r="L477" s="58" t="s">
        <v>147</v>
      </c>
      <c r="M477">
        <v>470.98351913917458</v>
      </c>
      <c r="N477">
        <v>368.21625193160179</v>
      </c>
      <c r="Q477" s="41" t="s">
        <v>147</v>
      </c>
      <c r="R477" s="35">
        <v>0.72128668951204811</v>
      </c>
      <c r="S477" s="40">
        <v>0.26332099023229211</v>
      </c>
      <c r="T477">
        <v>0.78385980285365264</v>
      </c>
      <c r="U477">
        <v>0.23990279162399469</v>
      </c>
      <c r="V477" s="35">
        <v>0.76638511862429426</v>
      </c>
      <c r="W477" s="40">
        <v>0.25029667305379122</v>
      </c>
      <c r="X477" s="35">
        <v>0.80822669332459751</v>
      </c>
      <c r="Y477" s="40">
        <v>0.1764294590788158</v>
      </c>
      <c r="Z477" s="35">
        <v>0.79772812554196149</v>
      </c>
      <c r="AA477" s="40">
        <v>0.32553918336273507</v>
      </c>
      <c r="AB477" s="35">
        <v>0.82438809769017385</v>
      </c>
      <c r="AC477" s="40">
        <v>0.2876809558008101</v>
      </c>
      <c r="AD477" s="35">
        <v>0.82790608339811622</v>
      </c>
      <c r="AE477" s="40">
        <v>0.27119803111456248</v>
      </c>
      <c r="AF477">
        <v>0.81528195358297617</v>
      </c>
      <c r="AG477">
        <v>0.2366035013181656</v>
      </c>
      <c r="AO477" s="57"/>
    </row>
    <row r="478" spans="1:41" x14ac:dyDescent="0.25">
      <c r="A478" s="58" t="s">
        <v>147</v>
      </c>
      <c r="B478" s="35">
        <v>16.799128580312239</v>
      </c>
      <c r="C478" s="40">
        <v>11.83164492875728</v>
      </c>
      <c r="D478">
        <v>-7.954409784692249</v>
      </c>
      <c r="E478" s="40">
        <v>58.168476632882843</v>
      </c>
      <c r="F478" s="35">
        <v>19.181764734402279</v>
      </c>
      <c r="G478" s="40">
        <v>13.01450688746514</v>
      </c>
      <c r="H478">
        <v>16.897157294695251</v>
      </c>
      <c r="I478">
        <v>74.062837726699826</v>
      </c>
      <c r="L478" s="58" t="s">
        <v>148</v>
      </c>
      <c r="M478">
        <v>618.18487110162471</v>
      </c>
      <c r="N478">
        <v>697.32526950085605</v>
      </c>
      <c r="Q478" s="41" t="s">
        <v>148</v>
      </c>
      <c r="R478" s="35">
        <v>0.78139285575836126</v>
      </c>
      <c r="S478" s="40">
        <v>0.25508775247419352</v>
      </c>
      <c r="T478">
        <v>0.79879151661461001</v>
      </c>
      <c r="U478">
        <v>0.24020101940394889</v>
      </c>
      <c r="V478" s="35">
        <v>0.76025910928069818</v>
      </c>
      <c r="W478" s="40">
        <v>0.22009800141066921</v>
      </c>
      <c r="X478" s="35">
        <v>0.7994056150406057</v>
      </c>
      <c r="Y478" s="40">
        <v>0.1977155378403635</v>
      </c>
      <c r="Z478" s="35">
        <v>0.62082790291950696</v>
      </c>
      <c r="AA478" s="40">
        <v>0.35085522070896069</v>
      </c>
      <c r="AB478" s="35">
        <v>0.70994499577196712</v>
      </c>
      <c r="AC478" s="40">
        <v>0.28841167484418467</v>
      </c>
      <c r="AD478" s="35">
        <v>0.64392933704432109</v>
      </c>
      <c r="AE478" s="40">
        <v>0.31409673544299288</v>
      </c>
      <c r="AF478">
        <v>0.71781962989574932</v>
      </c>
      <c r="AG478">
        <v>0.29925348557303988</v>
      </c>
      <c r="AO478" s="57"/>
    </row>
    <row r="479" spans="1:41" x14ac:dyDescent="0.25">
      <c r="A479" s="58" t="s">
        <v>148</v>
      </c>
      <c r="B479" s="35">
        <v>13.809222034344691</v>
      </c>
      <c r="C479" s="40">
        <v>11.20586001218782</v>
      </c>
      <c r="D479">
        <v>14.8942037507541</v>
      </c>
      <c r="E479" s="40">
        <v>47.772791623550447</v>
      </c>
      <c r="F479" s="35">
        <v>16.67320147198318</v>
      </c>
      <c r="G479" s="40">
        <v>13.23579139185926</v>
      </c>
      <c r="H479">
        <v>-16.531023681614609</v>
      </c>
      <c r="I479">
        <v>51.147505324910583</v>
      </c>
      <c r="L479" s="58" t="s">
        <v>149</v>
      </c>
      <c r="M479">
        <v>299.41096922999049</v>
      </c>
      <c r="N479">
        <v>368.54752143112358</v>
      </c>
      <c r="Q479" s="41" t="s">
        <v>149</v>
      </c>
      <c r="R479" s="35">
        <v>0.76452596465111244</v>
      </c>
      <c r="S479" s="40">
        <v>0.2441686479214587</v>
      </c>
      <c r="T479">
        <v>0.82253980122841541</v>
      </c>
      <c r="U479">
        <v>0.1843909063560574</v>
      </c>
      <c r="V479" s="35">
        <v>0.82150071443827599</v>
      </c>
      <c r="W479" s="40">
        <v>0.19035068131209801</v>
      </c>
      <c r="X479" s="35">
        <v>0.78165524224926552</v>
      </c>
      <c r="Y479" s="40">
        <v>0.20795457009062299</v>
      </c>
      <c r="Z479" s="35">
        <v>0.48524847329666732</v>
      </c>
      <c r="AA479" s="40">
        <v>0.33124112088442181</v>
      </c>
      <c r="AB479" s="35">
        <v>0.57705433922017757</v>
      </c>
      <c r="AC479" s="40">
        <v>0.28757575093891979</v>
      </c>
      <c r="AD479" s="35">
        <v>0.57365129246803004</v>
      </c>
      <c r="AE479" s="40">
        <v>0.30817651123461959</v>
      </c>
      <c r="AF479">
        <v>0.59291631546445667</v>
      </c>
      <c r="AG479">
        <v>0.28248680205900301</v>
      </c>
      <c r="AO479" s="57"/>
    </row>
    <row r="480" spans="1:41" x14ac:dyDescent="0.25">
      <c r="A480" s="58" t="s">
        <v>149</v>
      </c>
      <c r="B480" s="35">
        <v>10.16922875932606</v>
      </c>
      <c r="C480" s="40">
        <v>9.4758387613865001</v>
      </c>
      <c r="D480">
        <v>17.2055063292805</v>
      </c>
      <c r="E480" s="40">
        <v>34.749686799106868</v>
      </c>
      <c r="F480" s="35">
        <v>10.9312591021618</v>
      </c>
      <c r="G480" s="40">
        <v>8.7280803854188242</v>
      </c>
      <c r="H480">
        <v>-19.998175490442438</v>
      </c>
      <c r="I480">
        <v>35.027122888493878</v>
      </c>
      <c r="L480" s="58" t="s">
        <v>150</v>
      </c>
      <c r="M480">
        <v>105.664990362705</v>
      </c>
      <c r="N480">
        <v>159.4673730196408</v>
      </c>
      <c r="Q480" s="41" t="s">
        <v>150</v>
      </c>
      <c r="R480" s="35">
        <v>0.84436433477402928</v>
      </c>
      <c r="S480" s="40">
        <v>0.2086062071285881</v>
      </c>
      <c r="T480">
        <v>0.83838436210902245</v>
      </c>
      <c r="U480">
        <v>0.19411579007436061</v>
      </c>
      <c r="V480" s="35">
        <v>0.76618462872027582</v>
      </c>
      <c r="W480" s="40">
        <v>0.2070547395685334</v>
      </c>
      <c r="X480" s="35">
        <v>0.79319574477297372</v>
      </c>
      <c r="Y480" s="40">
        <v>0.15633658017987581</v>
      </c>
      <c r="Z480" s="35">
        <v>0.53384961435669898</v>
      </c>
      <c r="AA480" s="40">
        <v>0.35320695225737903</v>
      </c>
      <c r="AB480" s="35">
        <v>0.57638497418015711</v>
      </c>
      <c r="AC480" s="40">
        <v>0.30423552179687979</v>
      </c>
      <c r="AD480" s="35">
        <v>0.61688280344117541</v>
      </c>
      <c r="AE480" s="40">
        <v>0.26624009728974568</v>
      </c>
      <c r="AF480">
        <v>0.60292283279504066</v>
      </c>
      <c r="AG480">
        <v>0.25018021481360059</v>
      </c>
      <c r="AO480" s="57"/>
    </row>
    <row r="481" spans="1:41" x14ac:dyDescent="0.25">
      <c r="A481" s="58" t="s">
        <v>150</v>
      </c>
      <c r="B481" s="35">
        <v>4.3380672929291206</v>
      </c>
      <c r="C481" s="40">
        <v>5.0994626424844602</v>
      </c>
      <c r="D481">
        <v>-5.0513178938601628</v>
      </c>
      <c r="E481" s="40">
        <v>15.76747457986399</v>
      </c>
      <c r="F481" s="35">
        <v>5.9253898967482677</v>
      </c>
      <c r="G481" s="40">
        <v>7.0626755839788959</v>
      </c>
      <c r="H481">
        <v>2.7577507098939011</v>
      </c>
      <c r="I481">
        <v>19.262440918350102</v>
      </c>
      <c r="L481" s="58" t="s">
        <v>151</v>
      </c>
      <c r="M481">
        <v>96.626185981667518</v>
      </c>
      <c r="N481">
        <v>199.96215859911101</v>
      </c>
      <c r="Q481" s="41" t="s">
        <v>151</v>
      </c>
      <c r="R481" s="35">
        <v>0.76720419035275889</v>
      </c>
      <c r="S481" s="40">
        <v>0.20356249104805421</v>
      </c>
      <c r="T481">
        <v>0.77751294033863871</v>
      </c>
      <c r="U481">
        <v>0.22958086004323799</v>
      </c>
      <c r="V481" s="35">
        <v>0.79409762383852034</v>
      </c>
      <c r="W481" s="40">
        <v>0.15937977207614309</v>
      </c>
      <c r="X481" s="35">
        <v>0.68858469801078803</v>
      </c>
      <c r="Y481" s="40">
        <v>0.25567881715604812</v>
      </c>
      <c r="Z481" s="35">
        <v>0.39924263712850422</v>
      </c>
      <c r="AA481" s="40">
        <v>0.35334483984471088</v>
      </c>
      <c r="AB481" s="35">
        <v>0.51459434322739106</v>
      </c>
      <c r="AC481" s="40">
        <v>0.29771516918734647</v>
      </c>
      <c r="AD481" s="35">
        <v>0.54319977846333167</v>
      </c>
      <c r="AE481" s="40">
        <v>0.3061883091649798</v>
      </c>
      <c r="AF481">
        <v>0.50673094428530874</v>
      </c>
      <c r="AG481">
        <v>0.21912798732220601</v>
      </c>
      <c r="AO481" s="57"/>
    </row>
    <row r="482" spans="1:41" x14ac:dyDescent="0.25">
      <c r="A482" s="58" t="s">
        <v>151</v>
      </c>
      <c r="B482" s="35">
        <v>4.1007011572235212</v>
      </c>
      <c r="C482" s="40">
        <v>5.1553256253456139</v>
      </c>
      <c r="D482">
        <v>7.9231438224868054</v>
      </c>
      <c r="E482" s="40">
        <v>17.88758749637276</v>
      </c>
      <c r="F482" s="35">
        <v>4.5455867585320293</v>
      </c>
      <c r="G482" s="40">
        <v>4.2491350127041434</v>
      </c>
      <c r="H482">
        <v>-7.9538105939246702</v>
      </c>
      <c r="I482">
        <v>15.53900635696481</v>
      </c>
      <c r="L482" s="58" t="s">
        <v>187</v>
      </c>
      <c r="M482">
        <v>306.06359970885597</v>
      </c>
      <c r="N482">
        <v>1040.450688256338</v>
      </c>
      <c r="Q482" s="41" t="s">
        <v>187</v>
      </c>
      <c r="R482" s="35">
        <v>0.73893704309723862</v>
      </c>
      <c r="S482" s="40">
        <v>0.19870712672362681</v>
      </c>
      <c r="T482">
        <v>0.7970876054088607</v>
      </c>
      <c r="U482">
        <v>0.19646843335728259</v>
      </c>
      <c r="V482" s="35">
        <v>0.72342925793792634</v>
      </c>
      <c r="W482" s="40">
        <v>0.1104438190872236</v>
      </c>
      <c r="X482" s="35">
        <v>0.64523184940995126</v>
      </c>
      <c r="Y482" s="40">
        <v>0.2177900612712724</v>
      </c>
      <c r="Z482" s="35">
        <v>0.40803639938764402</v>
      </c>
      <c r="AA482" s="40">
        <v>0.35865041105118067</v>
      </c>
      <c r="AB482" s="35">
        <v>0.41442302551337168</v>
      </c>
      <c r="AC482" s="40">
        <v>0.32211634407982082</v>
      </c>
      <c r="AD482" s="35">
        <v>0.43357031816078112</v>
      </c>
      <c r="AE482" s="40">
        <v>0.2291440916339941</v>
      </c>
      <c r="AF482">
        <v>0.51011307447871523</v>
      </c>
      <c r="AG482">
        <v>0.24401392111478659</v>
      </c>
      <c r="AO482" s="57"/>
    </row>
    <row r="483" spans="1:41" x14ac:dyDescent="0.25">
      <c r="A483" s="58" t="s">
        <v>187</v>
      </c>
      <c r="B483" s="35">
        <v>3.8688940833944518</v>
      </c>
      <c r="C483" s="40">
        <v>6.2181759266425818</v>
      </c>
      <c r="D483">
        <v>-1.6306336299828601</v>
      </c>
      <c r="E483" s="40">
        <v>7.9831046142613404</v>
      </c>
      <c r="F483" s="35">
        <v>5.5091272224342127</v>
      </c>
      <c r="G483" s="40">
        <v>6.1962942856388237</v>
      </c>
      <c r="H483">
        <v>1.220420875477068</v>
      </c>
      <c r="I483">
        <v>9.2925928269684945</v>
      </c>
      <c r="Q483" s="57"/>
      <c r="AO483" s="57"/>
    </row>
    <row r="484" spans="1:41" x14ac:dyDescent="0.25">
      <c r="Q484" s="57"/>
      <c r="AO484" s="57"/>
    </row>
    <row r="485" spans="1:41" x14ac:dyDescent="0.25">
      <c r="Q485" s="57"/>
      <c r="AO485" s="57"/>
    </row>
    <row r="486" spans="1:41" x14ac:dyDescent="0.25">
      <c r="Q486" s="57"/>
      <c r="AO486" s="57"/>
    </row>
    <row r="487" spans="1:41" x14ac:dyDescent="0.25"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104" t="s">
        <v>15</v>
      </c>
      <c r="C497" s="107"/>
      <c r="D497" s="107"/>
      <c r="E497" s="117"/>
      <c r="F497" s="107" t="s">
        <v>101</v>
      </c>
      <c r="G497" s="107"/>
      <c r="H497" s="107"/>
      <c r="I497" s="107"/>
      <c r="L497" s="108"/>
      <c r="M497" s="109" t="s">
        <v>121</v>
      </c>
      <c r="N497" s="109"/>
      <c r="Q497" s="38"/>
      <c r="R497" s="110" t="s">
        <v>122</v>
      </c>
      <c r="S497" s="111"/>
      <c r="T497" s="110" t="s">
        <v>123</v>
      </c>
      <c r="U497" s="111"/>
      <c r="V497" s="110" t="s">
        <v>124</v>
      </c>
      <c r="W497" s="111"/>
      <c r="X497" s="110" t="s">
        <v>125</v>
      </c>
      <c r="Y497" s="111"/>
      <c r="Z497" s="110" t="s">
        <v>126</v>
      </c>
      <c r="AA497" s="111"/>
      <c r="AB497" s="110" t="s">
        <v>127</v>
      </c>
      <c r="AC497" s="111"/>
      <c r="AD497" s="110" t="s">
        <v>128</v>
      </c>
      <c r="AE497" s="111"/>
      <c r="AF497" s="112" t="s">
        <v>129</v>
      </c>
      <c r="AG497" s="112"/>
      <c r="AO497" s="57"/>
    </row>
    <row r="498" spans="1:41" x14ac:dyDescent="0.25">
      <c r="A498" s="34"/>
      <c r="B498" s="113" t="s">
        <v>130</v>
      </c>
      <c r="C498" s="118"/>
      <c r="D498" s="115" t="s">
        <v>131</v>
      </c>
      <c r="E498" s="118"/>
      <c r="F498" s="113" t="s">
        <v>130</v>
      </c>
      <c r="G498" s="118"/>
      <c r="H498" s="115" t="s">
        <v>131</v>
      </c>
      <c r="I498" s="115"/>
      <c r="L498" s="108"/>
      <c r="M498" s="36" t="s">
        <v>234</v>
      </c>
      <c r="N498" s="36" t="s">
        <v>22</v>
      </c>
      <c r="Q498" s="38"/>
      <c r="R498" s="37" t="s">
        <v>234</v>
      </c>
      <c r="S498" s="39" t="s">
        <v>22</v>
      </c>
      <c r="T498" s="38" t="s">
        <v>234</v>
      </c>
      <c r="U498" s="38" t="s">
        <v>22</v>
      </c>
      <c r="V498" s="37" t="s">
        <v>234</v>
      </c>
      <c r="W498" s="39" t="s">
        <v>22</v>
      </c>
      <c r="X498" s="37" t="s">
        <v>234</v>
      </c>
      <c r="Y498" s="39" t="s">
        <v>22</v>
      </c>
      <c r="Z498" s="37" t="s">
        <v>234</v>
      </c>
      <c r="AA498" s="39" t="s">
        <v>22</v>
      </c>
      <c r="AB498" s="37" t="s">
        <v>234</v>
      </c>
      <c r="AC498" s="39" t="s">
        <v>22</v>
      </c>
      <c r="AD498" s="37" t="s">
        <v>234</v>
      </c>
      <c r="AE498" s="39" t="s">
        <v>22</v>
      </c>
      <c r="AF498" s="38" t="s">
        <v>234</v>
      </c>
      <c r="AG498" s="38" t="s">
        <v>22</v>
      </c>
      <c r="AO498" s="57"/>
    </row>
    <row r="499" spans="1:41" x14ac:dyDescent="0.25">
      <c r="A499" s="31"/>
      <c r="B499" s="32" t="s">
        <v>234</v>
      </c>
      <c r="C499" s="33" t="s">
        <v>22</v>
      </c>
      <c r="D499" s="34" t="s">
        <v>234</v>
      </c>
      <c r="E499" s="33" t="s">
        <v>22</v>
      </c>
      <c r="F499" s="32" t="s">
        <v>234</v>
      </c>
      <c r="G499" s="33" t="s">
        <v>22</v>
      </c>
      <c r="H499" s="34" t="s">
        <v>234</v>
      </c>
      <c r="I499" s="34" t="s">
        <v>22</v>
      </c>
      <c r="L499" s="58" t="s">
        <v>146</v>
      </c>
      <c r="M499">
        <v>94.632708176673361</v>
      </c>
      <c r="N499">
        <v>149.9109056140972</v>
      </c>
      <c r="Q499" s="38" t="s">
        <v>132</v>
      </c>
      <c r="R499" s="35">
        <v>0.59248866399022682</v>
      </c>
      <c r="S499" s="40">
        <v>0.27559355423125281</v>
      </c>
      <c r="T499">
        <v>0.60832518205617947</v>
      </c>
      <c r="U499">
        <v>0.28639931776486088</v>
      </c>
      <c r="V499" s="35">
        <v>0.46276962522134552</v>
      </c>
      <c r="W499" s="40">
        <v>0.1988241344267454</v>
      </c>
      <c r="X499" s="35">
        <v>0.5051579806630504</v>
      </c>
      <c r="Y499" s="40">
        <v>0.27214431650067322</v>
      </c>
      <c r="Z499" s="35">
        <v>0.47262779491966439</v>
      </c>
      <c r="AA499" s="40">
        <v>0.31497790915285329</v>
      </c>
      <c r="AB499" s="35">
        <v>0.43282000940530679</v>
      </c>
      <c r="AC499" s="40">
        <v>0.2695575233826224</v>
      </c>
      <c r="AD499" s="35">
        <v>0.46230765499942239</v>
      </c>
      <c r="AE499" s="40">
        <v>0.27436739374849889</v>
      </c>
      <c r="AF499">
        <v>0.4458515164694869</v>
      </c>
      <c r="AG499">
        <v>0.2705841873253636</v>
      </c>
      <c r="AO499" s="57"/>
    </row>
    <row r="500" spans="1:41" x14ac:dyDescent="0.25">
      <c r="A500" s="58" t="s">
        <v>146</v>
      </c>
      <c r="B500" s="35">
        <v>4.1609252749385588</v>
      </c>
      <c r="C500" s="40">
        <v>5.2052418005281256</v>
      </c>
      <c r="D500">
        <v>-7.8638530443949417</v>
      </c>
      <c r="E500" s="40">
        <v>14.870602766938561</v>
      </c>
      <c r="F500" s="35">
        <v>7.7656625806791357</v>
      </c>
      <c r="G500" s="40">
        <v>10.583095640412729</v>
      </c>
      <c r="H500">
        <v>11.622735939033021</v>
      </c>
      <c r="I500">
        <v>28.795330268947129</v>
      </c>
      <c r="L500" s="58" t="s">
        <v>147</v>
      </c>
      <c r="M500">
        <v>360.13119652303681</v>
      </c>
      <c r="N500">
        <v>296.55247493352391</v>
      </c>
      <c r="Q500" s="38" t="s">
        <v>133</v>
      </c>
      <c r="R500" s="35">
        <v>0.65206433689385834</v>
      </c>
      <c r="S500" s="40">
        <v>0.27110515089084058</v>
      </c>
      <c r="T500">
        <v>0.69997284190975873</v>
      </c>
      <c r="U500">
        <v>0.25845037669036669</v>
      </c>
      <c r="V500" s="35">
        <v>0.57457581382422507</v>
      </c>
      <c r="W500" s="40">
        <v>0.33533677342297702</v>
      </c>
      <c r="X500" s="35">
        <v>0.59400101891476131</v>
      </c>
      <c r="Y500" s="40">
        <v>0.29811443738976701</v>
      </c>
      <c r="Z500" s="35">
        <v>0.44228689372593522</v>
      </c>
      <c r="AA500" s="40">
        <v>0.31057423078902152</v>
      </c>
      <c r="AB500" s="35">
        <v>0.59186995523284802</v>
      </c>
      <c r="AC500" s="40">
        <v>0.29944088906784888</v>
      </c>
      <c r="AD500" s="35">
        <v>0.53099235960677749</v>
      </c>
      <c r="AE500" s="40">
        <v>0.31407309956652463</v>
      </c>
      <c r="AF500">
        <v>0.60967313598707928</v>
      </c>
      <c r="AG500">
        <v>0.29590754847122408</v>
      </c>
      <c r="AO500" s="57"/>
    </row>
    <row r="501" spans="1:41" x14ac:dyDescent="0.25">
      <c r="A501" s="58" t="s">
        <v>147</v>
      </c>
      <c r="B501" s="35">
        <v>8.5936770183870763</v>
      </c>
      <c r="C501" s="40">
        <v>6.3598301797795864</v>
      </c>
      <c r="D501">
        <v>-2.6863383187276439</v>
      </c>
      <c r="E501" s="40">
        <v>23.760578031299101</v>
      </c>
      <c r="F501" s="35">
        <v>18.47267699465926</v>
      </c>
      <c r="G501" s="40">
        <v>14.69904922337915</v>
      </c>
      <c r="H501">
        <v>16.425577338094811</v>
      </c>
      <c r="I501">
        <v>52.039053670585567</v>
      </c>
      <c r="L501" s="58" t="s">
        <v>148</v>
      </c>
      <c r="M501">
        <v>375.32450212918911</v>
      </c>
      <c r="N501">
        <v>309.26558794824751</v>
      </c>
      <c r="Q501" s="38" t="s">
        <v>134</v>
      </c>
      <c r="R501" s="35">
        <v>0.65037787413149095</v>
      </c>
      <c r="S501" s="40">
        <v>0.27382952351512241</v>
      </c>
      <c r="T501">
        <v>0.64018941849446032</v>
      </c>
      <c r="U501">
        <v>0.30913237322395237</v>
      </c>
      <c r="V501" s="35">
        <v>0.53694507313619833</v>
      </c>
      <c r="W501" s="40">
        <v>0.24041004564191931</v>
      </c>
      <c r="X501" s="35">
        <v>0.52943443364956422</v>
      </c>
      <c r="Y501" s="40">
        <v>0.30780898666500378</v>
      </c>
      <c r="Z501" s="35">
        <v>0.48189970346197819</v>
      </c>
      <c r="AA501" s="40">
        <v>0.33332941221209678</v>
      </c>
      <c r="AB501" s="35">
        <v>0.53869494554120922</v>
      </c>
      <c r="AC501" s="40">
        <v>0.29273730427613992</v>
      </c>
      <c r="AD501" s="35">
        <v>0.57446838720210136</v>
      </c>
      <c r="AE501" s="40">
        <v>0.30284748882273721</v>
      </c>
      <c r="AF501">
        <v>0.46850993226331988</v>
      </c>
      <c r="AG501">
        <v>0.25452552108178672</v>
      </c>
      <c r="AO501" s="57"/>
    </row>
    <row r="502" spans="1:41" x14ac:dyDescent="0.25">
      <c r="A502" s="58" t="s">
        <v>148</v>
      </c>
      <c r="B502" s="35">
        <v>8.8239787331218942</v>
      </c>
      <c r="C502" s="40">
        <v>4.3928913027100398</v>
      </c>
      <c r="D502">
        <v>4.7065084435202289</v>
      </c>
      <c r="E502" s="40">
        <v>27.618982608297578</v>
      </c>
      <c r="F502" s="35">
        <v>18.396045959236179</v>
      </c>
      <c r="G502" s="40">
        <v>11.47135300371562</v>
      </c>
      <c r="H502">
        <v>-6.7970869631028146</v>
      </c>
      <c r="I502">
        <v>69.738858796045847</v>
      </c>
      <c r="L502" s="58" t="s">
        <v>149</v>
      </c>
      <c r="M502">
        <v>204.4907714763502</v>
      </c>
      <c r="N502">
        <v>241.03551687900159</v>
      </c>
      <c r="Q502" s="38" t="s">
        <v>135</v>
      </c>
      <c r="R502" s="35">
        <v>0.57315306840151137</v>
      </c>
      <c r="S502" s="40">
        <v>0.23813568825732179</v>
      </c>
      <c r="T502">
        <v>0.6480684504443176</v>
      </c>
      <c r="U502">
        <v>0.2745314373321493</v>
      </c>
      <c r="V502" s="35">
        <v>0.55196597868339081</v>
      </c>
      <c r="W502" s="40">
        <v>0.27798568014412778</v>
      </c>
      <c r="X502" s="35">
        <v>0.53097902693689558</v>
      </c>
      <c r="Y502" s="40">
        <v>0.22879993714275351</v>
      </c>
      <c r="Z502" s="35">
        <v>0.4728359254138319</v>
      </c>
      <c r="AA502" s="40">
        <v>0.30970659625669827</v>
      </c>
      <c r="AB502" s="35">
        <v>0.48543666054016549</v>
      </c>
      <c r="AC502" s="40">
        <v>0.24961063446482501</v>
      </c>
      <c r="AD502" s="35">
        <v>0.4603051859956418</v>
      </c>
      <c r="AE502" s="40">
        <v>0.27575036678683179</v>
      </c>
      <c r="AF502">
        <v>0.4989296393448035</v>
      </c>
      <c r="AG502">
        <v>0.25675479991035471</v>
      </c>
      <c r="AO502" s="57"/>
    </row>
    <row r="503" spans="1:41" x14ac:dyDescent="0.25">
      <c r="A503" s="58" t="s">
        <v>149</v>
      </c>
      <c r="B503" s="35">
        <v>5.1877844058667906</v>
      </c>
      <c r="C503" s="40">
        <v>4.9944526879559064</v>
      </c>
      <c r="D503">
        <v>5.817268247886358</v>
      </c>
      <c r="E503" s="40">
        <v>21.56240540669986</v>
      </c>
      <c r="F503" s="35">
        <v>10.1951876043877</v>
      </c>
      <c r="G503" s="40">
        <v>10.685255939852651</v>
      </c>
      <c r="H503">
        <v>-25.118321817480901</v>
      </c>
      <c r="I503">
        <v>56.875843582513838</v>
      </c>
      <c r="L503" s="58" t="s">
        <v>150</v>
      </c>
      <c r="M503">
        <v>295.48103310803202</v>
      </c>
      <c r="N503">
        <v>600.45134074247449</v>
      </c>
      <c r="Q503" s="38" t="s">
        <v>136</v>
      </c>
      <c r="R503" s="35">
        <v>0.65527607770693641</v>
      </c>
      <c r="S503" s="40">
        <v>0.22075857503783089</v>
      </c>
      <c r="T503">
        <v>0.69365519027929512</v>
      </c>
      <c r="U503">
        <v>0.2430143504785871</v>
      </c>
      <c r="V503" s="35">
        <v>0.59273436625445997</v>
      </c>
      <c r="W503" s="40">
        <v>0.19436560207598139</v>
      </c>
      <c r="X503" s="35">
        <v>0.58872848148372592</v>
      </c>
      <c r="Y503" s="40">
        <v>0.2096593507232061</v>
      </c>
      <c r="Z503" s="35">
        <v>0.5033267339543307</v>
      </c>
      <c r="AA503" s="40">
        <v>0.31840900246179887</v>
      </c>
      <c r="AB503" s="35">
        <v>0.59562909821116516</v>
      </c>
      <c r="AC503" s="40">
        <v>0.25490231287584919</v>
      </c>
      <c r="AD503" s="35">
        <v>0.51205783674915484</v>
      </c>
      <c r="AE503" s="40">
        <v>0.26414134757637248</v>
      </c>
      <c r="AF503">
        <v>0.57471923055649932</v>
      </c>
      <c r="AG503">
        <v>0.22600739625641869</v>
      </c>
      <c r="AO503" s="57"/>
    </row>
    <row r="504" spans="1:41" x14ac:dyDescent="0.25">
      <c r="A504" s="58" t="s">
        <v>150</v>
      </c>
      <c r="B504" s="35">
        <v>5.9171953937915003</v>
      </c>
      <c r="C504" s="40">
        <v>7.3173697480547144</v>
      </c>
      <c r="D504">
        <v>-4.0754074493347474</v>
      </c>
      <c r="E504" s="40">
        <v>11.67321582718373</v>
      </c>
      <c r="F504" s="35">
        <v>8.8887091829762639</v>
      </c>
      <c r="G504" s="40">
        <v>7.6398572352110721</v>
      </c>
      <c r="H504">
        <v>9.1886133408360191</v>
      </c>
      <c r="I504">
        <v>33.074826966127468</v>
      </c>
      <c r="L504" s="58" t="s">
        <v>151</v>
      </c>
      <c r="M504">
        <v>129.30190234305081</v>
      </c>
      <c r="N504">
        <v>150.93897650467821</v>
      </c>
      <c r="Q504" s="38" t="s">
        <v>137</v>
      </c>
      <c r="R504" s="35">
        <v>0.60629943275508724</v>
      </c>
      <c r="S504" s="40">
        <v>0.23363868346732841</v>
      </c>
      <c r="T504">
        <v>0.63921128452804554</v>
      </c>
      <c r="U504">
        <v>0.26348015128320801</v>
      </c>
      <c r="V504" s="35">
        <v>0.50398063634020951</v>
      </c>
      <c r="W504" s="40">
        <v>0.22286207074073669</v>
      </c>
      <c r="X504" s="35">
        <v>0.52671070360795458</v>
      </c>
      <c r="Y504" s="40">
        <v>0.2216352789459366</v>
      </c>
      <c r="Z504" s="35">
        <v>0.47213312246544159</v>
      </c>
      <c r="AA504" s="40">
        <v>0.30222948644373288</v>
      </c>
      <c r="AB504" s="35">
        <v>0.51649598402400498</v>
      </c>
      <c r="AC504" s="40">
        <v>0.26684337173535783</v>
      </c>
      <c r="AD504" s="35">
        <v>0.48814135036545142</v>
      </c>
      <c r="AE504" s="40">
        <v>0.29018643703712188</v>
      </c>
      <c r="AF504">
        <v>0.51671657610910893</v>
      </c>
      <c r="AG504">
        <v>0.28333755778769171</v>
      </c>
      <c r="AO504" s="57"/>
    </row>
    <row r="505" spans="1:41" x14ac:dyDescent="0.25">
      <c r="A505" s="58" t="s">
        <v>151</v>
      </c>
      <c r="B505" s="35">
        <v>3.642768810684752</v>
      </c>
      <c r="C505" s="40">
        <v>3.342820759479912</v>
      </c>
      <c r="D505">
        <v>6.8536150412275596</v>
      </c>
      <c r="E505" s="40">
        <v>16.12595353475151</v>
      </c>
      <c r="F505" s="35">
        <v>7.444211820705207</v>
      </c>
      <c r="G505" s="40">
        <v>6.2887985887740054</v>
      </c>
      <c r="H505">
        <v>-11.556671176268569</v>
      </c>
      <c r="I505">
        <v>24.827812966313122</v>
      </c>
      <c r="L505" s="58" t="s">
        <v>187</v>
      </c>
      <c r="M505">
        <v>126.29755595583281</v>
      </c>
      <c r="N505">
        <v>222.71664648839399</v>
      </c>
      <c r="Q505" s="38" t="s">
        <v>138</v>
      </c>
      <c r="R505" s="35">
        <v>0.63301161240272896</v>
      </c>
      <c r="S505" s="40">
        <v>0.24538122774672619</v>
      </c>
      <c r="T505">
        <v>0.66563248107960293</v>
      </c>
      <c r="U505">
        <v>0.27337291066305641</v>
      </c>
      <c r="V505" s="35">
        <v>0.62954021157786888</v>
      </c>
      <c r="W505" s="40">
        <v>0.26491316715688779</v>
      </c>
      <c r="X505" s="35">
        <v>0.59980429710832583</v>
      </c>
      <c r="Y505" s="40">
        <v>0.26618055092746962</v>
      </c>
      <c r="Z505" s="35">
        <v>0.53444902742634148</v>
      </c>
      <c r="AA505" s="40">
        <v>0.33793536311199152</v>
      </c>
      <c r="AB505" s="35">
        <v>0.55250647210772585</v>
      </c>
      <c r="AC505" s="40">
        <v>0.29871451204250971</v>
      </c>
      <c r="AD505" s="35">
        <v>0.5070393171181411</v>
      </c>
      <c r="AE505" s="40">
        <v>0.27735727668826698</v>
      </c>
      <c r="AF505">
        <v>0.5836707182522326</v>
      </c>
      <c r="AG505">
        <v>0.28736018541860359</v>
      </c>
      <c r="AO505" s="57"/>
    </row>
    <row r="506" spans="1:41" x14ac:dyDescent="0.25">
      <c r="A506" s="58" t="s">
        <v>187</v>
      </c>
      <c r="B506" s="35">
        <v>3.1450772703856331</v>
      </c>
      <c r="C506" s="40">
        <v>3.579356301091996</v>
      </c>
      <c r="D506">
        <v>-3.8187953533862702</v>
      </c>
      <c r="E506" s="40">
        <v>13.37117102522028</v>
      </c>
      <c r="F506" s="35">
        <v>3.713750870787047</v>
      </c>
      <c r="G506" s="40">
        <v>2.6999223670440688</v>
      </c>
      <c r="H506">
        <v>8.3196179349200761E-2</v>
      </c>
      <c r="I506">
        <v>9.9706582895961908</v>
      </c>
      <c r="Q506" s="38" t="s">
        <v>139</v>
      </c>
      <c r="R506" s="35">
        <v>0.58552161937167868</v>
      </c>
      <c r="S506" s="40">
        <v>0.24639162347692051</v>
      </c>
      <c r="T506">
        <v>0.65319107481054295</v>
      </c>
      <c r="U506">
        <v>0.26668749707434058</v>
      </c>
      <c r="V506" s="35">
        <v>0.51848289321693553</v>
      </c>
      <c r="W506" s="40">
        <v>0.19826396544872629</v>
      </c>
      <c r="X506" s="35">
        <v>0.57145694616664677</v>
      </c>
      <c r="Y506" s="40">
        <v>0.30405230241247921</v>
      </c>
      <c r="Z506" s="35">
        <v>0.49332989509647462</v>
      </c>
      <c r="AA506" s="40">
        <v>0.28827674922909402</v>
      </c>
      <c r="AB506" s="35">
        <v>0.60106389199596022</v>
      </c>
      <c r="AC506" s="40">
        <v>0.22676019481399609</v>
      </c>
      <c r="AD506" s="35">
        <v>0.48940530965964241</v>
      </c>
      <c r="AE506" s="40">
        <v>0.25084985323216619</v>
      </c>
      <c r="AF506">
        <v>0.53987801402467661</v>
      </c>
      <c r="AG506">
        <v>0.20557323446779049</v>
      </c>
      <c r="AO506" s="57"/>
    </row>
    <row r="507" spans="1:41" x14ac:dyDescent="0.25">
      <c r="Q507" s="38" t="s">
        <v>140</v>
      </c>
      <c r="R507" s="35">
        <v>0.54592160320192118</v>
      </c>
      <c r="S507" s="40">
        <v>0.22403395237361839</v>
      </c>
      <c r="T507">
        <v>0.60987249768180407</v>
      </c>
      <c r="U507">
        <v>0.24174932106975461</v>
      </c>
      <c r="V507" s="35">
        <v>0.53318095507533725</v>
      </c>
      <c r="W507" s="40">
        <v>0.2374008930719258</v>
      </c>
      <c r="X507" s="35">
        <v>0.54635342685903032</v>
      </c>
      <c r="Y507" s="40">
        <v>0.26052694987274722</v>
      </c>
      <c r="Z507" s="35">
        <v>0.50680003936448736</v>
      </c>
      <c r="AA507" s="40">
        <v>0.25145319463857652</v>
      </c>
      <c r="AB507" s="35">
        <v>0.60154002979904697</v>
      </c>
      <c r="AC507" s="40">
        <v>0.28034074320237351</v>
      </c>
      <c r="AD507" s="35">
        <v>0.53976849965596763</v>
      </c>
      <c r="AE507" s="40">
        <v>0.2560056634362039</v>
      </c>
      <c r="AF507">
        <v>0.56327266191269998</v>
      </c>
      <c r="AG507">
        <v>0.23599004026659201</v>
      </c>
      <c r="AO507" s="57"/>
    </row>
    <row r="508" spans="1:41" x14ac:dyDescent="0.25">
      <c r="Q508" s="38" t="s">
        <v>141</v>
      </c>
      <c r="R508" s="35">
        <v>0.63880659732140355</v>
      </c>
      <c r="S508" s="40">
        <v>0.27005407408947968</v>
      </c>
      <c r="T508">
        <v>0.64740813711870315</v>
      </c>
      <c r="U508">
        <v>0.26279349165890359</v>
      </c>
      <c r="V508" s="35">
        <v>0.55001610415222224</v>
      </c>
      <c r="W508" s="40">
        <v>0.29083076385041912</v>
      </c>
      <c r="X508" s="35">
        <v>0.47577883909002772</v>
      </c>
      <c r="Y508" s="40">
        <v>0.22330626330926759</v>
      </c>
      <c r="Z508" s="35">
        <v>0.53089912912153026</v>
      </c>
      <c r="AA508" s="40">
        <v>0.29160457759401759</v>
      </c>
      <c r="AB508" s="35">
        <v>0.56812125539192659</v>
      </c>
      <c r="AC508" s="40">
        <v>0.27505002244026178</v>
      </c>
      <c r="AD508" s="35">
        <v>0.60908045046684045</v>
      </c>
      <c r="AE508" s="40">
        <v>0.25008822646739648</v>
      </c>
      <c r="AF508">
        <v>0.6044368709808029</v>
      </c>
      <c r="AG508">
        <v>0.27677515766994198</v>
      </c>
      <c r="AO508" s="57"/>
    </row>
    <row r="509" spans="1:41" x14ac:dyDescent="0.25">
      <c r="Q509" s="38" t="s">
        <v>142</v>
      </c>
      <c r="R509" s="35">
        <v>0.6876478547248891</v>
      </c>
      <c r="S509" s="40">
        <v>0.26594716692830828</v>
      </c>
      <c r="T509">
        <v>0.75072783261357856</v>
      </c>
      <c r="U509">
        <v>0.2664474328101552</v>
      </c>
      <c r="V509" s="35">
        <v>0.57068349659867668</v>
      </c>
      <c r="W509" s="40">
        <v>0.29024779088194402</v>
      </c>
      <c r="X509" s="35">
        <v>0.60066033311337308</v>
      </c>
      <c r="Y509" s="40">
        <v>0.24775575152244289</v>
      </c>
      <c r="Z509" s="35">
        <v>0.60313469654631369</v>
      </c>
      <c r="AA509" s="40">
        <v>0.34165438753582528</v>
      </c>
      <c r="AB509" s="35">
        <v>0.61296329771923197</v>
      </c>
      <c r="AC509" s="40">
        <v>0.30924065459524608</v>
      </c>
      <c r="AD509" s="35">
        <v>0.5555280661024361</v>
      </c>
      <c r="AE509" s="40">
        <v>0.29998174393859839</v>
      </c>
      <c r="AF509">
        <v>0.60994460773996184</v>
      </c>
      <c r="AG509">
        <v>0.32751568422246069</v>
      </c>
      <c r="AO509" s="57"/>
    </row>
    <row r="510" spans="1:41" x14ac:dyDescent="0.25">
      <c r="Q510" s="38" t="s">
        <v>143</v>
      </c>
      <c r="R510" s="35">
        <v>0.57887608266137602</v>
      </c>
      <c r="S510" s="40">
        <v>0.2780983030101945</v>
      </c>
      <c r="T510">
        <v>0.62212483193692525</v>
      </c>
      <c r="U510">
        <v>0.27134628969411562</v>
      </c>
      <c r="V510" s="35">
        <v>0.56114442608610071</v>
      </c>
      <c r="W510" s="40">
        <v>0.32580575347300222</v>
      </c>
      <c r="X510" s="35">
        <v>0.50218350660799305</v>
      </c>
      <c r="Y510" s="40">
        <v>0.2345654871754724</v>
      </c>
      <c r="Z510" s="35">
        <v>0.52507668275504304</v>
      </c>
      <c r="AA510" s="40">
        <v>0.3328737826624697</v>
      </c>
      <c r="AB510" s="35">
        <v>0.56065432037645002</v>
      </c>
      <c r="AC510" s="40">
        <v>0.26549562721136388</v>
      </c>
      <c r="AD510" s="35">
        <v>0.47545390762426609</v>
      </c>
      <c r="AE510" s="40">
        <v>0.24120872938552471</v>
      </c>
      <c r="AF510">
        <v>0.53349985513837217</v>
      </c>
      <c r="AG510">
        <v>0.25604830946084761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102"/>
      <c r="B520" s="104" t="s">
        <v>15</v>
      </c>
      <c r="C520" s="105"/>
      <c r="D520" s="105"/>
      <c r="E520" s="106"/>
      <c r="F520" s="107" t="s">
        <v>101</v>
      </c>
      <c r="G520" s="105"/>
      <c r="H520" s="105"/>
      <c r="I520" s="105"/>
      <c r="L520" s="108"/>
      <c r="M520" s="109" t="s">
        <v>121</v>
      </c>
      <c r="N520" s="109"/>
      <c r="Q520" s="38"/>
      <c r="R520" s="110" t="s">
        <v>122</v>
      </c>
      <c r="S520" s="111"/>
      <c r="T520" s="110" t="s">
        <v>123</v>
      </c>
      <c r="U520" s="111"/>
      <c r="V520" s="110" t="s">
        <v>124</v>
      </c>
      <c r="W520" s="111"/>
      <c r="X520" s="110" t="s">
        <v>125</v>
      </c>
      <c r="Y520" s="111"/>
      <c r="Z520" s="110" t="s">
        <v>126</v>
      </c>
      <c r="AA520" s="111"/>
      <c r="AB520" s="110" t="s">
        <v>127</v>
      </c>
      <c r="AC520" s="111"/>
      <c r="AD520" s="110" t="s">
        <v>128</v>
      </c>
      <c r="AE520" s="111"/>
      <c r="AF520" s="112" t="s">
        <v>129</v>
      </c>
      <c r="AG520" s="112"/>
      <c r="AO520" s="57"/>
    </row>
    <row r="521" spans="1:41" x14ac:dyDescent="0.25">
      <c r="A521" s="102"/>
      <c r="B521" s="113" t="s">
        <v>130</v>
      </c>
      <c r="C521" s="114"/>
      <c r="D521" s="115" t="s">
        <v>131</v>
      </c>
      <c r="E521" s="114"/>
      <c r="F521" s="113" t="s">
        <v>130</v>
      </c>
      <c r="G521" s="114"/>
      <c r="H521" s="115" t="s">
        <v>131</v>
      </c>
      <c r="I521" s="116"/>
      <c r="L521" s="108"/>
      <c r="M521" s="36" t="s">
        <v>234</v>
      </c>
      <c r="N521" s="36" t="s">
        <v>22</v>
      </c>
      <c r="Q521" s="38"/>
      <c r="R521" s="37" t="s">
        <v>234</v>
      </c>
      <c r="S521" s="39" t="s">
        <v>22</v>
      </c>
      <c r="T521" s="38" t="s">
        <v>234</v>
      </c>
      <c r="U521" s="38" t="s">
        <v>22</v>
      </c>
      <c r="V521" s="37" t="s">
        <v>234</v>
      </c>
      <c r="W521" s="39" t="s">
        <v>22</v>
      </c>
      <c r="X521" s="37" t="s">
        <v>234</v>
      </c>
      <c r="Y521" s="39" t="s">
        <v>22</v>
      </c>
      <c r="Z521" s="37" t="s">
        <v>234</v>
      </c>
      <c r="AA521" s="39" t="s">
        <v>22</v>
      </c>
      <c r="AB521" s="37" t="s">
        <v>234</v>
      </c>
      <c r="AC521" s="39" t="s">
        <v>22</v>
      </c>
      <c r="AD521" s="37" t="s">
        <v>234</v>
      </c>
      <c r="AE521" s="39" t="s">
        <v>22</v>
      </c>
      <c r="AF521" s="38" t="s">
        <v>234</v>
      </c>
      <c r="AG521" s="38" t="s">
        <v>22</v>
      </c>
      <c r="AO521" s="57"/>
    </row>
    <row r="522" spans="1:41" x14ac:dyDescent="0.25">
      <c r="A522" s="103"/>
      <c r="B522" s="32" t="s">
        <v>234</v>
      </c>
      <c r="C522" s="33" t="s">
        <v>22</v>
      </c>
      <c r="D522" s="34" t="s">
        <v>234</v>
      </c>
      <c r="E522" s="33" t="s">
        <v>22</v>
      </c>
      <c r="F522" s="32" t="s">
        <v>234</v>
      </c>
      <c r="G522" s="33" t="s">
        <v>22</v>
      </c>
      <c r="H522" s="34" t="s">
        <v>234</v>
      </c>
      <c r="I522" s="34" t="s">
        <v>22</v>
      </c>
      <c r="L522" s="36" t="s">
        <v>132</v>
      </c>
      <c r="M522">
        <v>553.07217304349001</v>
      </c>
      <c r="N522">
        <v>400.74039337181517</v>
      </c>
      <c r="Q522" s="38" t="s">
        <v>132</v>
      </c>
      <c r="R522" s="35">
        <v>0.80973007637220029</v>
      </c>
      <c r="S522" s="40">
        <v>0.18437447046875241</v>
      </c>
      <c r="T522">
        <v>0.84538250293929318</v>
      </c>
      <c r="U522">
        <v>0.15546694651418269</v>
      </c>
      <c r="V522" s="35">
        <v>0.77293354823919935</v>
      </c>
      <c r="W522" s="40">
        <v>0.22571411548084719</v>
      </c>
      <c r="X522" s="35">
        <v>0.76089488328157417</v>
      </c>
      <c r="Y522" s="40">
        <v>0.2062470555095206</v>
      </c>
      <c r="Z522" s="35">
        <v>0.74129392306318354</v>
      </c>
      <c r="AA522" s="40">
        <v>0.29270518438266802</v>
      </c>
      <c r="AB522" s="35">
        <v>0.78581962880816891</v>
      </c>
      <c r="AC522" s="40">
        <v>0.25672173093722922</v>
      </c>
      <c r="AD522" s="35">
        <v>0.74303101142182826</v>
      </c>
      <c r="AE522" s="40">
        <v>0.24586264389582599</v>
      </c>
      <c r="AF522">
        <v>0.6691766368176042</v>
      </c>
      <c r="AG522">
        <v>0.25215948954587147</v>
      </c>
      <c r="AO522" s="57"/>
    </row>
    <row r="523" spans="1:41" x14ac:dyDescent="0.25">
      <c r="A523" s="34" t="s">
        <v>132</v>
      </c>
      <c r="B523" s="35">
        <v>7.5439596891616514</v>
      </c>
      <c r="C523" s="40">
        <v>3.054105046835681</v>
      </c>
      <c r="D523">
        <v>-2.4981192914206519E-2</v>
      </c>
      <c r="E523" s="40">
        <v>6.0981461748451222</v>
      </c>
      <c r="F523" s="35">
        <v>10.627018593497031</v>
      </c>
      <c r="G523" s="40">
        <v>4.6427466595540912</v>
      </c>
      <c r="H523">
        <v>4.620201621970609</v>
      </c>
      <c r="I523">
        <v>8.2804091049058623</v>
      </c>
      <c r="L523" s="36" t="s">
        <v>133</v>
      </c>
      <c r="M523">
        <v>929.48836691916142</v>
      </c>
      <c r="N523">
        <v>1389.772098764731</v>
      </c>
      <c r="Q523" s="38" t="s">
        <v>133</v>
      </c>
      <c r="R523" s="35">
        <v>0.80116648123733136</v>
      </c>
      <c r="S523" s="40">
        <v>0.20616823079696631</v>
      </c>
      <c r="T523">
        <v>0.79638085247900914</v>
      </c>
      <c r="U523">
        <v>0.16563949436003611</v>
      </c>
      <c r="V523" s="35">
        <v>0.74792917168553841</v>
      </c>
      <c r="W523" s="40">
        <v>0.15745089490574021</v>
      </c>
      <c r="X523" s="35">
        <v>0.66242852641922256</v>
      </c>
      <c r="Y523" s="40">
        <v>0.17847643114404699</v>
      </c>
      <c r="Z523" s="35">
        <v>0.6867260692147118</v>
      </c>
      <c r="AA523" s="40">
        <v>0.2930476107063808</v>
      </c>
      <c r="AB523" s="35">
        <v>0.73955676688190308</v>
      </c>
      <c r="AC523" s="40">
        <v>0.2139364902595767</v>
      </c>
      <c r="AD523" s="35">
        <v>0.67550727766618501</v>
      </c>
      <c r="AE523" s="40">
        <v>0.19850342532179599</v>
      </c>
      <c r="AF523">
        <v>0.66392076421383939</v>
      </c>
      <c r="AG523">
        <v>0.28086512896370858</v>
      </c>
      <c r="AO523" s="57"/>
    </row>
    <row r="524" spans="1:41" x14ac:dyDescent="0.25">
      <c r="A524" s="34" t="s">
        <v>133</v>
      </c>
      <c r="B524" s="35">
        <v>9.2692518461794897</v>
      </c>
      <c r="C524" s="40">
        <v>6.2181481015519857</v>
      </c>
      <c r="D524">
        <v>-0.69483464925715166</v>
      </c>
      <c r="E524" s="40">
        <v>6.8607618313921286</v>
      </c>
      <c r="F524" s="35">
        <v>12.69292411413166</v>
      </c>
      <c r="G524" s="40">
        <v>9.0960443424308828</v>
      </c>
      <c r="H524">
        <v>-2.8126009290335019</v>
      </c>
      <c r="I524">
        <v>11.101743249576099</v>
      </c>
      <c r="L524" s="36" t="s">
        <v>134</v>
      </c>
      <c r="M524">
        <v>735.60783491052496</v>
      </c>
      <c r="N524">
        <v>844.63365243620035</v>
      </c>
      <c r="Q524" s="38" t="s">
        <v>134</v>
      </c>
      <c r="R524" s="35">
        <v>0.76532533701133565</v>
      </c>
      <c r="S524" s="40">
        <v>0.15526452030121621</v>
      </c>
      <c r="T524">
        <v>0.79586629622251404</v>
      </c>
      <c r="U524">
        <v>0.16983613013425081</v>
      </c>
      <c r="V524" s="35">
        <v>0.69926436317779084</v>
      </c>
      <c r="W524" s="40">
        <v>0.1520889578723334</v>
      </c>
      <c r="X524" s="35">
        <v>0.65253827042158519</v>
      </c>
      <c r="Y524" s="40">
        <v>0.20298761101267329</v>
      </c>
      <c r="Z524" s="35">
        <v>0.67136847385796172</v>
      </c>
      <c r="AA524" s="40">
        <v>0.28332176138994553</v>
      </c>
      <c r="AB524" s="35">
        <v>0.66273843108143582</v>
      </c>
      <c r="AC524" s="40">
        <v>0.2267546720746359</v>
      </c>
      <c r="AD524" s="35">
        <v>0.57980156967941843</v>
      </c>
      <c r="AE524" s="40">
        <v>0.2416473974393725</v>
      </c>
      <c r="AF524">
        <v>0.58084536549718402</v>
      </c>
      <c r="AG524">
        <v>0.26320954420394332</v>
      </c>
      <c r="AO524" s="57"/>
    </row>
    <row r="525" spans="1:41" x14ac:dyDescent="0.25">
      <c r="A525" s="34" t="s">
        <v>134</v>
      </c>
      <c r="B525" s="35">
        <v>8.9195525231683686</v>
      </c>
      <c r="C525" s="40">
        <v>6.3157634465982602</v>
      </c>
      <c r="D525">
        <v>-0.8109642206113391</v>
      </c>
      <c r="E525" s="40">
        <v>6.1350733490139691</v>
      </c>
      <c r="F525" s="35">
        <v>12.505769767000761</v>
      </c>
      <c r="G525" s="40">
        <v>9.1383065733742264</v>
      </c>
      <c r="H525">
        <v>-1.454842626393966</v>
      </c>
      <c r="I525">
        <v>11.70667198678543</v>
      </c>
      <c r="L525" s="36" t="s">
        <v>135</v>
      </c>
      <c r="M525">
        <v>878.43559297201739</v>
      </c>
      <c r="N525">
        <v>1032.0229374748769</v>
      </c>
      <c r="Q525" s="38" t="s">
        <v>135</v>
      </c>
      <c r="R525" s="35">
        <v>0.77485166493532009</v>
      </c>
      <c r="S525" s="40">
        <v>0.17840028310396641</v>
      </c>
      <c r="T525">
        <v>0.82201515782217727</v>
      </c>
      <c r="U525">
        <v>0.1705627265533953</v>
      </c>
      <c r="V525" s="35">
        <v>0.71960563061975125</v>
      </c>
      <c r="W525" s="40">
        <v>0.20280056564319801</v>
      </c>
      <c r="X525" s="35">
        <v>0.66118910219716376</v>
      </c>
      <c r="Y525" s="40">
        <v>0.1974671166766151</v>
      </c>
      <c r="Z525" s="35">
        <v>0.64477943628866197</v>
      </c>
      <c r="AA525" s="40">
        <v>0.30643892413071</v>
      </c>
      <c r="AB525" s="35">
        <v>0.67450219151930513</v>
      </c>
      <c r="AC525" s="40">
        <v>0.22044716948152729</v>
      </c>
      <c r="AD525" s="35">
        <v>0.6540193520694757</v>
      </c>
      <c r="AE525" s="40">
        <v>0.25820763518708661</v>
      </c>
      <c r="AF525">
        <v>0.63761611974556631</v>
      </c>
      <c r="AG525">
        <v>0.27591032885027428</v>
      </c>
      <c r="AO525" s="57"/>
    </row>
    <row r="526" spans="1:41" x14ac:dyDescent="0.25">
      <c r="A526" s="34" t="s">
        <v>135</v>
      </c>
      <c r="B526" s="35">
        <v>9.4903512897199462</v>
      </c>
      <c r="C526" s="40">
        <v>5.5694480786216101</v>
      </c>
      <c r="D526">
        <v>-0.62978525507859306</v>
      </c>
      <c r="E526" s="40">
        <v>6.1824273307145257</v>
      </c>
      <c r="F526" s="35">
        <v>12.999434355518771</v>
      </c>
      <c r="G526" s="40">
        <v>8.6411479303743128</v>
      </c>
      <c r="H526">
        <v>1.57366991046447</v>
      </c>
      <c r="I526">
        <v>11.05203288280841</v>
      </c>
      <c r="L526" s="36" t="s">
        <v>136</v>
      </c>
      <c r="M526">
        <v>1206.753633357223</v>
      </c>
      <c r="N526">
        <v>1571.5117273683891</v>
      </c>
      <c r="Q526" s="38" t="s">
        <v>136</v>
      </c>
      <c r="R526" s="35">
        <v>0.73913068045604002</v>
      </c>
      <c r="S526" s="40">
        <v>0.1477461174777438</v>
      </c>
      <c r="T526">
        <v>0.80385742357460233</v>
      </c>
      <c r="U526">
        <v>0.17151982018908341</v>
      </c>
      <c r="V526" s="35">
        <v>0.6215312474867235</v>
      </c>
      <c r="W526" s="40">
        <v>0.1855682490596611</v>
      </c>
      <c r="X526" s="35">
        <v>0.62037258481442192</v>
      </c>
      <c r="Y526" s="40">
        <v>0.1786339295023818</v>
      </c>
      <c r="Z526" s="35">
        <v>0.58903055296981199</v>
      </c>
      <c r="AA526" s="40">
        <v>0.27457701334288481</v>
      </c>
      <c r="AB526" s="35">
        <v>0.6648415475096624</v>
      </c>
      <c r="AC526" s="40">
        <v>0.24091588845613179</v>
      </c>
      <c r="AD526" s="35">
        <v>0.5789216363787123</v>
      </c>
      <c r="AE526" s="40">
        <v>0.2161064912131016</v>
      </c>
      <c r="AF526">
        <v>0.58068805436480742</v>
      </c>
      <c r="AG526">
        <v>0.27397228184411648</v>
      </c>
      <c r="AO526" s="57"/>
    </row>
    <row r="527" spans="1:41" x14ac:dyDescent="0.25">
      <c r="A527" s="34" t="s">
        <v>136</v>
      </c>
      <c r="B527" s="35">
        <v>12.07548195953718</v>
      </c>
      <c r="C527" s="40">
        <v>9.8932557690082135</v>
      </c>
      <c r="D527">
        <v>-1.6832578336702171</v>
      </c>
      <c r="E527" s="40">
        <v>6.4145349498099273</v>
      </c>
      <c r="F527" s="35">
        <v>15.727995768745551</v>
      </c>
      <c r="G527" s="40">
        <v>9.9888090060481058</v>
      </c>
      <c r="H527">
        <v>-0.35682877281731978</v>
      </c>
      <c r="I527">
        <v>8.0304349236607244</v>
      </c>
      <c r="L527" s="36" t="s">
        <v>137</v>
      </c>
      <c r="M527">
        <v>920.8536884794371</v>
      </c>
      <c r="N527">
        <v>1466.0208233320491</v>
      </c>
      <c r="Q527" s="38" t="s">
        <v>137</v>
      </c>
      <c r="R527" s="35">
        <v>0.75663732277353812</v>
      </c>
      <c r="S527" s="40">
        <v>0.19802106305285611</v>
      </c>
      <c r="T527">
        <v>0.78606554568522569</v>
      </c>
      <c r="U527">
        <v>0.14498982231669039</v>
      </c>
      <c r="V527" s="35">
        <v>0.64617435030558945</v>
      </c>
      <c r="W527" s="40">
        <v>0.14896445196053101</v>
      </c>
      <c r="X527" s="35">
        <v>0.58708391960415074</v>
      </c>
      <c r="Y527" s="40">
        <v>0.15094743017977399</v>
      </c>
      <c r="Z527" s="35">
        <v>0.60222840652114229</v>
      </c>
      <c r="AA527" s="40">
        <v>0.28561730804204888</v>
      </c>
      <c r="AB527" s="35">
        <v>0.68657904089109978</v>
      </c>
      <c r="AC527" s="40">
        <v>0.24516479929407831</v>
      </c>
      <c r="AD527" s="35">
        <v>0.54733758327195836</v>
      </c>
      <c r="AE527" s="40">
        <v>0.20659657219794531</v>
      </c>
      <c r="AF527">
        <v>0.61858681303365326</v>
      </c>
      <c r="AG527">
        <v>0.28561720539876428</v>
      </c>
      <c r="AO527" s="57"/>
    </row>
    <row r="528" spans="1:41" x14ac:dyDescent="0.25">
      <c r="A528" s="34" t="s">
        <v>137</v>
      </c>
      <c r="B528" s="35">
        <v>9.1079578906440837</v>
      </c>
      <c r="C528" s="40">
        <v>5.9388849898752749</v>
      </c>
      <c r="D528">
        <v>4.1604954058191463</v>
      </c>
      <c r="E528" s="40">
        <v>8.5804987115827913</v>
      </c>
      <c r="F528" s="35">
        <v>12.85585127633726</v>
      </c>
      <c r="G528" s="40">
        <v>10.25045634129336</v>
      </c>
      <c r="H528">
        <v>-4.2251148783399293</v>
      </c>
      <c r="I528">
        <v>8.276934927473599</v>
      </c>
      <c r="L528" s="36" t="s">
        <v>138</v>
      </c>
      <c r="M528">
        <v>685.44202003074645</v>
      </c>
      <c r="N528">
        <v>561.41740849499706</v>
      </c>
      <c r="Q528" s="38" t="s">
        <v>138</v>
      </c>
      <c r="R528" s="35">
        <v>0.78356962176234957</v>
      </c>
      <c r="S528" s="40">
        <v>0.17960522874600271</v>
      </c>
      <c r="T528">
        <v>0.82715354716942235</v>
      </c>
      <c r="U528">
        <v>0.1379255471997374</v>
      </c>
      <c r="V528" s="35">
        <v>0.70136199953798595</v>
      </c>
      <c r="W528" s="40">
        <v>0.20982966396901409</v>
      </c>
      <c r="X528" s="35">
        <v>0.64611546872176628</v>
      </c>
      <c r="Y528" s="40">
        <v>0.18425471184488951</v>
      </c>
      <c r="Z528" s="35">
        <v>0.64315476714288622</v>
      </c>
      <c r="AA528" s="40">
        <v>0.31416682324530798</v>
      </c>
      <c r="AB528" s="35">
        <v>0.65656450267546851</v>
      </c>
      <c r="AC528" s="40">
        <v>0.22508474105456469</v>
      </c>
      <c r="AD528" s="35">
        <v>0.55122667598051756</v>
      </c>
      <c r="AE528" s="40">
        <v>0.2118800102091688</v>
      </c>
      <c r="AF528">
        <v>0.59458592274146405</v>
      </c>
      <c r="AG528">
        <v>0.28366090041441488</v>
      </c>
      <c r="AO528" s="57"/>
    </row>
    <row r="529" spans="1:41" x14ac:dyDescent="0.25">
      <c r="A529" s="34" t="s">
        <v>138</v>
      </c>
      <c r="B529" s="35">
        <v>8.5500378884433061</v>
      </c>
      <c r="C529" s="40">
        <v>4.3276570167335979</v>
      </c>
      <c r="D529">
        <v>-1.8330457157449249</v>
      </c>
      <c r="E529" s="40">
        <v>4.4214957000324633</v>
      </c>
      <c r="F529" s="35">
        <v>13.685382308087901</v>
      </c>
      <c r="G529" s="40">
        <v>7.9782424993961447</v>
      </c>
      <c r="H529">
        <v>4.0223660038747902</v>
      </c>
      <c r="I529">
        <v>7.1753886811740522</v>
      </c>
      <c r="L529" s="36" t="s">
        <v>139</v>
      </c>
      <c r="M529">
        <v>943.64137430589744</v>
      </c>
      <c r="N529">
        <v>1084.968636402094</v>
      </c>
      <c r="Q529" s="38" t="s">
        <v>139</v>
      </c>
      <c r="R529" s="35">
        <v>0.77856137203684805</v>
      </c>
      <c r="S529" s="40">
        <v>0.19344995052461289</v>
      </c>
      <c r="T529">
        <v>0.82695429727800707</v>
      </c>
      <c r="U529">
        <v>0.16229285328922999</v>
      </c>
      <c r="V529" s="35">
        <v>0.69274283821887506</v>
      </c>
      <c r="W529" s="40">
        <v>0.19144716049458199</v>
      </c>
      <c r="X529" s="35">
        <v>0.70572200084362557</v>
      </c>
      <c r="Y529" s="40">
        <v>0.20270905890305291</v>
      </c>
      <c r="Z529" s="35">
        <v>0.62616344873361707</v>
      </c>
      <c r="AA529" s="40">
        <v>0.27263520693266041</v>
      </c>
      <c r="AB529" s="35">
        <v>0.65588487508754467</v>
      </c>
      <c r="AC529" s="40">
        <v>0.21489897797862231</v>
      </c>
      <c r="AD529" s="35">
        <v>0.70381405824016696</v>
      </c>
      <c r="AE529" s="40">
        <v>0.22653158452484801</v>
      </c>
      <c r="AF529">
        <v>0.62509793907037514</v>
      </c>
      <c r="AG529">
        <v>0.26981401174485181</v>
      </c>
      <c r="AO529" s="57"/>
    </row>
    <row r="530" spans="1:41" x14ac:dyDescent="0.25">
      <c r="A530" s="34" t="s">
        <v>139</v>
      </c>
      <c r="B530" s="35">
        <v>10.00182676747429</v>
      </c>
      <c r="C530" s="40">
        <v>7.7213196684297989</v>
      </c>
      <c r="D530">
        <v>-2.2092917235276901</v>
      </c>
      <c r="E530" s="40">
        <v>7.1437237306580794</v>
      </c>
      <c r="F530" s="35">
        <v>13.34743140587848</v>
      </c>
      <c r="G530" s="40">
        <v>8.4997975289558649</v>
      </c>
      <c r="H530">
        <v>2.1191354292680922</v>
      </c>
      <c r="I530">
        <v>6.3437007792689757</v>
      </c>
      <c r="L530" s="36" t="s">
        <v>140</v>
      </c>
      <c r="M530">
        <v>1096.1131675039369</v>
      </c>
      <c r="N530">
        <v>1818.290335983266</v>
      </c>
      <c r="Q530" s="38" t="s">
        <v>140</v>
      </c>
      <c r="R530" s="35">
        <v>0.7371935689615271</v>
      </c>
      <c r="S530" s="40">
        <v>0.18676852974941649</v>
      </c>
      <c r="T530">
        <v>0.78344734475494526</v>
      </c>
      <c r="U530">
        <v>0.16644072972437149</v>
      </c>
      <c r="V530" s="35">
        <v>0.65541840803910545</v>
      </c>
      <c r="W530" s="40">
        <v>0.21119141901650679</v>
      </c>
      <c r="X530" s="35">
        <v>0.66343049148353317</v>
      </c>
      <c r="Y530" s="40">
        <v>0.20585354575117881</v>
      </c>
      <c r="Z530" s="35">
        <v>0.62272080550305953</v>
      </c>
      <c r="AA530" s="40">
        <v>0.29098030708182948</v>
      </c>
      <c r="AB530" s="35">
        <v>0.65299876581321536</v>
      </c>
      <c r="AC530" s="40">
        <v>0.19323919357792599</v>
      </c>
      <c r="AD530" s="35">
        <v>0.59310795048114462</v>
      </c>
      <c r="AE530" s="40">
        <v>0.24846194688946621</v>
      </c>
      <c r="AF530">
        <v>0.65817466557701076</v>
      </c>
      <c r="AG530">
        <v>0.25602929067678071</v>
      </c>
      <c r="AO530" s="57"/>
    </row>
    <row r="531" spans="1:41" x14ac:dyDescent="0.25">
      <c r="A531" s="34" t="s">
        <v>140</v>
      </c>
      <c r="B531" s="35">
        <v>9.8138387340320765</v>
      </c>
      <c r="C531" s="40">
        <v>6.363027864002663</v>
      </c>
      <c r="D531">
        <v>3.850945568858373E-2</v>
      </c>
      <c r="E531" s="40">
        <v>5.3485305120303428</v>
      </c>
      <c r="F531" s="35">
        <v>11.8985630795296</v>
      </c>
      <c r="G531" s="40">
        <v>10.2549750547643</v>
      </c>
      <c r="H531">
        <v>-1.4327943040306279</v>
      </c>
      <c r="I531">
        <v>10.1948627556141</v>
      </c>
      <c r="L531" s="36" t="s">
        <v>141</v>
      </c>
      <c r="M531">
        <v>579.91430237858913</v>
      </c>
      <c r="N531">
        <v>497.72827067533399</v>
      </c>
      <c r="Q531" s="38" t="s">
        <v>141</v>
      </c>
      <c r="R531" s="35">
        <v>0.75634714712323525</v>
      </c>
      <c r="S531" s="40">
        <v>0.19359548404097601</v>
      </c>
      <c r="T531">
        <v>0.79842326868784963</v>
      </c>
      <c r="U531">
        <v>0.17799542939868979</v>
      </c>
      <c r="V531" s="35">
        <v>0.67315429732666587</v>
      </c>
      <c r="W531" s="40">
        <v>0.17790185215707691</v>
      </c>
      <c r="X531" s="35">
        <v>0.64421432026308334</v>
      </c>
      <c r="Y531" s="40">
        <v>0.18867190261365019</v>
      </c>
      <c r="Z531" s="35">
        <v>0.6091877290087383</v>
      </c>
      <c r="AA531" s="40">
        <v>0.27774874461300758</v>
      </c>
      <c r="AB531" s="35">
        <v>0.6503613344942849</v>
      </c>
      <c r="AC531" s="40">
        <v>0.20527205849498481</v>
      </c>
      <c r="AD531" s="35">
        <v>0.62234358021337688</v>
      </c>
      <c r="AE531" s="40">
        <v>0.25230178193892039</v>
      </c>
      <c r="AF531">
        <v>0.61052705940015739</v>
      </c>
      <c r="AG531">
        <v>0.24251964078214269</v>
      </c>
      <c r="AO531" s="57"/>
    </row>
    <row r="532" spans="1:41" x14ac:dyDescent="0.25">
      <c r="A532" s="34" t="s">
        <v>141</v>
      </c>
      <c r="B532" s="35">
        <v>7.6517987788527044</v>
      </c>
      <c r="C532" s="40">
        <v>3.247915090557687</v>
      </c>
      <c r="D532">
        <v>0.32422191974734532</v>
      </c>
      <c r="E532" s="40">
        <v>4.3989680744219051</v>
      </c>
      <c r="F532" s="35">
        <v>10.27891880073161</v>
      </c>
      <c r="G532" s="40">
        <v>5.5994952919449013</v>
      </c>
      <c r="H532">
        <v>-2.144289813651143</v>
      </c>
      <c r="I532">
        <v>5.0478690512884032</v>
      </c>
      <c r="L532" s="36" t="s">
        <v>142</v>
      </c>
      <c r="M532">
        <v>1158.406517856997</v>
      </c>
      <c r="N532">
        <v>2475.2140491085538</v>
      </c>
      <c r="Q532" s="38" t="s">
        <v>142</v>
      </c>
      <c r="R532" s="35">
        <v>0.75542956354281066</v>
      </c>
      <c r="S532" s="40">
        <v>0.17797123158367889</v>
      </c>
      <c r="T532">
        <v>0.83026616343307202</v>
      </c>
      <c r="U532">
        <v>0.17348611385421639</v>
      </c>
      <c r="V532" s="35">
        <v>0.72110674678809361</v>
      </c>
      <c r="W532" s="40">
        <v>0.20341860679189411</v>
      </c>
      <c r="X532" s="35">
        <v>0.70630529527325137</v>
      </c>
      <c r="Y532" s="40">
        <v>0.17325763209797129</v>
      </c>
      <c r="Z532" s="35">
        <v>0.64804547810953173</v>
      </c>
      <c r="AA532" s="40">
        <v>0.26445922135247452</v>
      </c>
      <c r="AB532" s="35">
        <v>0.6628612031628639</v>
      </c>
      <c r="AC532" s="40">
        <v>0.21767715181337061</v>
      </c>
      <c r="AD532" s="35">
        <v>0.63595878193338984</v>
      </c>
      <c r="AE532" s="40">
        <v>0.27123082692348272</v>
      </c>
      <c r="AF532">
        <v>0.65438434244215904</v>
      </c>
      <c r="AG532">
        <v>0.31564603752803327</v>
      </c>
      <c r="AO532" s="57"/>
    </row>
    <row r="533" spans="1:41" x14ac:dyDescent="0.25">
      <c r="A533" s="34" t="s">
        <v>142</v>
      </c>
      <c r="B533" s="35">
        <v>9.557833909662893</v>
      </c>
      <c r="C533" s="40">
        <v>7.753310043559865</v>
      </c>
      <c r="D533">
        <v>-2.153516399731469</v>
      </c>
      <c r="E533" s="40">
        <v>8.2471228054008296</v>
      </c>
      <c r="F533" s="35">
        <v>12.57105180807034</v>
      </c>
      <c r="G533" s="40">
        <v>10.35494177015466</v>
      </c>
      <c r="H533">
        <v>1.678235136446282</v>
      </c>
      <c r="I533">
        <v>8.1519568682790133</v>
      </c>
      <c r="L533" s="36" t="s">
        <v>143</v>
      </c>
      <c r="M533">
        <v>1072.186438885755</v>
      </c>
      <c r="N533">
        <v>1552.218258297147</v>
      </c>
      <c r="Q533" s="38" t="s">
        <v>143</v>
      </c>
      <c r="R533" s="35">
        <v>0.75495998567911138</v>
      </c>
      <c r="S533" s="40">
        <v>0.20756627924601401</v>
      </c>
      <c r="T533">
        <v>0.79353863794504809</v>
      </c>
      <c r="U533">
        <v>0.2030533820233702</v>
      </c>
      <c r="V533" s="35">
        <v>0.64402992015106786</v>
      </c>
      <c r="W533" s="40">
        <v>0.2294278183301369</v>
      </c>
      <c r="X533" s="35">
        <v>0.69585093852904167</v>
      </c>
      <c r="Y533" s="40">
        <v>0.18478307042395001</v>
      </c>
      <c r="Z533" s="35">
        <v>0.60562630441834764</v>
      </c>
      <c r="AA533" s="40">
        <v>0.30126289157702402</v>
      </c>
      <c r="AB533" s="35">
        <v>0.66556744629555775</v>
      </c>
      <c r="AC533" s="40">
        <v>0.25298678183688889</v>
      </c>
      <c r="AD533" s="35">
        <v>0.60451314009495061</v>
      </c>
      <c r="AE533" s="40">
        <v>0.25709533736432533</v>
      </c>
      <c r="AF533">
        <v>0.66977709165926014</v>
      </c>
      <c r="AG533">
        <v>0.29331610816013221</v>
      </c>
      <c r="AO533" s="57"/>
    </row>
    <row r="534" spans="1:41" x14ac:dyDescent="0.25">
      <c r="A534" s="34" t="s">
        <v>143</v>
      </c>
      <c r="B534" s="35">
        <v>10.27206560652885</v>
      </c>
      <c r="C534" s="40">
        <v>8.1992712029069494</v>
      </c>
      <c r="D534">
        <v>-1.2259273664785491</v>
      </c>
      <c r="E534" s="40">
        <v>6.9459239101029597</v>
      </c>
      <c r="F534" s="35">
        <v>15.180064909742001</v>
      </c>
      <c r="G534" s="40">
        <v>14.846415572211191</v>
      </c>
      <c r="H534">
        <v>1.0506168451383999</v>
      </c>
      <c r="I534">
        <v>14.17210976591551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102"/>
      <c r="B543" s="104" t="s">
        <v>15</v>
      </c>
      <c r="C543" s="105"/>
      <c r="D543" s="105"/>
      <c r="E543" s="106"/>
      <c r="F543" s="107" t="s">
        <v>101</v>
      </c>
      <c r="G543" s="105"/>
      <c r="H543" s="105"/>
      <c r="I543" s="105"/>
      <c r="L543" s="108"/>
      <c r="M543" s="109" t="s">
        <v>121</v>
      </c>
      <c r="N543" s="109"/>
      <c r="Q543" s="38"/>
      <c r="R543" s="110" t="s">
        <v>122</v>
      </c>
      <c r="S543" s="111"/>
      <c r="T543" s="110" t="s">
        <v>123</v>
      </c>
      <c r="U543" s="111"/>
      <c r="V543" s="110" t="s">
        <v>124</v>
      </c>
      <c r="W543" s="111"/>
      <c r="X543" s="110" t="s">
        <v>125</v>
      </c>
      <c r="Y543" s="111"/>
      <c r="Z543" s="110" t="s">
        <v>126</v>
      </c>
      <c r="AA543" s="111"/>
      <c r="AB543" s="110" t="s">
        <v>127</v>
      </c>
      <c r="AC543" s="111"/>
      <c r="AD543" s="110" t="s">
        <v>128</v>
      </c>
      <c r="AE543" s="111"/>
      <c r="AF543" s="112" t="s">
        <v>129</v>
      </c>
      <c r="AG543" s="112"/>
      <c r="AO543" s="57"/>
    </row>
    <row r="544" spans="1:41" x14ac:dyDescent="0.25">
      <c r="A544" s="102"/>
      <c r="B544" s="113" t="s">
        <v>130</v>
      </c>
      <c r="C544" s="114"/>
      <c r="D544" s="115" t="s">
        <v>131</v>
      </c>
      <c r="E544" s="114"/>
      <c r="F544" s="113" t="s">
        <v>130</v>
      </c>
      <c r="G544" s="114"/>
      <c r="H544" s="115" t="s">
        <v>131</v>
      </c>
      <c r="I544" s="116"/>
      <c r="L544" s="108"/>
      <c r="M544" s="36" t="s">
        <v>234</v>
      </c>
      <c r="N544" s="36" t="s">
        <v>22</v>
      </c>
      <c r="Q544" s="38"/>
      <c r="R544" s="37" t="s">
        <v>234</v>
      </c>
      <c r="S544" s="39" t="s">
        <v>22</v>
      </c>
      <c r="T544" s="38" t="s">
        <v>234</v>
      </c>
      <c r="U544" s="38" t="s">
        <v>22</v>
      </c>
      <c r="V544" s="37" t="s">
        <v>234</v>
      </c>
      <c r="W544" s="39" t="s">
        <v>22</v>
      </c>
      <c r="X544" s="37" t="s">
        <v>234</v>
      </c>
      <c r="Y544" s="39" t="s">
        <v>22</v>
      </c>
      <c r="Z544" s="37" t="s">
        <v>234</v>
      </c>
      <c r="AA544" s="39" t="s">
        <v>22</v>
      </c>
      <c r="AB544" s="37" t="s">
        <v>234</v>
      </c>
      <c r="AC544" s="39" t="s">
        <v>22</v>
      </c>
      <c r="AD544" s="37" t="s">
        <v>234</v>
      </c>
      <c r="AE544" s="39" t="s">
        <v>22</v>
      </c>
      <c r="AF544" s="38" t="s">
        <v>234</v>
      </c>
      <c r="AG544" s="38" t="s">
        <v>22</v>
      </c>
      <c r="AO544" s="57"/>
    </row>
    <row r="545" spans="1:41" x14ac:dyDescent="0.25">
      <c r="A545" s="103"/>
      <c r="B545" s="32" t="s">
        <v>234</v>
      </c>
      <c r="C545" s="33" t="s">
        <v>22</v>
      </c>
      <c r="D545" s="34" t="s">
        <v>234</v>
      </c>
      <c r="E545" s="33" t="s">
        <v>22</v>
      </c>
      <c r="F545" s="32" t="s">
        <v>234</v>
      </c>
      <c r="G545" s="33" t="s">
        <v>22</v>
      </c>
      <c r="H545" s="34" t="s">
        <v>234</v>
      </c>
      <c r="I545" s="34" t="s">
        <v>22</v>
      </c>
      <c r="L545" s="36" t="s">
        <v>132</v>
      </c>
      <c r="M545">
        <v>67.055328726036223</v>
      </c>
      <c r="N545">
        <v>66.73378526848488</v>
      </c>
      <c r="Q545" s="38" t="s">
        <v>132</v>
      </c>
      <c r="R545" s="35">
        <v>0.89466792880410706</v>
      </c>
      <c r="S545" s="40">
        <v>0.1624605202121501</v>
      </c>
      <c r="T545">
        <v>0.8877197821738505</v>
      </c>
      <c r="U545">
        <v>0.1068764558530348</v>
      </c>
      <c r="V545" s="35">
        <v>0.86480044357289565</v>
      </c>
      <c r="W545" s="40">
        <v>0.15900042619344459</v>
      </c>
      <c r="X545" s="35">
        <v>0.85124739835979768</v>
      </c>
      <c r="Y545" s="40">
        <v>0.13571830463682361</v>
      </c>
      <c r="Z545" s="35">
        <v>0.82586820498276559</v>
      </c>
      <c r="AA545" s="40">
        <v>0.28173895732483473</v>
      </c>
      <c r="AB545" s="35">
        <v>0.89162471115339159</v>
      </c>
      <c r="AC545" s="40">
        <v>0.11562248116762661</v>
      </c>
      <c r="AD545" s="35">
        <v>0.85393412969042004</v>
      </c>
      <c r="AE545" s="40">
        <v>0.17546845045924869</v>
      </c>
      <c r="AF545">
        <v>0.84411765679429163</v>
      </c>
      <c r="AG545">
        <v>0.17344627231137349</v>
      </c>
      <c r="AO545" s="57"/>
    </row>
    <row r="546" spans="1:41" x14ac:dyDescent="0.25">
      <c r="A546" s="34" t="s">
        <v>132</v>
      </c>
      <c r="B546" s="35">
        <v>2.2902507141657011</v>
      </c>
      <c r="C546" s="40">
        <v>0.87998297415970272</v>
      </c>
      <c r="D546">
        <v>8.5716039835111502E-2</v>
      </c>
      <c r="E546" s="40">
        <v>1.4734997546687389</v>
      </c>
      <c r="F546" s="35">
        <v>3.8798925166749991</v>
      </c>
      <c r="G546" s="40">
        <v>1.595179544440539</v>
      </c>
      <c r="H546">
        <v>0.60848649230341223</v>
      </c>
      <c r="I546">
        <v>3.4272649842082008</v>
      </c>
      <c r="L546" s="36" t="s">
        <v>133</v>
      </c>
      <c r="M546">
        <v>38.474029771393852</v>
      </c>
      <c r="N546">
        <v>21.76435152344348</v>
      </c>
      <c r="Q546" s="38" t="s">
        <v>133</v>
      </c>
      <c r="R546" s="35">
        <v>0.87661582942475846</v>
      </c>
      <c r="S546" s="40">
        <v>0.1350285198476181</v>
      </c>
      <c r="T546">
        <v>0.8724113832019349</v>
      </c>
      <c r="U546">
        <v>0.1036520810744993</v>
      </c>
      <c r="V546" s="35">
        <v>0.78062908213930682</v>
      </c>
      <c r="W546" s="40">
        <v>0.13039213860975549</v>
      </c>
      <c r="X546" s="35">
        <v>0.78629328137855214</v>
      </c>
      <c r="Y546" s="40">
        <v>0.1189755832212592</v>
      </c>
      <c r="Z546" s="35">
        <v>0.81959420078128808</v>
      </c>
      <c r="AA546" s="40">
        <v>0.25819213533519753</v>
      </c>
      <c r="AB546" s="35">
        <v>0.86915035676986285</v>
      </c>
      <c r="AC546" s="40">
        <v>0.1143955828065884</v>
      </c>
      <c r="AD546" s="35">
        <v>0.89241662539735345</v>
      </c>
      <c r="AE546" s="40">
        <v>0.1231010224451634</v>
      </c>
      <c r="AF546">
        <v>0.81731590549532795</v>
      </c>
      <c r="AG546">
        <v>0.17565459910398801</v>
      </c>
      <c r="AO546" s="57"/>
    </row>
    <row r="547" spans="1:41" x14ac:dyDescent="0.25">
      <c r="A547" s="34" t="s">
        <v>133</v>
      </c>
      <c r="B547" s="35">
        <v>1.8276062554405821</v>
      </c>
      <c r="C547" s="40">
        <v>0.77749859754792217</v>
      </c>
      <c r="D547">
        <v>-0.10511974522575659</v>
      </c>
      <c r="E547" s="40">
        <v>2.0350808381368641</v>
      </c>
      <c r="F547" s="35">
        <v>2.7827963112429939</v>
      </c>
      <c r="G547" s="40">
        <v>1.219276871122692</v>
      </c>
      <c r="H547">
        <v>-1.0148780792426779</v>
      </c>
      <c r="I547">
        <v>3.1669386275121059</v>
      </c>
      <c r="L547" s="36" t="s">
        <v>134</v>
      </c>
      <c r="M547">
        <v>37.760738695557471</v>
      </c>
      <c r="N547">
        <v>26.14340917643888</v>
      </c>
      <c r="Q547" s="38" t="s">
        <v>134</v>
      </c>
      <c r="R547" s="35">
        <v>0.87736973028504073</v>
      </c>
      <c r="S547" s="40">
        <v>9.8373356061622508E-2</v>
      </c>
      <c r="T547">
        <v>0.90605874279767618</v>
      </c>
      <c r="U547">
        <v>8.284977876130431E-2</v>
      </c>
      <c r="V547" s="35">
        <v>0.79613514549091335</v>
      </c>
      <c r="W547" s="40">
        <v>0.16748802467291121</v>
      </c>
      <c r="X547" s="35">
        <v>0.78952995258935854</v>
      </c>
      <c r="Y547" s="40">
        <v>0.13099948378273379</v>
      </c>
      <c r="Z547" s="35">
        <v>0.72265846865924288</v>
      </c>
      <c r="AA547" s="40">
        <v>0.28619605495810491</v>
      </c>
      <c r="AB547" s="35">
        <v>0.78265645698197805</v>
      </c>
      <c r="AC547" s="40">
        <v>0.1955206136218067</v>
      </c>
      <c r="AD547" s="35">
        <v>0.82836843271831662</v>
      </c>
      <c r="AE547" s="40">
        <v>0.18497708479669839</v>
      </c>
      <c r="AF547">
        <v>0.79229704121007938</v>
      </c>
      <c r="AG547">
        <v>0.16450354811025331</v>
      </c>
      <c r="AO547" s="57"/>
    </row>
    <row r="548" spans="1:41" x14ac:dyDescent="0.25">
      <c r="A548" s="34" t="s">
        <v>134</v>
      </c>
      <c r="B548" s="35">
        <v>1.9143188353952829</v>
      </c>
      <c r="C548" s="40">
        <v>0.95193663483823088</v>
      </c>
      <c r="D548">
        <v>3.591881929322728E-2</v>
      </c>
      <c r="E548" s="40">
        <v>1.2962843948123091</v>
      </c>
      <c r="F548" s="35">
        <v>3.207571328259037</v>
      </c>
      <c r="G548" s="40">
        <v>1.90395971603294</v>
      </c>
      <c r="H548">
        <v>-0.22456259541090931</v>
      </c>
      <c r="I548">
        <v>2.315100048666658</v>
      </c>
      <c r="L548" s="36" t="s">
        <v>135</v>
      </c>
      <c r="M548">
        <v>43.28387554127724</v>
      </c>
      <c r="N548">
        <v>43.466958555803139</v>
      </c>
      <c r="Q548" s="38" t="s">
        <v>135</v>
      </c>
      <c r="R548" s="35">
        <v>0.8539684977027624</v>
      </c>
      <c r="S548" s="40">
        <v>0.12139376294499379</v>
      </c>
      <c r="T548">
        <v>0.8752788208696356</v>
      </c>
      <c r="U548">
        <v>7.8859857548673071E-2</v>
      </c>
      <c r="V548" s="35">
        <v>0.75180448798497634</v>
      </c>
      <c r="W548" s="40">
        <v>0.15580025981219281</v>
      </c>
      <c r="X548" s="35">
        <v>0.81314541722059952</v>
      </c>
      <c r="Y548" s="40">
        <v>0.15150345615479249</v>
      </c>
      <c r="Z548" s="35">
        <v>0.70144763407718724</v>
      </c>
      <c r="AA548" s="40">
        <v>0.2793391907160544</v>
      </c>
      <c r="AB548" s="35">
        <v>0.73762931947539778</v>
      </c>
      <c r="AC548" s="40">
        <v>0.1840877909433363</v>
      </c>
      <c r="AD548" s="35">
        <v>0.8227366785142588</v>
      </c>
      <c r="AE548" s="40">
        <v>0.1775631759180602</v>
      </c>
      <c r="AF548">
        <v>0.76299298010735517</v>
      </c>
      <c r="AG548">
        <v>0.19548625480278581</v>
      </c>
      <c r="AO548" s="57"/>
    </row>
    <row r="549" spans="1:41" x14ac:dyDescent="0.25">
      <c r="A549" s="34" t="s">
        <v>135</v>
      </c>
      <c r="B549" s="35">
        <v>1.6033733649978139</v>
      </c>
      <c r="C549" s="40">
        <v>1.0065321497480511</v>
      </c>
      <c r="D549">
        <v>-7.1657964343576755E-2</v>
      </c>
      <c r="E549" s="40">
        <v>1.6448203960950589</v>
      </c>
      <c r="F549" s="35">
        <v>2.7118432928974299</v>
      </c>
      <c r="G549" s="40">
        <v>1.852404694541814</v>
      </c>
      <c r="H549">
        <v>0.83867079851801585</v>
      </c>
      <c r="I549">
        <v>3.2410768632769118</v>
      </c>
      <c r="L549" s="36" t="s">
        <v>136</v>
      </c>
      <c r="M549">
        <v>40.690065163045723</v>
      </c>
      <c r="N549">
        <v>27.825430500754269</v>
      </c>
      <c r="Q549" s="38" t="s">
        <v>136</v>
      </c>
      <c r="R549" s="35">
        <v>0.8527720937779375</v>
      </c>
      <c r="S549" s="40">
        <v>9.7866062261335485E-2</v>
      </c>
      <c r="T549">
        <v>0.84916558919548235</v>
      </c>
      <c r="U549">
        <v>9.2891168793981099E-2</v>
      </c>
      <c r="V549" s="35">
        <v>0.78546167507032871</v>
      </c>
      <c r="W549" s="40">
        <v>0.1657942641879589</v>
      </c>
      <c r="X549" s="35">
        <v>0.83200650484739558</v>
      </c>
      <c r="Y549" s="40">
        <v>0.13647911796281381</v>
      </c>
      <c r="Z549" s="35">
        <v>0.72229149713662855</v>
      </c>
      <c r="AA549" s="40">
        <v>0.26485448292843189</v>
      </c>
      <c r="AB549" s="35">
        <v>0.79592118678554735</v>
      </c>
      <c r="AC549" s="40">
        <v>0.15210734519248451</v>
      </c>
      <c r="AD549" s="35">
        <v>0.75702646145643759</v>
      </c>
      <c r="AE549" s="40">
        <v>0.19490274636055721</v>
      </c>
      <c r="AF549">
        <v>0.79531272608931836</v>
      </c>
      <c r="AG549">
        <v>0.1569300818418656</v>
      </c>
      <c r="AO549" s="57"/>
    </row>
    <row r="550" spans="1:41" x14ac:dyDescent="0.25">
      <c r="A550" s="34" t="s">
        <v>136</v>
      </c>
      <c r="B550" s="35">
        <v>2.0811023861875548</v>
      </c>
      <c r="C550" s="40">
        <v>1.084610452846118</v>
      </c>
      <c r="D550">
        <v>-0.24034186492847551</v>
      </c>
      <c r="E550" s="40">
        <v>1.8648693846431801</v>
      </c>
      <c r="F550" s="35">
        <v>3.6875272806154982</v>
      </c>
      <c r="G550" s="40">
        <v>2.000976792654523</v>
      </c>
      <c r="H550">
        <v>0.191563669737252</v>
      </c>
      <c r="I550">
        <v>3.4577708437906569</v>
      </c>
      <c r="L550" s="36" t="s">
        <v>137</v>
      </c>
      <c r="M550">
        <v>43.2367398600203</v>
      </c>
      <c r="N550">
        <v>29.849587884937609</v>
      </c>
      <c r="Q550" s="38" t="s">
        <v>137</v>
      </c>
      <c r="R550" s="35">
        <v>0.83005091196693037</v>
      </c>
      <c r="S550" s="40">
        <v>0.1613491019843222</v>
      </c>
      <c r="T550">
        <v>0.87296362891060797</v>
      </c>
      <c r="U550">
        <v>0.1012932909635164</v>
      </c>
      <c r="V550" s="35">
        <v>0.77042464320854886</v>
      </c>
      <c r="W550" s="40">
        <v>0.15399982287934269</v>
      </c>
      <c r="X550" s="35">
        <v>0.83151057860870248</v>
      </c>
      <c r="Y550" s="40">
        <v>0.118779920111454</v>
      </c>
      <c r="Z550" s="35">
        <v>0.68051566225260673</v>
      </c>
      <c r="AA550" s="40">
        <v>0.27862699710026217</v>
      </c>
      <c r="AB550" s="35">
        <v>0.73901287764589418</v>
      </c>
      <c r="AC550" s="40">
        <v>0.1988209625037585</v>
      </c>
      <c r="AD550" s="35">
        <v>0.78336320129296289</v>
      </c>
      <c r="AE550" s="40">
        <v>0.19386069413966231</v>
      </c>
      <c r="AF550">
        <v>0.74280489260779048</v>
      </c>
      <c r="AG550">
        <v>0.21174474849223179</v>
      </c>
      <c r="AO550" s="57"/>
    </row>
    <row r="551" spans="1:41" x14ac:dyDescent="0.25">
      <c r="A551" s="34" t="s">
        <v>137</v>
      </c>
      <c r="B551" s="35">
        <v>2.2545807184830622</v>
      </c>
      <c r="C551" s="40">
        <v>1.3106667699721459</v>
      </c>
      <c r="D551">
        <v>0.25253242842313439</v>
      </c>
      <c r="E551" s="40">
        <v>2.5710523898787261</v>
      </c>
      <c r="F551" s="35">
        <v>3.348665472453856</v>
      </c>
      <c r="G551" s="40">
        <v>2.17162042802752</v>
      </c>
      <c r="H551">
        <v>-0.29538818552159379</v>
      </c>
      <c r="I551">
        <v>4.3540144105775216</v>
      </c>
      <c r="L551" s="36" t="s">
        <v>138</v>
      </c>
      <c r="M551">
        <v>61.088524948864993</v>
      </c>
      <c r="N551">
        <v>63.022446735117072</v>
      </c>
      <c r="Q551" s="38" t="s">
        <v>138</v>
      </c>
      <c r="R551" s="35">
        <v>0.85071195815977185</v>
      </c>
      <c r="S551" s="40">
        <v>0.1465130519607965</v>
      </c>
      <c r="T551">
        <v>0.87257667473102529</v>
      </c>
      <c r="U551">
        <v>9.0275440765330825E-2</v>
      </c>
      <c r="V551" s="35">
        <v>0.75737994171815926</v>
      </c>
      <c r="W551" s="40">
        <v>0.1885872068277992</v>
      </c>
      <c r="X551" s="35">
        <v>0.79894037896062531</v>
      </c>
      <c r="Y551" s="40">
        <v>0.13051046482944029</v>
      </c>
      <c r="Z551" s="35">
        <v>0.6869019201258435</v>
      </c>
      <c r="AA551" s="40">
        <v>0.26143081394689921</v>
      </c>
      <c r="AB551" s="35">
        <v>0.71786928817203111</v>
      </c>
      <c r="AC551" s="40">
        <v>0.19235698379413971</v>
      </c>
      <c r="AD551" s="35">
        <v>0.78948252137566877</v>
      </c>
      <c r="AE551" s="40">
        <v>0.21357297861641211</v>
      </c>
      <c r="AF551">
        <v>0.76378051447902828</v>
      </c>
      <c r="AG551">
        <v>0.20633300872995761</v>
      </c>
      <c r="AO551" s="57"/>
    </row>
    <row r="552" spans="1:41" x14ac:dyDescent="0.25">
      <c r="A552" s="34" t="s">
        <v>138</v>
      </c>
      <c r="B552" s="35">
        <v>2.5582691799674411</v>
      </c>
      <c r="C552" s="40">
        <v>1.4438323450400461</v>
      </c>
      <c r="D552">
        <v>0.1237398448892268</v>
      </c>
      <c r="E552" s="40">
        <v>2.401234090910028</v>
      </c>
      <c r="F552" s="35">
        <v>3.881586565307126</v>
      </c>
      <c r="G552" s="40">
        <v>2.1013760586907329</v>
      </c>
      <c r="H552">
        <v>-0.50729667638181619</v>
      </c>
      <c r="I552">
        <v>4.1133098715271297</v>
      </c>
      <c r="L552" s="36" t="s">
        <v>139</v>
      </c>
      <c r="M552">
        <v>40.964712671661317</v>
      </c>
      <c r="N552">
        <v>26.784940200483639</v>
      </c>
      <c r="Q552" s="38" t="s">
        <v>139</v>
      </c>
      <c r="R552" s="35">
        <v>0.83961712766714591</v>
      </c>
      <c r="S552" s="40">
        <v>0.1344971946092248</v>
      </c>
      <c r="T552">
        <v>0.85588542693966962</v>
      </c>
      <c r="U552">
        <v>9.8732003956209541E-2</v>
      </c>
      <c r="V552" s="35">
        <v>0.77635624565385875</v>
      </c>
      <c r="W552" s="40">
        <v>0.14539439724114361</v>
      </c>
      <c r="X552" s="35">
        <v>0.82758452501963631</v>
      </c>
      <c r="Y552" s="40">
        <v>0.13915091111151959</v>
      </c>
      <c r="Z552" s="35">
        <v>0.7275306696338476</v>
      </c>
      <c r="AA552" s="40">
        <v>0.27647723358439452</v>
      </c>
      <c r="AB552" s="35">
        <v>0.71910311694487006</v>
      </c>
      <c r="AC552" s="40">
        <v>0.19648339124259581</v>
      </c>
      <c r="AD552" s="35">
        <v>0.83736454304829222</v>
      </c>
      <c r="AE552" s="40">
        <v>0.1420360946756079</v>
      </c>
      <c r="AF552">
        <v>0.75179456852306348</v>
      </c>
      <c r="AG552">
        <v>0.21009310091998001</v>
      </c>
      <c r="AO552" s="57"/>
    </row>
    <row r="553" spans="1:41" x14ac:dyDescent="0.25">
      <c r="A553" s="34" t="s">
        <v>139</v>
      </c>
      <c r="B553" s="35">
        <v>1.751080429630034</v>
      </c>
      <c r="C553" s="40">
        <v>0.59932744719760289</v>
      </c>
      <c r="D553">
        <v>-0.58633344837531109</v>
      </c>
      <c r="E553" s="40">
        <v>1.3809282487355039</v>
      </c>
      <c r="F553" s="35">
        <v>2.8759108758911891</v>
      </c>
      <c r="G553" s="40">
        <v>1.204912768641895</v>
      </c>
      <c r="H553">
        <v>0.2007755808115648</v>
      </c>
      <c r="I553">
        <v>2.7325422848976282</v>
      </c>
      <c r="L553" s="36" t="s">
        <v>140</v>
      </c>
      <c r="M553">
        <v>33.937424566149431</v>
      </c>
      <c r="N553">
        <v>32.732190283213008</v>
      </c>
      <c r="Q553" s="38" t="s">
        <v>140</v>
      </c>
      <c r="R553" s="35">
        <v>0.83189747066822206</v>
      </c>
      <c r="S553" s="40">
        <v>0.17205302708147779</v>
      </c>
      <c r="T553">
        <v>0.85090980837123942</v>
      </c>
      <c r="U553">
        <v>0.11277385390745009</v>
      </c>
      <c r="V553" s="35">
        <v>0.69986443122212749</v>
      </c>
      <c r="W553" s="40">
        <v>0.15736035553579331</v>
      </c>
      <c r="X553" s="35">
        <v>0.77872917045338541</v>
      </c>
      <c r="Y553" s="40">
        <v>0.1255596455074206</v>
      </c>
      <c r="Z553" s="35">
        <v>0.67357207114967266</v>
      </c>
      <c r="AA553" s="40">
        <v>0.2748672175372211</v>
      </c>
      <c r="AB553" s="35">
        <v>0.70575171193373432</v>
      </c>
      <c r="AC553" s="40">
        <v>0.21265611495560049</v>
      </c>
      <c r="AD553" s="35">
        <v>0.7888332712989623</v>
      </c>
      <c r="AE553" s="40">
        <v>0.19634840026022821</v>
      </c>
      <c r="AF553">
        <v>0.74654559262540965</v>
      </c>
      <c r="AG553">
        <v>0.20535801697218031</v>
      </c>
      <c r="AO553" s="57"/>
    </row>
    <row r="554" spans="1:41" x14ac:dyDescent="0.25">
      <c r="A554" s="34" t="s">
        <v>140</v>
      </c>
      <c r="B554" s="35">
        <v>1.4064787266437819</v>
      </c>
      <c r="C554" s="40">
        <v>0.82064620796343846</v>
      </c>
      <c r="D554">
        <v>0.27373928770558031</v>
      </c>
      <c r="E554" s="40">
        <v>1.474043682130822</v>
      </c>
      <c r="F554" s="35">
        <v>2.3713824591598711</v>
      </c>
      <c r="G554" s="40">
        <v>1.103503434019609</v>
      </c>
      <c r="H554">
        <v>-0.62191949098932697</v>
      </c>
      <c r="I554">
        <v>2.328756200040456</v>
      </c>
      <c r="L554" s="36" t="s">
        <v>141</v>
      </c>
      <c r="M554">
        <v>35.203847413416973</v>
      </c>
      <c r="N554">
        <v>36.240885820165609</v>
      </c>
      <c r="Q554" s="38" t="s">
        <v>141</v>
      </c>
      <c r="R554" s="35">
        <v>0.82055529512531911</v>
      </c>
      <c r="S554" s="40">
        <v>0.14199146036763799</v>
      </c>
      <c r="T554">
        <v>0.8451545350239501</v>
      </c>
      <c r="U554">
        <v>9.5476860979956918E-2</v>
      </c>
      <c r="V554" s="35">
        <v>0.72838751248354339</v>
      </c>
      <c r="W554" s="40">
        <v>0.13032090798727919</v>
      </c>
      <c r="X554" s="35">
        <v>0.75690433205709062</v>
      </c>
      <c r="Y554" s="40">
        <v>8.9897287631900039E-2</v>
      </c>
      <c r="Z554" s="35">
        <v>0.71151432413044546</v>
      </c>
      <c r="AA554" s="40">
        <v>0.29833872116843652</v>
      </c>
      <c r="AB554" s="35">
        <v>0.71804706253312012</v>
      </c>
      <c r="AC554" s="40">
        <v>0.2217043887655594</v>
      </c>
      <c r="AD554" s="35">
        <v>0.78273380444585006</v>
      </c>
      <c r="AE554" s="40">
        <v>0.18589992157505369</v>
      </c>
      <c r="AF554">
        <v>0.73951017427899923</v>
      </c>
      <c r="AG554">
        <v>0.20495606274520661</v>
      </c>
      <c r="AO554" s="57"/>
    </row>
    <row r="555" spans="1:41" x14ac:dyDescent="0.25">
      <c r="A555" s="34" t="s">
        <v>141</v>
      </c>
      <c r="B555" s="35">
        <v>1.753944069314161</v>
      </c>
      <c r="C555" s="40">
        <v>0.91239280678043466</v>
      </c>
      <c r="D555">
        <v>0.39962850480405337</v>
      </c>
      <c r="E555" s="40">
        <v>1.667911088620595</v>
      </c>
      <c r="F555" s="35">
        <v>2.6721407849435099</v>
      </c>
      <c r="G555" s="40">
        <v>1.380436321709517</v>
      </c>
      <c r="H555">
        <v>-0.1545193395622094</v>
      </c>
      <c r="I555">
        <v>2.5093035972833948</v>
      </c>
      <c r="L555" s="36" t="s">
        <v>142</v>
      </c>
      <c r="M555">
        <v>38.216397636438487</v>
      </c>
      <c r="N555">
        <v>24.18154207089469</v>
      </c>
      <c r="Q555" s="38" t="s">
        <v>142</v>
      </c>
      <c r="R555" s="35">
        <v>0.83889057377765019</v>
      </c>
      <c r="S555" s="40">
        <v>0.12757136601683311</v>
      </c>
      <c r="T555">
        <v>0.86975271046207225</v>
      </c>
      <c r="U555">
        <v>9.4461308279628745E-2</v>
      </c>
      <c r="V555" s="35">
        <v>0.73862791723027721</v>
      </c>
      <c r="W555" s="40">
        <v>0.14166777100212699</v>
      </c>
      <c r="X555" s="35">
        <v>0.79536971057899808</v>
      </c>
      <c r="Y555" s="40">
        <v>0.1374751723385029</v>
      </c>
      <c r="Z555" s="35">
        <v>0.685733121621386</v>
      </c>
      <c r="AA555" s="40">
        <v>0.2849043905603873</v>
      </c>
      <c r="AB555" s="35">
        <v>0.68540023144805162</v>
      </c>
      <c r="AC555" s="40">
        <v>0.19904839688745171</v>
      </c>
      <c r="AD555" s="35">
        <v>0.77410136030630017</v>
      </c>
      <c r="AE555" s="40">
        <v>0.1961826785760187</v>
      </c>
      <c r="AF555">
        <v>0.74311289295353355</v>
      </c>
      <c r="AG555">
        <v>0.19731910927110849</v>
      </c>
      <c r="AO555" s="57"/>
    </row>
    <row r="556" spans="1:41" x14ac:dyDescent="0.25">
      <c r="A556" s="34" t="s">
        <v>142</v>
      </c>
      <c r="B556" s="35">
        <v>2.1400295458927281</v>
      </c>
      <c r="C556" s="40">
        <v>1.165594355681858</v>
      </c>
      <c r="D556">
        <v>-0.76150814965949432</v>
      </c>
      <c r="E556" s="40">
        <v>2.1405609382267232</v>
      </c>
      <c r="F556" s="35">
        <v>3.2472301393196039</v>
      </c>
      <c r="G556" s="40">
        <v>1.8620574871987949</v>
      </c>
      <c r="H556">
        <v>0.80528537149806745</v>
      </c>
      <c r="I556">
        <v>2.7366360928524491</v>
      </c>
      <c r="L556" s="36" t="s">
        <v>143</v>
      </c>
      <c r="M556">
        <v>36.129339246458173</v>
      </c>
      <c r="N556">
        <v>21.94321417653877</v>
      </c>
      <c r="Q556" s="38" t="s">
        <v>143</v>
      </c>
      <c r="R556" s="35">
        <v>0.8545531916835617</v>
      </c>
      <c r="S556" s="40">
        <v>0.16693293534465151</v>
      </c>
      <c r="T556">
        <v>0.86383016733162798</v>
      </c>
      <c r="U556">
        <v>0.12111571499390961</v>
      </c>
      <c r="V556" s="35">
        <v>0.76305101552881749</v>
      </c>
      <c r="W556" s="40">
        <v>0.15905478590204061</v>
      </c>
      <c r="X556" s="35">
        <v>0.80119059627984057</v>
      </c>
      <c r="Y556" s="40">
        <v>0.1468837717481403</v>
      </c>
      <c r="Z556" s="35">
        <v>0.67381882476757848</v>
      </c>
      <c r="AA556" s="40">
        <v>0.28563695340989992</v>
      </c>
      <c r="AB556" s="35">
        <v>0.72850055703936878</v>
      </c>
      <c r="AC556" s="40">
        <v>0.22439343500141259</v>
      </c>
      <c r="AD556" s="35">
        <v>0.79858878843660741</v>
      </c>
      <c r="AE556" s="40">
        <v>0.20205631857044251</v>
      </c>
      <c r="AF556">
        <v>0.77828478022159653</v>
      </c>
      <c r="AG556">
        <v>0.24296357732338389</v>
      </c>
      <c r="AO556" s="57"/>
    </row>
    <row r="557" spans="1:41" x14ac:dyDescent="0.25">
      <c r="A557" s="34" t="s">
        <v>143</v>
      </c>
      <c r="B557" s="35">
        <v>1.8057677869104489</v>
      </c>
      <c r="C557" s="40">
        <v>1.0083783513643421</v>
      </c>
      <c r="D557">
        <v>0.38003969876889548</v>
      </c>
      <c r="E557" s="40">
        <v>1.1906409481599169</v>
      </c>
      <c r="F557" s="35">
        <v>2.9489075746965239</v>
      </c>
      <c r="G557" s="40">
        <v>1.277289983133536</v>
      </c>
      <c r="H557">
        <v>-0.96226544998060559</v>
      </c>
      <c r="I557">
        <v>2.2350841860264299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102"/>
      <c r="B566" s="104" t="s">
        <v>15</v>
      </c>
      <c r="C566" s="105"/>
      <c r="D566" s="105"/>
      <c r="E566" s="106"/>
      <c r="F566" s="107" t="s">
        <v>101</v>
      </c>
      <c r="G566" s="105"/>
      <c r="H566" s="105"/>
      <c r="I566" s="105"/>
      <c r="L566" s="108"/>
      <c r="M566" s="109" t="s">
        <v>121</v>
      </c>
      <c r="N566" s="109"/>
      <c r="Q566" s="38"/>
      <c r="R566" s="110" t="s">
        <v>122</v>
      </c>
      <c r="S566" s="111"/>
      <c r="T566" s="110" t="s">
        <v>123</v>
      </c>
      <c r="U566" s="111"/>
      <c r="V566" s="110" t="s">
        <v>124</v>
      </c>
      <c r="W566" s="111"/>
      <c r="X566" s="110" t="s">
        <v>125</v>
      </c>
      <c r="Y566" s="111"/>
      <c r="Z566" s="110" t="s">
        <v>126</v>
      </c>
      <c r="AA566" s="111"/>
      <c r="AB566" s="110" t="s">
        <v>127</v>
      </c>
      <c r="AC566" s="111"/>
      <c r="AD566" s="110" t="s">
        <v>128</v>
      </c>
      <c r="AE566" s="111"/>
      <c r="AF566" s="112" t="s">
        <v>129</v>
      </c>
      <c r="AG566" s="112"/>
      <c r="AO566" s="57"/>
    </row>
    <row r="567" spans="1:41" x14ac:dyDescent="0.25">
      <c r="A567" s="102"/>
      <c r="B567" s="113" t="s">
        <v>130</v>
      </c>
      <c r="C567" s="114"/>
      <c r="D567" s="115" t="s">
        <v>131</v>
      </c>
      <c r="E567" s="114"/>
      <c r="F567" s="113" t="s">
        <v>130</v>
      </c>
      <c r="G567" s="114"/>
      <c r="H567" s="115" t="s">
        <v>131</v>
      </c>
      <c r="I567" s="116"/>
      <c r="L567" s="108"/>
      <c r="M567" s="36" t="s">
        <v>234</v>
      </c>
      <c r="N567" s="36" t="s">
        <v>22</v>
      </c>
      <c r="Q567" s="38"/>
      <c r="R567" s="37" t="s">
        <v>234</v>
      </c>
      <c r="S567" s="39" t="s">
        <v>22</v>
      </c>
      <c r="T567" s="38" t="s">
        <v>234</v>
      </c>
      <c r="U567" s="38" t="s">
        <v>22</v>
      </c>
      <c r="V567" s="37" t="s">
        <v>234</v>
      </c>
      <c r="W567" s="39" t="s">
        <v>22</v>
      </c>
      <c r="X567" s="37" t="s">
        <v>234</v>
      </c>
      <c r="Y567" s="39" t="s">
        <v>22</v>
      </c>
      <c r="Z567" s="37" t="s">
        <v>234</v>
      </c>
      <c r="AA567" s="39" t="s">
        <v>22</v>
      </c>
      <c r="AB567" s="37" t="s">
        <v>234</v>
      </c>
      <c r="AC567" s="39" t="s">
        <v>22</v>
      </c>
      <c r="AD567" s="37" t="s">
        <v>234</v>
      </c>
      <c r="AE567" s="39" t="s">
        <v>22</v>
      </c>
      <c r="AF567" s="38" t="s">
        <v>234</v>
      </c>
      <c r="AG567" s="38" t="s">
        <v>22</v>
      </c>
      <c r="AO567" s="57"/>
    </row>
    <row r="568" spans="1:41" x14ac:dyDescent="0.25">
      <c r="A568" s="103"/>
      <c r="B568" s="32" t="s">
        <v>234</v>
      </c>
      <c r="C568" s="33" t="s">
        <v>22</v>
      </c>
      <c r="D568" s="34" t="s">
        <v>234</v>
      </c>
      <c r="E568" s="33" t="s">
        <v>22</v>
      </c>
      <c r="F568" s="32" t="s">
        <v>234</v>
      </c>
      <c r="G568" s="33" t="s">
        <v>22</v>
      </c>
      <c r="H568" s="34" t="s">
        <v>234</v>
      </c>
      <c r="I568" s="34" t="s">
        <v>22</v>
      </c>
      <c r="L568" s="36" t="s">
        <v>132</v>
      </c>
      <c r="M568">
        <v>640.00769603521496</v>
      </c>
      <c r="N568">
        <v>630.14882017554919</v>
      </c>
      <c r="Q568" s="41" t="s">
        <v>146</v>
      </c>
      <c r="R568" s="35">
        <v>0.68107286867911099</v>
      </c>
      <c r="S568" s="40">
        <v>0.2332536759875353</v>
      </c>
      <c r="T568">
        <v>0.71683786343208422</v>
      </c>
      <c r="U568">
        <v>0.20098060936291201</v>
      </c>
      <c r="V568" s="35">
        <v>0.62247868253681971</v>
      </c>
      <c r="W568" s="40">
        <v>0.29659715955030053</v>
      </c>
      <c r="X568" s="35">
        <v>0.60783293116864812</v>
      </c>
      <c r="Y568" s="40">
        <v>0.2797337670959309</v>
      </c>
      <c r="Z568" s="35">
        <v>0.39795162458238381</v>
      </c>
      <c r="AA568" s="40">
        <v>0.39918474000745863</v>
      </c>
      <c r="AB568" s="35">
        <v>0.41095757511075443</v>
      </c>
      <c r="AC568" s="40">
        <v>0.3736672164619842</v>
      </c>
      <c r="AD568" s="35">
        <v>0.46798779458771611</v>
      </c>
      <c r="AE568" s="40">
        <v>0.31384804939716388</v>
      </c>
      <c r="AF568">
        <v>0.39600771355185632</v>
      </c>
      <c r="AG568">
        <v>0.34691530866781223</v>
      </c>
      <c r="AO568" s="57"/>
    </row>
    <row r="569" spans="1:41" x14ac:dyDescent="0.25">
      <c r="A569" s="34" t="s">
        <v>132</v>
      </c>
      <c r="B569" s="35">
        <v>8.6641057909649835</v>
      </c>
      <c r="C569" s="40">
        <v>6.4902201209354073</v>
      </c>
      <c r="D569">
        <v>-3.725025169228755</v>
      </c>
      <c r="E569" s="40">
        <v>8.3495712649346796</v>
      </c>
      <c r="F569" s="35">
        <v>8.6948252102191574</v>
      </c>
      <c r="G569" s="40">
        <v>4.3077633078244943</v>
      </c>
      <c r="H569">
        <v>1.9358487273718019</v>
      </c>
      <c r="I569">
        <v>6.774300785420512</v>
      </c>
      <c r="L569" s="36" t="s">
        <v>133</v>
      </c>
      <c r="M569">
        <v>483.67939248049879</v>
      </c>
      <c r="N569">
        <v>257.10770950903373</v>
      </c>
      <c r="Q569" s="41" t="s">
        <v>147</v>
      </c>
      <c r="R569" s="35">
        <v>0.76557862525602127</v>
      </c>
      <c r="S569" s="40">
        <v>0.25852376382185749</v>
      </c>
      <c r="T569">
        <v>0.79124618153464465</v>
      </c>
      <c r="U569">
        <v>0.2143783716986743</v>
      </c>
      <c r="V569" s="35">
        <v>0.73517208617139362</v>
      </c>
      <c r="W569" s="40">
        <v>0.25426570473611121</v>
      </c>
      <c r="X569" s="35">
        <v>0.7363468639862516</v>
      </c>
      <c r="Y569" s="40">
        <v>0.25353748809399501</v>
      </c>
      <c r="Z569" s="35">
        <v>0.69971691317375784</v>
      </c>
      <c r="AA569" s="40">
        <v>0.35250099620230729</v>
      </c>
      <c r="AB569" s="35">
        <v>0.69382945762437431</v>
      </c>
      <c r="AC569" s="40">
        <v>0.32953701998075458</v>
      </c>
      <c r="AD569" s="35">
        <v>0.7358555617823237</v>
      </c>
      <c r="AE569" s="40">
        <v>0.30236993068592333</v>
      </c>
      <c r="AF569">
        <v>0.68702629086793454</v>
      </c>
      <c r="AG569">
        <v>0.37305088925279922</v>
      </c>
      <c r="AO569" s="57"/>
    </row>
    <row r="570" spans="1:41" x14ac:dyDescent="0.25">
      <c r="A570" s="34" t="s">
        <v>133</v>
      </c>
      <c r="B570" s="35">
        <v>8.2522405949523367</v>
      </c>
      <c r="C570" s="40">
        <v>3.3278052976483341</v>
      </c>
      <c r="D570">
        <v>1.8100085446707179</v>
      </c>
      <c r="E570" s="40">
        <v>5.8639433636757499</v>
      </c>
      <c r="F570" s="35">
        <v>9.7038919024560837</v>
      </c>
      <c r="G570" s="40">
        <v>3.7375842852992909</v>
      </c>
      <c r="H570">
        <v>-1.8038555263017559</v>
      </c>
      <c r="I570">
        <v>7.1113006226159738</v>
      </c>
      <c r="L570" s="36" t="s">
        <v>134</v>
      </c>
      <c r="M570">
        <v>566.5805967625638</v>
      </c>
      <c r="N570">
        <v>280.3378980279482</v>
      </c>
      <c r="Q570" s="41" t="s">
        <v>148</v>
      </c>
      <c r="R570" s="35">
        <v>0.88771116160302432</v>
      </c>
      <c r="S570" s="40">
        <v>0.1272637209666973</v>
      </c>
      <c r="T570">
        <v>0.83616948260778279</v>
      </c>
      <c r="U570">
        <v>0.24414963231768719</v>
      </c>
      <c r="V570" s="35">
        <v>0.77031172846786811</v>
      </c>
      <c r="W570" s="40">
        <v>0.28521761565929932</v>
      </c>
      <c r="X570" s="35">
        <v>0.81763276583212674</v>
      </c>
      <c r="Y570" s="40">
        <v>0.23035315995668851</v>
      </c>
      <c r="Z570" s="35">
        <v>0.70765302434089106</v>
      </c>
      <c r="AA570" s="40">
        <v>0.34847238483669418</v>
      </c>
      <c r="AB570" s="35">
        <v>0.75608196810403783</v>
      </c>
      <c r="AC570" s="40">
        <v>0.32341967898563662</v>
      </c>
      <c r="AD570" s="35">
        <v>0.78437464102310084</v>
      </c>
      <c r="AE570" s="40">
        <v>0.26329592443508443</v>
      </c>
      <c r="AF570">
        <v>0.68860811202586603</v>
      </c>
      <c r="AG570">
        <v>0.36047336156715248</v>
      </c>
      <c r="AO570" s="57"/>
    </row>
    <row r="571" spans="1:41" x14ac:dyDescent="0.25">
      <c r="A571" s="34" t="s">
        <v>134</v>
      </c>
      <c r="B571" s="35">
        <v>7.4435330837571296</v>
      </c>
      <c r="C571" s="40">
        <v>2.3877882081603179</v>
      </c>
      <c r="D571">
        <v>-1.879144567647336</v>
      </c>
      <c r="E571" s="40">
        <v>5.6750469645786792</v>
      </c>
      <c r="F571" s="35">
        <v>10.27228737250018</v>
      </c>
      <c r="G571" s="40">
        <v>3.7908730164437361</v>
      </c>
      <c r="H571">
        <v>2.1339005452082218</v>
      </c>
      <c r="I571">
        <v>8.1538900415382027</v>
      </c>
      <c r="L571" s="36" t="s">
        <v>135</v>
      </c>
      <c r="M571">
        <v>610.76078076892736</v>
      </c>
      <c r="N571">
        <v>466.63878949618709</v>
      </c>
      <c r="Q571" s="41" t="s">
        <v>149</v>
      </c>
      <c r="R571" s="35">
        <v>0.76139664894724424</v>
      </c>
      <c r="S571" s="40">
        <v>0.21431812592420979</v>
      </c>
      <c r="T571">
        <v>0.78779192178016899</v>
      </c>
      <c r="U571">
        <v>0.1728002776986054</v>
      </c>
      <c r="V571" s="35">
        <v>0.63719172201965857</v>
      </c>
      <c r="W571" s="40">
        <v>0.2488165051756443</v>
      </c>
      <c r="X571" s="35">
        <v>0.67134316063258381</v>
      </c>
      <c r="Y571" s="40">
        <v>0.26417077662732902</v>
      </c>
      <c r="Z571" s="35">
        <v>0.42323471670139101</v>
      </c>
      <c r="AA571" s="40">
        <v>0.30692351069069879</v>
      </c>
      <c r="AB571" s="35">
        <v>0.46494179935439772</v>
      </c>
      <c r="AC571" s="40">
        <v>0.25263619327813019</v>
      </c>
      <c r="AD571" s="35">
        <v>0.57831977658785583</v>
      </c>
      <c r="AE571" s="40">
        <v>0.31949331249298818</v>
      </c>
      <c r="AF571">
        <v>0.54248082960046373</v>
      </c>
      <c r="AG571">
        <v>0.28914854400275258</v>
      </c>
      <c r="AO571" s="57"/>
    </row>
    <row r="572" spans="1:41" x14ac:dyDescent="0.25">
      <c r="A572" s="34" t="s">
        <v>135</v>
      </c>
      <c r="B572" s="35">
        <v>8.2183443934651965</v>
      </c>
      <c r="C572" s="40">
        <v>3.5951975375332639</v>
      </c>
      <c r="D572">
        <v>1.2375534880621639</v>
      </c>
      <c r="E572" s="40">
        <v>4.9824511750562879</v>
      </c>
      <c r="F572" s="35">
        <v>10.27012792229527</v>
      </c>
      <c r="G572" s="40">
        <v>4.4851301945531379</v>
      </c>
      <c r="H572">
        <v>-0.78761061645367858</v>
      </c>
      <c r="I572">
        <v>6.6261665935496943</v>
      </c>
      <c r="L572" s="36" t="s">
        <v>136</v>
      </c>
      <c r="M572">
        <v>1175.079961059633</v>
      </c>
      <c r="N572">
        <v>1638.222154500133</v>
      </c>
      <c r="Q572" s="41" t="s">
        <v>150</v>
      </c>
      <c r="R572" s="35">
        <v>0.75509023171246192</v>
      </c>
      <c r="S572" s="40">
        <v>0.20896589337963131</v>
      </c>
      <c r="T572">
        <v>0.75107850379208208</v>
      </c>
      <c r="U572">
        <v>0.22138680264488711</v>
      </c>
      <c r="V572" s="35">
        <v>0.62532608167795067</v>
      </c>
      <c r="W572" s="40">
        <v>0.28175669773513201</v>
      </c>
      <c r="X572" s="35">
        <v>0.60771496547195525</v>
      </c>
      <c r="Y572" s="40">
        <v>0.21988808687847591</v>
      </c>
      <c r="Z572" s="35">
        <v>0.29211272178651188</v>
      </c>
      <c r="AA572" s="40">
        <v>0.26873386178166481</v>
      </c>
      <c r="AB572" s="35">
        <v>0.34985464314217513</v>
      </c>
      <c r="AC572" s="40">
        <v>0.27739278843963622</v>
      </c>
      <c r="AD572" s="35">
        <v>0.43291540136092571</v>
      </c>
      <c r="AE572" s="40">
        <v>0.29203471667219161</v>
      </c>
      <c r="AF572">
        <v>0.38042830742721212</v>
      </c>
      <c r="AG572">
        <v>0.26712912132251709</v>
      </c>
      <c r="AO572" s="57"/>
    </row>
    <row r="573" spans="1:41" x14ac:dyDescent="0.25">
      <c r="A573" s="34" t="s">
        <v>136</v>
      </c>
      <c r="B573" s="35">
        <v>10.94510743571594</v>
      </c>
      <c r="C573" s="40">
        <v>11.69960376707607</v>
      </c>
      <c r="D573">
        <v>4.1226864860396297</v>
      </c>
      <c r="E573" s="40">
        <v>14.52190205909895</v>
      </c>
      <c r="F573" s="35">
        <v>14.702624163666609</v>
      </c>
      <c r="G573" s="40">
        <v>13.0493701245864</v>
      </c>
      <c r="H573">
        <v>-3.1904738668106378</v>
      </c>
      <c r="I573">
        <v>12.68908178342177</v>
      </c>
      <c r="L573" s="36" t="s">
        <v>137</v>
      </c>
      <c r="M573">
        <v>1132.9506278043059</v>
      </c>
      <c r="N573">
        <v>1284.03274617784</v>
      </c>
      <c r="Q573" s="41" t="s">
        <v>151</v>
      </c>
      <c r="R573" s="35">
        <v>0.74441145117721563</v>
      </c>
      <c r="S573" s="40">
        <v>0.2025503094528005</v>
      </c>
      <c r="T573">
        <v>0.77040852285248707</v>
      </c>
      <c r="U573">
        <v>0.2102975862197605</v>
      </c>
      <c r="V573" s="35">
        <v>0.61009330305170006</v>
      </c>
      <c r="W573" s="40">
        <v>0.2402084908201684</v>
      </c>
      <c r="X573" s="35">
        <v>0.59214140899162682</v>
      </c>
      <c r="Y573" s="40">
        <v>0.229601304626395</v>
      </c>
      <c r="Z573" s="35">
        <v>0.26494260384116541</v>
      </c>
      <c r="AA573" s="40">
        <v>0.20757484010770871</v>
      </c>
      <c r="AB573" s="35">
        <v>0.29720089548083878</v>
      </c>
      <c r="AC573" s="40">
        <v>0.21252349391700409</v>
      </c>
      <c r="AD573" s="35">
        <v>0.41347712284705668</v>
      </c>
      <c r="AE573" s="40">
        <v>0.2419535303855932</v>
      </c>
      <c r="AF573">
        <v>0.3205410482018316</v>
      </c>
      <c r="AG573">
        <v>0.21845112561083799</v>
      </c>
      <c r="AO573" s="57"/>
    </row>
    <row r="574" spans="1:41" x14ac:dyDescent="0.25">
      <c r="A574" s="34" t="s">
        <v>137</v>
      </c>
      <c r="B574" s="35">
        <v>12.63263910380252</v>
      </c>
      <c r="C574" s="40">
        <v>13.694756591018169</v>
      </c>
      <c r="D574">
        <v>-0.68789042691540414</v>
      </c>
      <c r="E574" s="40">
        <v>9.9916174849671364</v>
      </c>
      <c r="F574" s="35">
        <v>16.611224464826339</v>
      </c>
      <c r="G574" s="40">
        <v>15.45872422259816</v>
      </c>
      <c r="H574">
        <v>1.6929048612517541</v>
      </c>
      <c r="I574">
        <v>12.588356964902109</v>
      </c>
      <c r="L574" s="36" t="s">
        <v>138</v>
      </c>
      <c r="M574">
        <v>1512.0387911636799</v>
      </c>
      <c r="N574">
        <v>2285.8575198945759</v>
      </c>
      <c r="Q574" s="41" t="s">
        <v>187</v>
      </c>
      <c r="R574" s="35">
        <v>0.72499372064026979</v>
      </c>
      <c r="S574" s="40">
        <v>0.24023341961145511</v>
      </c>
      <c r="T574">
        <v>0.82697947147251127</v>
      </c>
      <c r="U574">
        <v>0.23633948193506521</v>
      </c>
      <c r="V574" s="35">
        <v>0.57483961402248296</v>
      </c>
      <c r="W574" s="40">
        <v>0.26326671429316761</v>
      </c>
      <c r="X574" s="35">
        <v>0.7302481887331943</v>
      </c>
      <c r="Y574" s="40">
        <v>0.2113056676726329</v>
      </c>
      <c r="Z574" s="35">
        <v>0.2489500729419116</v>
      </c>
      <c r="AA574" s="40">
        <v>0.2264773422263901</v>
      </c>
      <c r="AB574" s="35">
        <v>0.29139197649887733</v>
      </c>
      <c r="AC574" s="40">
        <v>0.208406401593969</v>
      </c>
      <c r="AD574" s="35">
        <v>0.36737316604527548</v>
      </c>
      <c r="AE574" s="40">
        <v>0.28264531150769928</v>
      </c>
      <c r="AF574">
        <v>0.30972957924443317</v>
      </c>
      <c r="AG574">
        <v>0.2143716076807429</v>
      </c>
      <c r="AO574" s="57"/>
    </row>
    <row r="575" spans="1:41" x14ac:dyDescent="0.25">
      <c r="A575" s="34" t="s">
        <v>138</v>
      </c>
      <c r="B575" s="35">
        <v>13.0097925169093</v>
      </c>
      <c r="C575" s="40">
        <v>10.73859991727225</v>
      </c>
      <c r="D575">
        <v>1.7044989665630821</v>
      </c>
      <c r="E575" s="40">
        <v>6.5508495179951316</v>
      </c>
      <c r="F575" s="35">
        <v>16.542823596239259</v>
      </c>
      <c r="G575" s="40">
        <v>14.38710002231468</v>
      </c>
      <c r="H575">
        <v>-5.5083663302317776</v>
      </c>
      <c r="I575">
        <v>14.274111658162751</v>
      </c>
      <c r="L575" s="36" t="s">
        <v>139</v>
      </c>
      <c r="M575">
        <v>1588.216870201197</v>
      </c>
      <c r="N575">
        <v>1738.379818018986</v>
      </c>
      <c r="Q575" s="57"/>
      <c r="AO575" s="57"/>
    </row>
    <row r="576" spans="1:41" x14ac:dyDescent="0.25">
      <c r="A576" s="34" t="s">
        <v>139</v>
      </c>
      <c r="B576" s="35">
        <v>11.680175424724579</v>
      </c>
      <c r="C576" s="40">
        <v>6.6442659752158839</v>
      </c>
      <c r="D576">
        <v>-1.7057794540935021</v>
      </c>
      <c r="E576" s="40">
        <v>9.3426634728992948</v>
      </c>
      <c r="F576" s="35">
        <v>16.928960686353751</v>
      </c>
      <c r="G576" s="40">
        <v>10.181925494453299</v>
      </c>
      <c r="H576">
        <v>5.7856840020521076</v>
      </c>
      <c r="I576">
        <v>11.37734895558037</v>
      </c>
      <c r="L576" s="36" t="s">
        <v>140</v>
      </c>
      <c r="M576">
        <v>1155.7141748525401</v>
      </c>
      <c r="N576">
        <v>1696.985088989426</v>
      </c>
      <c r="Q576" s="57"/>
      <c r="AO576" s="57"/>
    </row>
    <row r="577" spans="1:41" x14ac:dyDescent="0.25">
      <c r="A577" s="34" t="s">
        <v>140</v>
      </c>
      <c r="B577" s="35">
        <v>9.3063572553600515</v>
      </c>
      <c r="C577" s="40">
        <v>5.9268111113934374</v>
      </c>
      <c r="D577">
        <v>-1.6380388871066951</v>
      </c>
      <c r="E577" s="40">
        <v>5.6963207174575512</v>
      </c>
      <c r="F577" s="35">
        <v>14.303833244169869</v>
      </c>
      <c r="G577" s="40">
        <v>11.42488440797616</v>
      </c>
      <c r="H577">
        <v>-0.99004159798683733</v>
      </c>
      <c r="I577">
        <v>10.83366017503384</v>
      </c>
      <c r="L577" s="36" t="s">
        <v>141</v>
      </c>
      <c r="M577">
        <v>856.3300991069093</v>
      </c>
      <c r="N577">
        <v>636.91880465025588</v>
      </c>
      <c r="Q577" s="57"/>
      <c r="AO577" s="57"/>
    </row>
    <row r="578" spans="1:41" x14ac:dyDescent="0.25">
      <c r="A578" s="34" t="s">
        <v>141</v>
      </c>
      <c r="B578" s="35">
        <v>9.38707904832048</v>
      </c>
      <c r="C578" s="40">
        <v>5.3161463538289588</v>
      </c>
      <c r="D578">
        <v>3.2486760400923438</v>
      </c>
      <c r="E578" s="40">
        <v>7.2328428261283513</v>
      </c>
      <c r="F578" s="35">
        <v>13.2638249667732</v>
      </c>
      <c r="G578" s="40">
        <v>7.369762807840905</v>
      </c>
      <c r="H578">
        <v>-1.934821072889195</v>
      </c>
      <c r="I578">
        <v>9.6626962123685161</v>
      </c>
      <c r="L578" s="36" t="s">
        <v>142</v>
      </c>
      <c r="M578">
        <v>995.11118153659538</v>
      </c>
      <c r="N578">
        <v>1002.636870908434</v>
      </c>
      <c r="Q578" s="57"/>
      <c r="AO578" s="57"/>
    </row>
    <row r="579" spans="1:41" x14ac:dyDescent="0.25">
      <c r="A579" s="34" t="s">
        <v>142</v>
      </c>
      <c r="B579" s="35">
        <v>10.328742771350131</v>
      </c>
      <c r="C579" s="40">
        <v>5.6576239701858846</v>
      </c>
      <c r="D579">
        <v>-3.5360886489797978</v>
      </c>
      <c r="E579" s="40">
        <v>9.5991220931345573</v>
      </c>
      <c r="F579" s="35">
        <v>13.659414436263891</v>
      </c>
      <c r="G579" s="40">
        <v>7.9873552815416557</v>
      </c>
      <c r="H579">
        <v>2.776840562867664</v>
      </c>
      <c r="I579">
        <v>13.6052792291194</v>
      </c>
      <c r="L579" s="36" t="s">
        <v>143</v>
      </c>
      <c r="M579">
        <v>1232.064820284668</v>
      </c>
      <c r="N579">
        <v>1678.857168969842</v>
      </c>
      <c r="Q579" s="57"/>
      <c r="AO579" s="57"/>
    </row>
    <row r="580" spans="1:41" x14ac:dyDescent="0.25">
      <c r="A580" s="34" t="s">
        <v>143</v>
      </c>
      <c r="B580" s="35">
        <v>9.8044203455636154</v>
      </c>
      <c r="C580" s="40">
        <v>5.0546926350879042</v>
      </c>
      <c r="D580">
        <v>6.5044813016409826</v>
      </c>
      <c r="E580" s="40">
        <v>11.977353939594529</v>
      </c>
      <c r="F580" s="35">
        <v>16.18059127844251</v>
      </c>
      <c r="G580" s="40">
        <v>12.60150470598966</v>
      </c>
      <c r="H580">
        <v>-8.5149685139110591</v>
      </c>
      <c r="I580">
        <v>12.13287656779157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102"/>
      <c r="B589" s="104" t="s">
        <v>15</v>
      </c>
      <c r="C589" s="105"/>
      <c r="D589" s="105"/>
      <c r="E589" s="106"/>
      <c r="F589" s="107" t="s">
        <v>101</v>
      </c>
      <c r="G589" s="105"/>
      <c r="H589" s="105"/>
      <c r="I589" s="105"/>
      <c r="L589" s="108"/>
      <c r="M589" s="109" t="s">
        <v>121</v>
      </c>
      <c r="N589" s="109"/>
      <c r="Q589" s="38"/>
      <c r="R589" s="110" t="s">
        <v>122</v>
      </c>
      <c r="S589" s="111"/>
      <c r="T589" s="110" t="s">
        <v>123</v>
      </c>
      <c r="U589" s="111"/>
      <c r="V589" s="110" t="s">
        <v>124</v>
      </c>
      <c r="W589" s="111"/>
      <c r="X589" s="110" t="s">
        <v>125</v>
      </c>
      <c r="Y589" s="111"/>
      <c r="Z589" s="110" t="s">
        <v>126</v>
      </c>
      <c r="AA589" s="111"/>
      <c r="AB589" s="110" t="s">
        <v>127</v>
      </c>
      <c r="AC589" s="111"/>
      <c r="AD589" s="110" t="s">
        <v>128</v>
      </c>
      <c r="AE589" s="111"/>
      <c r="AF589" s="112" t="s">
        <v>129</v>
      </c>
      <c r="AG589" s="112"/>
      <c r="AO589" s="57"/>
    </row>
    <row r="590" spans="1:41" x14ac:dyDescent="0.25">
      <c r="A590" s="102"/>
      <c r="B590" s="113" t="s">
        <v>130</v>
      </c>
      <c r="C590" s="114"/>
      <c r="D590" s="115" t="s">
        <v>131</v>
      </c>
      <c r="E590" s="114"/>
      <c r="F590" s="113" t="s">
        <v>130</v>
      </c>
      <c r="G590" s="114"/>
      <c r="H590" s="115" t="s">
        <v>131</v>
      </c>
      <c r="I590" s="116"/>
      <c r="L590" s="108"/>
      <c r="M590" s="36" t="s">
        <v>234</v>
      </c>
      <c r="N590" s="36" t="s">
        <v>22</v>
      </c>
      <c r="Q590" s="38"/>
      <c r="R590" s="37" t="s">
        <v>234</v>
      </c>
      <c r="S590" s="39" t="s">
        <v>22</v>
      </c>
      <c r="T590" s="38" t="s">
        <v>234</v>
      </c>
      <c r="U590" s="38" t="s">
        <v>22</v>
      </c>
      <c r="V590" s="37" t="s">
        <v>234</v>
      </c>
      <c r="W590" s="39" t="s">
        <v>22</v>
      </c>
      <c r="X590" s="37" t="s">
        <v>234</v>
      </c>
      <c r="Y590" s="39" t="s">
        <v>22</v>
      </c>
      <c r="Z590" s="37" t="s">
        <v>234</v>
      </c>
      <c r="AA590" s="39" t="s">
        <v>22</v>
      </c>
      <c r="AB590" s="37" t="s">
        <v>234</v>
      </c>
      <c r="AC590" s="39" t="s">
        <v>22</v>
      </c>
      <c r="AD590" s="37" t="s">
        <v>234</v>
      </c>
      <c r="AE590" s="39" t="s">
        <v>22</v>
      </c>
      <c r="AF590" s="38" t="s">
        <v>234</v>
      </c>
      <c r="AG590" s="38" t="s">
        <v>22</v>
      </c>
      <c r="AO590" s="57"/>
    </row>
    <row r="591" spans="1:41" x14ac:dyDescent="0.25">
      <c r="A591" s="103"/>
      <c r="B591" s="32" t="s">
        <v>234</v>
      </c>
      <c r="C591" s="33" t="s">
        <v>22</v>
      </c>
      <c r="D591" s="34" t="s">
        <v>234</v>
      </c>
      <c r="E591" s="33" t="s">
        <v>22</v>
      </c>
      <c r="F591" s="32" t="s">
        <v>234</v>
      </c>
      <c r="G591" s="33" t="s">
        <v>22</v>
      </c>
      <c r="H591" s="34" t="s">
        <v>234</v>
      </c>
      <c r="I591" s="34" t="s">
        <v>22</v>
      </c>
      <c r="L591" s="36" t="s">
        <v>132</v>
      </c>
      <c r="M591">
        <v>358.8894394131263</v>
      </c>
      <c r="N591">
        <v>903.24785461571298</v>
      </c>
      <c r="Q591" s="38" t="s">
        <v>132</v>
      </c>
      <c r="R591" s="35">
        <v>0.87616205418312876</v>
      </c>
      <c r="S591" s="40">
        <v>0.14683481261595749</v>
      </c>
      <c r="T591">
        <v>0.90927517418210158</v>
      </c>
      <c r="U591">
        <v>5.5674387484722282E-2</v>
      </c>
      <c r="V591" s="35">
        <v>0.80975650297599344</v>
      </c>
      <c r="W591" s="40">
        <v>0.12734728689551139</v>
      </c>
      <c r="X591" s="35">
        <v>0.81228028270628194</v>
      </c>
      <c r="Y591" s="40">
        <v>0.1237437778746513</v>
      </c>
      <c r="Z591" s="35">
        <v>0.72653064842933401</v>
      </c>
      <c r="AA591" s="40">
        <v>0.2774653262625531</v>
      </c>
      <c r="AB591" s="35">
        <v>0.796312190193178</v>
      </c>
      <c r="AC591" s="40">
        <v>0.24326487662956561</v>
      </c>
      <c r="AD591" s="35">
        <v>0.80301058501166345</v>
      </c>
      <c r="AE591" s="40">
        <v>0.23448557224124619</v>
      </c>
      <c r="AF591">
        <v>0.79512298162373884</v>
      </c>
      <c r="AG591">
        <v>0.2136917319518048</v>
      </c>
      <c r="AO591" s="57"/>
    </row>
    <row r="592" spans="1:41" x14ac:dyDescent="0.25">
      <c r="A592" s="34" t="s">
        <v>132</v>
      </c>
      <c r="B592" s="35">
        <v>5.8432429027668729</v>
      </c>
      <c r="C592" s="40">
        <v>9.8324110301482275</v>
      </c>
      <c r="D592">
        <v>0.39900982021189491</v>
      </c>
      <c r="E592" s="40">
        <v>2.875754788154171</v>
      </c>
      <c r="F592" s="35">
        <v>6.2542675258545906</v>
      </c>
      <c r="G592" s="40">
        <v>6.7541226758978636</v>
      </c>
      <c r="H592">
        <v>1.624660344762904</v>
      </c>
      <c r="I592">
        <v>4.5131282309073786</v>
      </c>
      <c r="L592" s="36" t="s">
        <v>133</v>
      </c>
      <c r="M592">
        <v>131.9619493954049</v>
      </c>
      <c r="N592">
        <v>52.884679447754387</v>
      </c>
      <c r="Q592" s="38" t="s">
        <v>133</v>
      </c>
      <c r="R592" s="35">
        <v>0.87905841562754861</v>
      </c>
      <c r="S592" s="40">
        <v>0.14154596797578189</v>
      </c>
      <c r="T592">
        <v>0.91916528660297303</v>
      </c>
      <c r="U592">
        <v>6.0168791472788863E-2</v>
      </c>
      <c r="V592" s="35">
        <v>0.8620982274257174</v>
      </c>
      <c r="W592" s="40">
        <v>0.1043934644319035</v>
      </c>
      <c r="X592" s="35">
        <v>0.85938133923376514</v>
      </c>
      <c r="Y592" s="40">
        <v>0.11250488739724419</v>
      </c>
      <c r="Z592" s="35">
        <v>0.74336507155136744</v>
      </c>
      <c r="AA592" s="40">
        <v>0.28110302659926162</v>
      </c>
      <c r="AB592" s="35">
        <v>0.72913830981629424</v>
      </c>
      <c r="AC592" s="40">
        <v>0.24143212107343451</v>
      </c>
      <c r="AD592" s="35">
        <v>0.80901609211853276</v>
      </c>
      <c r="AE592" s="40">
        <v>0.21684659520253849</v>
      </c>
      <c r="AF592">
        <v>0.72271683898725658</v>
      </c>
      <c r="AG592">
        <v>0.20493128934558719</v>
      </c>
      <c r="AO592" s="57"/>
    </row>
    <row r="593" spans="1:41" x14ac:dyDescent="0.25">
      <c r="A593" s="34" t="s">
        <v>133</v>
      </c>
      <c r="B593" s="35">
        <v>3.5779667769476098</v>
      </c>
      <c r="C593" s="40">
        <v>1.022515087533507</v>
      </c>
      <c r="D593">
        <v>0.40842837251818098</v>
      </c>
      <c r="E593" s="40">
        <v>3.0088600149952272</v>
      </c>
      <c r="F593" s="35">
        <v>4.962913940108951</v>
      </c>
      <c r="G593" s="40">
        <v>1.7969174647366191</v>
      </c>
      <c r="H593">
        <v>-1.142493612410322</v>
      </c>
      <c r="I593">
        <v>3.8819783490395641</v>
      </c>
      <c r="L593" s="36" t="s">
        <v>134</v>
      </c>
      <c r="M593">
        <v>140.98746233384159</v>
      </c>
      <c r="N593">
        <v>81.889115437489536</v>
      </c>
      <c r="Q593" s="38" t="s">
        <v>134</v>
      </c>
      <c r="R593" s="35">
        <v>0.8827893569816927</v>
      </c>
      <c r="S593" s="40">
        <v>0.1271534942538538</v>
      </c>
      <c r="T593">
        <v>0.92206002333256143</v>
      </c>
      <c r="U593">
        <v>7.3331762099814291E-2</v>
      </c>
      <c r="V593" s="35">
        <v>0.88245327107739924</v>
      </c>
      <c r="W593" s="40">
        <v>0.11688287795769541</v>
      </c>
      <c r="X593" s="35">
        <v>0.87017905884500746</v>
      </c>
      <c r="Y593" s="40">
        <v>0.10698130388028559</v>
      </c>
      <c r="Z593" s="35">
        <v>0.7197074009747334</v>
      </c>
      <c r="AA593" s="40">
        <v>0.26658775052192368</v>
      </c>
      <c r="AB593" s="35">
        <v>0.77944105715148593</v>
      </c>
      <c r="AC593" s="40">
        <v>0.18617261343128039</v>
      </c>
      <c r="AD593" s="35">
        <v>0.76781067594499341</v>
      </c>
      <c r="AE593" s="40">
        <v>0.24039072495145411</v>
      </c>
      <c r="AF593">
        <v>0.77717789574523166</v>
      </c>
      <c r="AG593">
        <v>0.20683856500526901</v>
      </c>
      <c r="AO593" s="57"/>
    </row>
    <row r="594" spans="1:41" x14ac:dyDescent="0.25">
      <c r="A594" s="34" t="s">
        <v>134</v>
      </c>
      <c r="B594" s="35">
        <v>3.677593099785113</v>
      </c>
      <c r="C594" s="40">
        <v>1.524332647767267</v>
      </c>
      <c r="D594">
        <v>-0.61369721070227934</v>
      </c>
      <c r="E594" s="40">
        <v>3.4403098678976738</v>
      </c>
      <c r="F594" s="35">
        <v>5.1752118808985283</v>
      </c>
      <c r="G594" s="40">
        <v>2.475639636630548</v>
      </c>
      <c r="H594">
        <v>0.81444795159561534</v>
      </c>
      <c r="I594">
        <v>3.854162780130086</v>
      </c>
      <c r="L594" s="36" t="s">
        <v>135</v>
      </c>
      <c r="M594">
        <v>125.3924162110103</v>
      </c>
      <c r="N594">
        <v>58.024480923146818</v>
      </c>
      <c r="Q594" s="38" t="s">
        <v>135</v>
      </c>
      <c r="R594" s="35">
        <v>0.86152709726618082</v>
      </c>
      <c r="S594" s="40">
        <v>0.1439721994550614</v>
      </c>
      <c r="T594">
        <v>0.88992837946618841</v>
      </c>
      <c r="U594">
        <v>7.2640578174867021E-2</v>
      </c>
      <c r="V594" s="35">
        <v>0.86276340362687942</v>
      </c>
      <c r="W594" s="40">
        <v>0.10928406151352579</v>
      </c>
      <c r="X594" s="35">
        <v>0.84417088090075365</v>
      </c>
      <c r="Y594" s="40">
        <v>0.10659036257854811</v>
      </c>
      <c r="Z594" s="35">
        <v>0.732870242454151</v>
      </c>
      <c r="AA594" s="40">
        <v>0.28174337878947048</v>
      </c>
      <c r="AB594" s="35">
        <v>0.77205864321087825</v>
      </c>
      <c r="AC594" s="40">
        <v>0.20134399013379789</v>
      </c>
      <c r="AD594" s="35">
        <v>0.71631930735828342</v>
      </c>
      <c r="AE594" s="40">
        <v>0.23028649670101689</v>
      </c>
      <c r="AF594">
        <v>0.74401019906117949</v>
      </c>
      <c r="AG594">
        <v>0.1930343025913453</v>
      </c>
      <c r="AO594" s="57"/>
    </row>
    <row r="595" spans="1:41" x14ac:dyDescent="0.25">
      <c r="A595" s="34" t="s">
        <v>135</v>
      </c>
      <c r="B595" s="35">
        <v>3.2052835849828818</v>
      </c>
      <c r="C595" s="40">
        <v>1.0416561778322579</v>
      </c>
      <c r="D595">
        <v>0.80265685086109062</v>
      </c>
      <c r="E595" s="40">
        <v>2.073550440872248</v>
      </c>
      <c r="F595" s="35">
        <v>4.8206539576204026</v>
      </c>
      <c r="G595" s="40">
        <v>1.8528284901398231</v>
      </c>
      <c r="H595">
        <v>-2.135213809483139</v>
      </c>
      <c r="I595">
        <v>3.5265371126692049</v>
      </c>
      <c r="L595" s="36" t="s">
        <v>136</v>
      </c>
      <c r="M595">
        <v>109.2295665954333</v>
      </c>
      <c r="N595">
        <v>44.299979037180393</v>
      </c>
      <c r="Q595" s="38" t="s">
        <v>136</v>
      </c>
      <c r="R595" s="35">
        <v>0.88214952044924544</v>
      </c>
      <c r="S595" s="40">
        <v>0.16228312933668981</v>
      </c>
      <c r="T595">
        <v>0.90077429698663203</v>
      </c>
      <c r="U595">
        <v>8.8942712421522907E-2</v>
      </c>
      <c r="V595" s="35">
        <v>0.83599413405912615</v>
      </c>
      <c r="W595" s="40">
        <v>0.1213089787543857</v>
      </c>
      <c r="X595" s="35">
        <v>0.8517947863880726</v>
      </c>
      <c r="Y595" s="40">
        <v>8.9268273569451967E-2</v>
      </c>
      <c r="Z595" s="35">
        <v>0.755584279265754</v>
      </c>
      <c r="AA595" s="40">
        <v>0.3087037878985664</v>
      </c>
      <c r="AB595" s="35">
        <v>0.77398542000519566</v>
      </c>
      <c r="AC595" s="40">
        <v>0.21059714164528501</v>
      </c>
      <c r="AD595" s="35">
        <v>0.72468860355111631</v>
      </c>
      <c r="AE595" s="40">
        <v>0.2341705366979378</v>
      </c>
      <c r="AF595">
        <v>0.78376522167486951</v>
      </c>
      <c r="AG595">
        <v>0.22157381655542019</v>
      </c>
      <c r="AO595" s="57"/>
    </row>
    <row r="596" spans="1:41" x14ac:dyDescent="0.25">
      <c r="A596" s="34" t="s">
        <v>136</v>
      </c>
      <c r="B596" s="35">
        <v>3.004712723835349</v>
      </c>
      <c r="C596" s="40">
        <v>0.91582490968122054</v>
      </c>
      <c r="D596">
        <v>0.21767517036351841</v>
      </c>
      <c r="E596" s="40">
        <v>2.847725776835305</v>
      </c>
      <c r="F596" s="35">
        <v>4.4737273745084956</v>
      </c>
      <c r="G596" s="40">
        <v>1.4718310587905961</v>
      </c>
      <c r="H596">
        <v>0.36700934035766519</v>
      </c>
      <c r="I596">
        <v>2.9662868152650859</v>
      </c>
      <c r="L596" s="36" t="s">
        <v>137</v>
      </c>
      <c r="M596">
        <v>120.8572109484811</v>
      </c>
      <c r="N596">
        <v>86.301946213432004</v>
      </c>
      <c r="Q596" s="38" t="s">
        <v>137</v>
      </c>
      <c r="R596" s="35">
        <v>0.85814730632761949</v>
      </c>
      <c r="S596" s="40">
        <v>0.115307658068918</v>
      </c>
      <c r="T596">
        <v>0.86663671744318593</v>
      </c>
      <c r="U596">
        <v>9.7171099452863077E-2</v>
      </c>
      <c r="V596" s="35">
        <v>0.82807479628143643</v>
      </c>
      <c r="W596" s="40">
        <v>0.11632476369006819</v>
      </c>
      <c r="X596" s="35">
        <v>0.84436713492082915</v>
      </c>
      <c r="Y596" s="40">
        <v>0.10161452121626779</v>
      </c>
      <c r="Z596" s="35">
        <v>0.70702950168302037</v>
      </c>
      <c r="AA596" s="40">
        <v>0.29167676315544527</v>
      </c>
      <c r="AB596" s="35">
        <v>0.72499180111008765</v>
      </c>
      <c r="AC596" s="40">
        <v>0.24270224963121029</v>
      </c>
      <c r="AD596" s="35">
        <v>0.72824484690315605</v>
      </c>
      <c r="AE596" s="40">
        <v>0.23619800099029301</v>
      </c>
      <c r="AF596">
        <v>0.76013106387359408</v>
      </c>
      <c r="AG596">
        <v>0.1921236382390045</v>
      </c>
      <c r="AO596" s="57"/>
    </row>
    <row r="597" spans="1:41" x14ac:dyDescent="0.25">
      <c r="A597" s="34" t="s">
        <v>137</v>
      </c>
      <c r="B597" s="35">
        <v>3.1278379575661579</v>
      </c>
      <c r="C597" s="40">
        <v>1.4917250407300691</v>
      </c>
      <c r="D597">
        <v>0.294328331540195</v>
      </c>
      <c r="E597" s="40">
        <v>1.681094935792222</v>
      </c>
      <c r="F597" s="35">
        <v>4.3450817939736677</v>
      </c>
      <c r="G597" s="40">
        <v>2.197151972985711</v>
      </c>
      <c r="H597">
        <v>0.1173406536664726</v>
      </c>
      <c r="I597">
        <v>2.4902102235555241</v>
      </c>
      <c r="L597" s="36" t="s">
        <v>138</v>
      </c>
      <c r="M597">
        <v>145.9866738564599</v>
      </c>
      <c r="N597">
        <v>71.262067983071262</v>
      </c>
      <c r="Q597" s="38" t="s">
        <v>138</v>
      </c>
      <c r="R597" s="35">
        <v>0.90101313792593885</v>
      </c>
      <c r="S597" s="40">
        <v>7.1837803707783698E-2</v>
      </c>
      <c r="T597">
        <v>0.89597588041086851</v>
      </c>
      <c r="U597">
        <v>5.8106539649106913E-2</v>
      </c>
      <c r="V597" s="35">
        <v>0.8229724283909633</v>
      </c>
      <c r="W597" s="40">
        <v>0.12710279057081841</v>
      </c>
      <c r="X597" s="35">
        <v>0.87390647166232749</v>
      </c>
      <c r="Y597" s="40">
        <v>0.1060056704174212</v>
      </c>
      <c r="Z597" s="35">
        <v>0.73829753543565391</v>
      </c>
      <c r="AA597" s="40">
        <v>0.2971976093351707</v>
      </c>
      <c r="AB597" s="35">
        <v>0.74522229118106043</v>
      </c>
      <c r="AC597" s="40">
        <v>0.2402528813752583</v>
      </c>
      <c r="AD597" s="35">
        <v>0.74138383608065528</v>
      </c>
      <c r="AE597" s="40">
        <v>0.2455250207232271</v>
      </c>
      <c r="AF597">
        <v>0.74531779847436175</v>
      </c>
      <c r="AG597">
        <v>0.19861342656659789</v>
      </c>
      <c r="AO597" s="57"/>
    </row>
    <row r="598" spans="1:41" x14ac:dyDescent="0.25">
      <c r="A598" s="34" t="s">
        <v>138</v>
      </c>
      <c r="B598" s="35">
        <v>4.1433165958274358</v>
      </c>
      <c r="C598" s="40">
        <v>1.9480323212652291</v>
      </c>
      <c r="D598">
        <v>0.49987205901076182</v>
      </c>
      <c r="E598" s="40">
        <v>4.6821324875198131</v>
      </c>
      <c r="F598" s="35">
        <v>5.6685697282556564</v>
      </c>
      <c r="G598" s="40">
        <v>3.056289112812514</v>
      </c>
      <c r="H598">
        <v>-1.404015134444786</v>
      </c>
      <c r="I598">
        <v>4.5403505693293011</v>
      </c>
      <c r="L598" s="36" t="s">
        <v>139</v>
      </c>
      <c r="M598">
        <v>126.7890538875688</v>
      </c>
      <c r="N598">
        <v>61.536527889638663</v>
      </c>
      <c r="Q598" s="38" t="s">
        <v>139</v>
      </c>
      <c r="R598" s="35">
        <v>0.87790114701236333</v>
      </c>
      <c r="S598" s="40">
        <v>0.13047137340093859</v>
      </c>
      <c r="T598">
        <v>0.88463175988496645</v>
      </c>
      <c r="U598">
        <v>6.9029470106298271E-2</v>
      </c>
      <c r="V598" s="35">
        <v>0.82999848636409901</v>
      </c>
      <c r="W598" s="40">
        <v>0.1052782934569578</v>
      </c>
      <c r="X598" s="35">
        <v>0.83224182120480117</v>
      </c>
      <c r="Y598" s="40">
        <v>0.10005761497859771</v>
      </c>
      <c r="Z598" s="35">
        <v>0.76450870054404341</v>
      </c>
      <c r="AA598" s="40">
        <v>0.25471984294130112</v>
      </c>
      <c r="AB598" s="35">
        <v>0.75954311753361903</v>
      </c>
      <c r="AC598" s="40">
        <v>0.19384172922392379</v>
      </c>
      <c r="AD598" s="35">
        <v>0.78073255936092045</v>
      </c>
      <c r="AE598" s="40">
        <v>0.2238275656256323</v>
      </c>
      <c r="AF598">
        <v>0.83083928869017065</v>
      </c>
      <c r="AG598">
        <v>0.16282171060489761</v>
      </c>
      <c r="AO598" s="57"/>
    </row>
    <row r="599" spans="1:41" x14ac:dyDescent="0.25">
      <c r="A599" s="34" t="s">
        <v>139</v>
      </c>
      <c r="B599" s="35">
        <v>3.4989803243386959</v>
      </c>
      <c r="C599" s="40">
        <v>1.8927325722629691</v>
      </c>
      <c r="D599">
        <v>-0.54008624288300189</v>
      </c>
      <c r="E599" s="40">
        <v>3.7492455484744021</v>
      </c>
      <c r="F599" s="35">
        <v>4.2317182889932274</v>
      </c>
      <c r="G599" s="40">
        <v>1.7819276532085251</v>
      </c>
      <c r="H599">
        <v>0.27319877556707739</v>
      </c>
      <c r="I599">
        <v>3.0363132114758948</v>
      </c>
      <c r="L599" s="36" t="s">
        <v>140</v>
      </c>
      <c r="M599">
        <v>123.82991951700011</v>
      </c>
      <c r="N599">
        <v>76.626900835104848</v>
      </c>
      <c r="Q599" s="38" t="s">
        <v>140</v>
      </c>
      <c r="R599" s="35">
        <v>0.84620601769072057</v>
      </c>
      <c r="S599" s="40">
        <v>0.18544114461624051</v>
      </c>
      <c r="T599">
        <v>0.87861119633010154</v>
      </c>
      <c r="U599">
        <v>0.1200854664025259</v>
      </c>
      <c r="V599" s="35">
        <v>0.8452707573925522</v>
      </c>
      <c r="W599" s="40">
        <v>0.13021088697694799</v>
      </c>
      <c r="X599" s="35">
        <v>0.83509402430366486</v>
      </c>
      <c r="Y599" s="40">
        <v>0.14034944697279211</v>
      </c>
      <c r="Z599" s="35">
        <v>0.76052212368247729</v>
      </c>
      <c r="AA599" s="40">
        <v>0.2593089662905888</v>
      </c>
      <c r="AB599" s="35">
        <v>0.77922458355438917</v>
      </c>
      <c r="AC599" s="40">
        <v>0.19397802159019539</v>
      </c>
      <c r="AD599" s="35">
        <v>0.75983267719518222</v>
      </c>
      <c r="AE599" s="40">
        <v>0.2088396108065089</v>
      </c>
      <c r="AF599">
        <v>0.77714639130792695</v>
      </c>
      <c r="AG599">
        <v>0.15195715682087271</v>
      </c>
      <c r="AO599" s="57"/>
    </row>
    <row r="600" spans="1:41" x14ac:dyDescent="0.25">
      <c r="A600" s="34" t="s">
        <v>140</v>
      </c>
      <c r="B600" s="35">
        <v>3.2461999623953122</v>
      </c>
      <c r="C600" s="40">
        <v>1.297382204273795</v>
      </c>
      <c r="D600">
        <v>0.39413108016988668</v>
      </c>
      <c r="E600" s="40">
        <v>2.7778628018676841</v>
      </c>
      <c r="F600" s="35">
        <v>4.161494970680649</v>
      </c>
      <c r="G600" s="40">
        <v>2.3494345627955009</v>
      </c>
      <c r="H600">
        <v>-0.43966254656943887</v>
      </c>
      <c r="I600">
        <v>2.7776248984518381</v>
      </c>
      <c r="L600" s="36" t="s">
        <v>141</v>
      </c>
      <c r="M600">
        <v>172.40164941208931</v>
      </c>
      <c r="N600">
        <v>78.903524441117113</v>
      </c>
      <c r="Q600" s="38" t="s">
        <v>141</v>
      </c>
      <c r="R600" s="35">
        <v>0.8274341932764504</v>
      </c>
      <c r="S600" s="40">
        <v>0.190082544781839</v>
      </c>
      <c r="T600">
        <v>0.88784650208330007</v>
      </c>
      <c r="U600">
        <v>0.10257753592266509</v>
      </c>
      <c r="V600" s="35">
        <v>0.81251862623327753</v>
      </c>
      <c r="W600" s="40">
        <v>0.1546840672872177</v>
      </c>
      <c r="X600" s="35">
        <v>0.82242492785542298</v>
      </c>
      <c r="Y600" s="40">
        <v>0.1040502580533913</v>
      </c>
      <c r="Z600" s="35">
        <v>0.75233425443170143</v>
      </c>
      <c r="AA600" s="40">
        <v>0.28289606408430218</v>
      </c>
      <c r="AB600" s="35">
        <v>0.76173880428638396</v>
      </c>
      <c r="AC600" s="40">
        <v>0.22064876508811421</v>
      </c>
      <c r="AD600" s="35">
        <v>0.74286950560601162</v>
      </c>
      <c r="AE600" s="40">
        <v>0.2119421504616974</v>
      </c>
      <c r="AF600">
        <v>0.7514104079304168</v>
      </c>
      <c r="AG600">
        <v>0.20420981264343549</v>
      </c>
      <c r="AO600" s="57"/>
    </row>
    <row r="601" spans="1:41" x14ac:dyDescent="0.25">
      <c r="A601" s="34" t="s">
        <v>141</v>
      </c>
      <c r="B601" s="35">
        <v>3.7488715342892069</v>
      </c>
      <c r="C601" s="40">
        <v>1.005440210697315</v>
      </c>
      <c r="D601">
        <v>-0.28987303092115663</v>
      </c>
      <c r="E601" s="40">
        <v>2.7223455185859629</v>
      </c>
      <c r="F601" s="35">
        <v>4.9824151718020682</v>
      </c>
      <c r="G601" s="40">
        <v>0.99555253701319657</v>
      </c>
      <c r="H601">
        <v>1.0819269586181539</v>
      </c>
      <c r="I601">
        <v>3.9036465390872181</v>
      </c>
      <c r="L601" s="36" t="s">
        <v>142</v>
      </c>
      <c r="M601">
        <v>116.64458202936039</v>
      </c>
      <c r="N601">
        <v>98.024298060109913</v>
      </c>
      <c r="Q601" s="38" t="s">
        <v>142</v>
      </c>
      <c r="R601" s="35">
        <v>0.89703245006785026</v>
      </c>
      <c r="S601" s="40">
        <v>0.13220520205105049</v>
      </c>
      <c r="T601">
        <v>0.89385840363126745</v>
      </c>
      <c r="U601">
        <v>5.1026945915103462E-2</v>
      </c>
      <c r="V601" s="35">
        <v>0.8194015327835813</v>
      </c>
      <c r="W601" s="40">
        <v>0.10025787662558</v>
      </c>
      <c r="X601" s="35">
        <v>0.83603571269832755</v>
      </c>
      <c r="Y601" s="40">
        <v>0.100499408687132</v>
      </c>
      <c r="Z601" s="35">
        <v>0.7240978615139203</v>
      </c>
      <c r="AA601" s="40">
        <v>0.30868543697758161</v>
      </c>
      <c r="AB601" s="35">
        <v>0.78249848836750513</v>
      </c>
      <c r="AC601" s="40">
        <v>0.19610930391393669</v>
      </c>
      <c r="AD601" s="35">
        <v>0.7981964385803948</v>
      </c>
      <c r="AE601" s="40">
        <v>0.2001414948002459</v>
      </c>
      <c r="AF601">
        <v>0.77290072101060248</v>
      </c>
      <c r="AG601">
        <v>0.22156200169786031</v>
      </c>
      <c r="AO601" s="57"/>
    </row>
    <row r="602" spans="1:41" x14ac:dyDescent="0.25">
      <c r="A602" s="34" t="s">
        <v>142</v>
      </c>
      <c r="B602" s="35">
        <v>2.976146698143884</v>
      </c>
      <c r="C602" s="40">
        <v>1.4107765467807181</v>
      </c>
      <c r="D602">
        <v>0.39866115436695432</v>
      </c>
      <c r="E602" s="40">
        <v>2.1675202597835139</v>
      </c>
      <c r="F602" s="35">
        <v>4.0329241309434467</v>
      </c>
      <c r="G602" s="40">
        <v>1.8070962141878431</v>
      </c>
      <c r="H602">
        <v>-1.249551708919886</v>
      </c>
      <c r="I602">
        <v>4.5148010083334631</v>
      </c>
      <c r="L602" s="36" t="s">
        <v>143</v>
      </c>
      <c r="M602">
        <v>110.8801288677504</v>
      </c>
      <c r="N602">
        <v>63.972144222677429</v>
      </c>
      <c r="Q602" s="38" t="s">
        <v>143</v>
      </c>
      <c r="R602" s="35">
        <v>0.90787688881960826</v>
      </c>
      <c r="S602" s="40">
        <v>0.13866944661727121</v>
      </c>
      <c r="T602">
        <v>0.89782225306057883</v>
      </c>
      <c r="U602">
        <v>8.5934791012905756E-2</v>
      </c>
      <c r="V602" s="35">
        <v>0.83105638150138028</v>
      </c>
      <c r="W602" s="40">
        <v>0.1142101161230783</v>
      </c>
      <c r="X602" s="35">
        <v>0.87929298885820328</v>
      </c>
      <c r="Y602" s="40">
        <v>0.1250210653411542</v>
      </c>
      <c r="Z602" s="35">
        <v>0.75127464155016832</v>
      </c>
      <c r="AA602" s="40">
        <v>0.27687849440811868</v>
      </c>
      <c r="AB602" s="35">
        <v>0.8113787500623304</v>
      </c>
      <c r="AC602" s="40">
        <v>0.15926464929292941</v>
      </c>
      <c r="AD602" s="35">
        <v>0.75524862185440789</v>
      </c>
      <c r="AE602" s="40">
        <v>0.1960334661293705</v>
      </c>
      <c r="AF602">
        <v>0.77171819456475776</v>
      </c>
      <c r="AG602">
        <v>0.21878540525985349</v>
      </c>
      <c r="AO602" s="57"/>
    </row>
    <row r="603" spans="1:41" x14ac:dyDescent="0.25">
      <c r="A603" s="34" t="s">
        <v>143</v>
      </c>
      <c r="B603" s="35">
        <v>3.046267516267585</v>
      </c>
      <c r="C603" s="40">
        <v>0.9637336444114839</v>
      </c>
      <c r="D603">
        <v>-0.19783938031830819</v>
      </c>
      <c r="E603" s="40">
        <v>3.1227072737947541</v>
      </c>
      <c r="F603" s="35">
        <v>4.7525534938275991</v>
      </c>
      <c r="G603" s="40">
        <v>1.895251381048787</v>
      </c>
      <c r="H603">
        <v>0.37048110561771708</v>
      </c>
      <c r="I603">
        <v>4.9067873878068751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104" t="s">
        <v>15</v>
      </c>
      <c r="C612" s="107"/>
      <c r="D612" s="107"/>
      <c r="E612" s="117"/>
      <c r="F612" s="107" t="s">
        <v>101</v>
      </c>
      <c r="G612" s="107"/>
      <c r="H612" s="107"/>
      <c r="I612" s="107"/>
      <c r="L612" s="108"/>
      <c r="M612" s="109" t="s">
        <v>121</v>
      </c>
      <c r="N612" s="109"/>
      <c r="Q612" s="38"/>
      <c r="R612" s="110" t="s">
        <v>122</v>
      </c>
      <c r="S612" s="111"/>
      <c r="T612" s="110" t="s">
        <v>123</v>
      </c>
      <c r="U612" s="111"/>
      <c r="V612" s="110" t="s">
        <v>124</v>
      </c>
      <c r="W612" s="111"/>
      <c r="X612" s="110" t="s">
        <v>125</v>
      </c>
      <c r="Y612" s="111"/>
      <c r="Z612" s="110" t="s">
        <v>126</v>
      </c>
      <c r="AA612" s="111"/>
      <c r="AB612" s="110" t="s">
        <v>127</v>
      </c>
      <c r="AC612" s="111"/>
      <c r="AD612" s="110" t="s">
        <v>128</v>
      </c>
      <c r="AE612" s="111"/>
      <c r="AF612" s="112" t="s">
        <v>129</v>
      </c>
      <c r="AG612" s="112"/>
      <c r="AO612" s="57"/>
    </row>
    <row r="613" spans="1:41" x14ac:dyDescent="0.25">
      <c r="A613" s="34"/>
      <c r="B613" s="113" t="s">
        <v>130</v>
      </c>
      <c r="C613" s="118"/>
      <c r="D613" s="115" t="s">
        <v>131</v>
      </c>
      <c r="E613" s="118"/>
      <c r="F613" s="113" t="s">
        <v>130</v>
      </c>
      <c r="G613" s="118"/>
      <c r="H613" s="115" t="s">
        <v>131</v>
      </c>
      <c r="I613" s="115"/>
      <c r="L613" s="108"/>
      <c r="M613" s="36" t="s">
        <v>234</v>
      </c>
      <c r="N613" s="36" t="s">
        <v>22</v>
      </c>
      <c r="Q613" s="38"/>
      <c r="R613" s="37" t="s">
        <v>234</v>
      </c>
      <c r="S613" s="39" t="s">
        <v>22</v>
      </c>
      <c r="T613" s="38" t="s">
        <v>234</v>
      </c>
      <c r="U613" s="38" t="s">
        <v>22</v>
      </c>
      <c r="V613" s="37" t="s">
        <v>234</v>
      </c>
      <c r="W613" s="39" t="s">
        <v>22</v>
      </c>
      <c r="X613" s="37" t="s">
        <v>234</v>
      </c>
      <c r="Y613" s="39" t="s">
        <v>22</v>
      </c>
      <c r="Z613" s="37" t="s">
        <v>234</v>
      </c>
      <c r="AA613" s="39" t="s">
        <v>22</v>
      </c>
      <c r="AB613" s="37" t="s">
        <v>234</v>
      </c>
      <c r="AC613" s="39" t="s">
        <v>22</v>
      </c>
      <c r="AD613" s="37" t="s">
        <v>234</v>
      </c>
      <c r="AE613" s="39" t="s">
        <v>22</v>
      </c>
      <c r="AF613" s="38" t="s">
        <v>234</v>
      </c>
      <c r="AG613" s="38" t="s">
        <v>22</v>
      </c>
      <c r="AO613" s="57"/>
    </row>
    <row r="614" spans="1:41" x14ac:dyDescent="0.25">
      <c r="A614" s="31"/>
      <c r="B614" s="32" t="s">
        <v>234</v>
      </c>
      <c r="C614" s="33" t="s">
        <v>22</v>
      </c>
      <c r="D614" s="34" t="s">
        <v>234</v>
      </c>
      <c r="E614" s="33" t="s">
        <v>22</v>
      </c>
      <c r="F614" s="32" t="s">
        <v>234</v>
      </c>
      <c r="G614" s="33" t="s">
        <v>22</v>
      </c>
      <c r="H614" s="34" t="s">
        <v>234</v>
      </c>
      <c r="I614" s="34" t="s">
        <v>22</v>
      </c>
      <c r="L614" s="58" t="s">
        <v>146</v>
      </c>
      <c r="M614">
        <v>111.51935404725531</v>
      </c>
      <c r="N614">
        <v>192.86103126808359</v>
      </c>
      <c r="Q614" s="38" t="s">
        <v>132</v>
      </c>
      <c r="R614" s="35">
        <v>0.48747596078433592</v>
      </c>
      <c r="S614" s="40">
        <v>0.23282849897698529</v>
      </c>
      <c r="T614">
        <v>0.51519374700737308</v>
      </c>
      <c r="U614">
        <v>0.23825504012558049</v>
      </c>
      <c r="V614" s="35">
        <v>0.39359923883071563</v>
      </c>
      <c r="W614" s="40">
        <v>0.25390052099318339</v>
      </c>
      <c r="X614" s="35">
        <v>0.37679371265719991</v>
      </c>
      <c r="Y614" s="40">
        <v>0.18867147572627899</v>
      </c>
      <c r="Z614" s="35">
        <v>0.36263804887010748</v>
      </c>
      <c r="AA614" s="40">
        <v>0.23116023396998919</v>
      </c>
      <c r="AB614" s="35">
        <v>0.4248896427982205</v>
      </c>
      <c r="AC614" s="40">
        <v>0.29210111293809871</v>
      </c>
      <c r="AD614" s="35">
        <v>0.39884079534347971</v>
      </c>
      <c r="AE614" s="40">
        <v>0.25137230089649398</v>
      </c>
      <c r="AF614">
        <v>0.41296203755772409</v>
      </c>
      <c r="AG614">
        <v>0.23041812317056479</v>
      </c>
      <c r="AO614" s="57"/>
    </row>
    <row r="615" spans="1:41" x14ac:dyDescent="0.25">
      <c r="A615" s="58" t="s">
        <v>146</v>
      </c>
      <c r="B615" s="35">
        <v>3.3488185884510888</v>
      </c>
      <c r="C615" s="40">
        <v>2.721853876172319</v>
      </c>
      <c r="D615">
        <v>0.64962381798782054</v>
      </c>
      <c r="E615" s="40">
        <v>10.016093025058421</v>
      </c>
      <c r="F615" s="35">
        <v>6.1618406116563831</v>
      </c>
      <c r="G615" s="40">
        <v>6.7298048178092564</v>
      </c>
      <c r="H615">
        <v>6.0014406355465724</v>
      </c>
      <c r="I615">
        <v>14.377855204903851</v>
      </c>
      <c r="L615" s="58" t="s">
        <v>147</v>
      </c>
      <c r="M615">
        <v>364.30412682978351</v>
      </c>
      <c r="N615">
        <v>314.47249675502519</v>
      </c>
      <c r="Q615" s="38" t="s">
        <v>133</v>
      </c>
      <c r="R615" s="35">
        <v>0.46957766013129598</v>
      </c>
      <c r="S615" s="40">
        <v>0.24292748443085391</v>
      </c>
      <c r="T615">
        <v>0.51548929351051775</v>
      </c>
      <c r="U615">
        <v>0.22745095233043769</v>
      </c>
      <c r="V615" s="35">
        <v>0.38859714736993078</v>
      </c>
      <c r="W615" s="40">
        <v>0.23092501915274111</v>
      </c>
      <c r="X615" s="35">
        <v>0.41639234785098439</v>
      </c>
      <c r="Y615" s="40">
        <v>0.20797918099081661</v>
      </c>
      <c r="Z615" s="35">
        <v>0.39053278854227402</v>
      </c>
      <c r="AA615" s="40">
        <v>0.27727171512944082</v>
      </c>
      <c r="AB615" s="35">
        <v>0.37126598257595439</v>
      </c>
      <c r="AC615" s="40">
        <v>0.2184069382500092</v>
      </c>
      <c r="AD615" s="35">
        <v>0.35901803108322872</v>
      </c>
      <c r="AE615" s="40">
        <v>0.25981877500269862</v>
      </c>
      <c r="AF615">
        <v>0.42734490147983067</v>
      </c>
      <c r="AG615">
        <v>0.26377920209103262</v>
      </c>
      <c r="AO615" s="57"/>
    </row>
    <row r="616" spans="1:41" x14ac:dyDescent="0.25">
      <c r="A616" s="58" t="s">
        <v>147</v>
      </c>
      <c r="B616" s="35">
        <v>7.3169678393660211</v>
      </c>
      <c r="C616" s="40">
        <v>8.4974846454771278</v>
      </c>
      <c r="D616">
        <v>-12.229400595618539</v>
      </c>
      <c r="E616" s="40">
        <v>27.498551350178509</v>
      </c>
      <c r="F616" s="35">
        <v>20.20127567248235</v>
      </c>
      <c r="G616" s="40">
        <v>16.392515530742301</v>
      </c>
      <c r="H616">
        <v>18.297955178440169</v>
      </c>
      <c r="I616">
        <v>54.072828632354529</v>
      </c>
      <c r="L616" s="58" t="s">
        <v>148</v>
      </c>
      <c r="M616">
        <v>514.05446001252972</v>
      </c>
      <c r="N616">
        <v>426.52796360941761</v>
      </c>
      <c r="Q616" s="38" t="s">
        <v>134</v>
      </c>
      <c r="R616" s="35">
        <v>0.51001883619304733</v>
      </c>
      <c r="S616" s="40">
        <v>0.22354175607618401</v>
      </c>
      <c r="T616">
        <v>0.58191118759788218</v>
      </c>
      <c r="U616">
        <v>0.24510655504259199</v>
      </c>
      <c r="V616" s="35">
        <v>0.37406751335749622</v>
      </c>
      <c r="W616" s="40">
        <v>0.2082155076094058</v>
      </c>
      <c r="X616" s="35">
        <v>0.43485674808103369</v>
      </c>
      <c r="Y616" s="40">
        <v>0.25090168013549491</v>
      </c>
      <c r="Z616" s="35">
        <v>0.40710301733597221</v>
      </c>
      <c r="AA616" s="40">
        <v>0.23785492622794449</v>
      </c>
      <c r="AB616" s="35">
        <v>0.43815808477137203</v>
      </c>
      <c r="AC616" s="40">
        <v>0.24554971298054129</v>
      </c>
      <c r="AD616" s="35">
        <v>0.4047435412482378</v>
      </c>
      <c r="AE616" s="40">
        <v>0.23285830112487499</v>
      </c>
      <c r="AF616">
        <v>0.43234049769017602</v>
      </c>
      <c r="AG616">
        <v>0.27921997592364017</v>
      </c>
      <c r="AO616" s="57"/>
    </row>
    <row r="617" spans="1:41" x14ac:dyDescent="0.25">
      <c r="A617" s="58" t="s">
        <v>148</v>
      </c>
      <c r="B617" s="35">
        <v>8.3158245065447076</v>
      </c>
      <c r="C617" s="40">
        <v>6.6720580568361667</v>
      </c>
      <c r="D617">
        <v>10.47346615715731</v>
      </c>
      <c r="E617" s="40">
        <v>25.674559249972269</v>
      </c>
      <c r="F617" s="35">
        <v>22.307663537488239</v>
      </c>
      <c r="G617" s="40">
        <v>14.1800927165181</v>
      </c>
      <c r="H617">
        <v>2.0268146229482462</v>
      </c>
      <c r="I617">
        <v>80.652717317440477</v>
      </c>
      <c r="L617" s="58" t="s">
        <v>149</v>
      </c>
      <c r="M617">
        <v>331.36292564064871</v>
      </c>
      <c r="N617">
        <v>305.97019827316473</v>
      </c>
      <c r="Q617" s="38" t="s">
        <v>135</v>
      </c>
      <c r="R617" s="35">
        <v>0.58052037253041766</v>
      </c>
      <c r="S617" s="40">
        <v>0.22991655742705511</v>
      </c>
      <c r="T617">
        <v>0.60002571270229921</v>
      </c>
      <c r="U617">
        <v>0.26367959214391629</v>
      </c>
      <c r="V617" s="35">
        <v>0.43164803085365971</v>
      </c>
      <c r="W617" s="40">
        <v>0.25004606890999209</v>
      </c>
      <c r="X617" s="35">
        <v>0.43405082075102158</v>
      </c>
      <c r="Y617" s="40">
        <v>0.23771526632775919</v>
      </c>
      <c r="Z617" s="35">
        <v>0.46540849590823652</v>
      </c>
      <c r="AA617" s="40">
        <v>0.30125860238033109</v>
      </c>
      <c r="AB617" s="35">
        <v>0.40290671134688621</v>
      </c>
      <c r="AC617" s="40">
        <v>0.24269242077151301</v>
      </c>
      <c r="AD617" s="35">
        <v>0.44459139023522393</v>
      </c>
      <c r="AE617" s="40">
        <v>0.2940724645197848</v>
      </c>
      <c r="AF617">
        <v>0.46282680511683932</v>
      </c>
      <c r="AG617">
        <v>0.25033856234348839</v>
      </c>
      <c r="AO617" s="57"/>
    </row>
    <row r="618" spans="1:41" x14ac:dyDescent="0.25">
      <c r="A618" s="58" t="s">
        <v>149</v>
      </c>
      <c r="B618" s="35">
        <v>6.8252636326039724</v>
      </c>
      <c r="C618" s="40">
        <v>5.3401821105372456</v>
      </c>
      <c r="D618">
        <v>0.42501426720088381</v>
      </c>
      <c r="E618" s="40">
        <v>24.99377960834483</v>
      </c>
      <c r="F618" s="35">
        <v>11.573057197014339</v>
      </c>
      <c r="G618" s="40">
        <v>10.796745048522549</v>
      </c>
      <c r="H618">
        <v>-26.34848669425438</v>
      </c>
      <c r="I618">
        <v>44.898658814983087</v>
      </c>
      <c r="L618" s="58" t="s">
        <v>150</v>
      </c>
      <c r="M618">
        <v>96.165612682879924</v>
      </c>
      <c r="N618">
        <v>89.63312451320769</v>
      </c>
      <c r="Q618" s="38" t="s">
        <v>136</v>
      </c>
      <c r="R618" s="35">
        <v>0.53669263408738033</v>
      </c>
      <c r="S618" s="40">
        <v>0.25773197550923721</v>
      </c>
      <c r="T618">
        <v>0.56382007229404996</v>
      </c>
      <c r="U618">
        <v>0.25603350957822207</v>
      </c>
      <c r="V618" s="35">
        <v>0.46792218676656128</v>
      </c>
      <c r="W618" s="40">
        <v>0.28884893309228971</v>
      </c>
      <c r="X618" s="35">
        <v>0.49040809258055013</v>
      </c>
      <c r="Y618" s="40">
        <v>0.26829648493191338</v>
      </c>
      <c r="Z618" s="35">
        <v>0.46700765838639552</v>
      </c>
      <c r="AA618" s="40">
        <v>0.32107808399348448</v>
      </c>
      <c r="AB618" s="35">
        <v>0.46957597053119732</v>
      </c>
      <c r="AC618" s="40">
        <v>0.28694244284967207</v>
      </c>
      <c r="AD618" s="35">
        <v>0.46200276704248799</v>
      </c>
      <c r="AE618" s="40">
        <v>0.29490606269502101</v>
      </c>
      <c r="AF618">
        <v>0.5024892904728262</v>
      </c>
      <c r="AG618">
        <v>0.31410008211505919</v>
      </c>
      <c r="AO618" s="57"/>
    </row>
    <row r="619" spans="1:41" x14ac:dyDescent="0.25">
      <c r="A619" s="58" t="s">
        <v>150</v>
      </c>
      <c r="B619" s="35">
        <v>3.033195366477488</v>
      </c>
      <c r="C619" s="40">
        <v>1.7726152242352899</v>
      </c>
      <c r="D619">
        <v>-1.997488257831384</v>
      </c>
      <c r="E619" s="40">
        <v>7.2003294373180733</v>
      </c>
      <c r="F619" s="35">
        <v>4.791574790233966</v>
      </c>
      <c r="G619" s="40">
        <v>2.4895751424003492</v>
      </c>
      <c r="H619">
        <v>-1.695098572603327</v>
      </c>
      <c r="I619">
        <v>14.85236531893262</v>
      </c>
      <c r="L619" s="58" t="s">
        <v>151</v>
      </c>
      <c r="M619">
        <v>44.06691823508212</v>
      </c>
      <c r="N619">
        <v>28.697351489092888</v>
      </c>
      <c r="Q619" s="38" t="s">
        <v>137</v>
      </c>
      <c r="R619" s="35">
        <v>0.57953120314407747</v>
      </c>
      <c r="S619" s="40">
        <v>0.27557817754898001</v>
      </c>
      <c r="T619">
        <v>0.66903862178409268</v>
      </c>
      <c r="U619">
        <v>0.29355576911964182</v>
      </c>
      <c r="V619" s="35">
        <v>0.47649444164679272</v>
      </c>
      <c r="W619" s="40">
        <v>0.25311404839300372</v>
      </c>
      <c r="X619" s="35">
        <v>0.48583813553174038</v>
      </c>
      <c r="Y619" s="40">
        <v>0.26628553877753602</v>
      </c>
      <c r="Z619" s="35">
        <v>0.49967897075004319</v>
      </c>
      <c r="AA619" s="40">
        <v>0.28811401573398993</v>
      </c>
      <c r="AB619" s="35">
        <v>0.51329001812192199</v>
      </c>
      <c r="AC619" s="40">
        <v>0.29039918724859931</v>
      </c>
      <c r="AD619" s="35">
        <v>0.58414987677763841</v>
      </c>
      <c r="AE619" s="40">
        <v>0.31993862771771941</v>
      </c>
      <c r="AF619">
        <v>0.57460237691909999</v>
      </c>
      <c r="AG619">
        <v>0.33216814338162198</v>
      </c>
      <c r="AO619" s="57"/>
    </row>
    <row r="620" spans="1:41" x14ac:dyDescent="0.25">
      <c r="A620" s="58" t="s">
        <v>151</v>
      </c>
      <c r="B620" s="35">
        <v>2.3252601459080329</v>
      </c>
      <c r="C620" s="40">
        <v>1.7319695149813901</v>
      </c>
      <c r="D620">
        <v>1.561499803612844</v>
      </c>
      <c r="E620" s="40">
        <v>6.3164649094379213</v>
      </c>
      <c r="F620" s="35">
        <v>3.637282969283397</v>
      </c>
      <c r="G620" s="40">
        <v>2.1806118350185639</v>
      </c>
      <c r="H620">
        <v>1.734259644727602</v>
      </c>
      <c r="I620">
        <v>9.0581619379524287</v>
      </c>
      <c r="L620" s="58" t="s">
        <v>187</v>
      </c>
      <c r="M620">
        <v>59.073429994949201</v>
      </c>
      <c r="N620">
        <v>65.031510232980139</v>
      </c>
      <c r="Q620" s="38" t="s">
        <v>138</v>
      </c>
      <c r="R620" s="35">
        <v>0.62336048776661779</v>
      </c>
      <c r="S620" s="40">
        <v>0.30599991869097598</v>
      </c>
      <c r="T620">
        <v>0.62690800991308526</v>
      </c>
      <c r="U620">
        <v>0.28520585792149777</v>
      </c>
      <c r="V620" s="35">
        <v>0.48798970635380329</v>
      </c>
      <c r="W620" s="40">
        <v>0.27966577293678602</v>
      </c>
      <c r="X620" s="35">
        <v>0.54840965161639832</v>
      </c>
      <c r="Y620" s="40">
        <v>0.2521828515715564</v>
      </c>
      <c r="Z620" s="35">
        <v>0.56750638026834954</v>
      </c>
      <c r="AA620" s="40">
        <v>0.31608115507511397</v>
      </c>
      <c r="AB620" s="35">
        <v>0.50896954256385385</v>
      </c>
      <c r="AC620" s="40">
        <v>0.26850699953808438</v>
      </c>
      <c r="AD620" s="35">
        <v>0.602424460313008</v>
      </c>
      <c r="AE620" s="40">
        <v>0.34094496191357471</v>
      </c>
      <c r="AF620">
        <v>0.56313200794623886</v>
      </c>
      <c r="AG620">
        <v>0.25146724670564102</v>
      </c>
      <c r="AO620" s="57"/>
    </row>
    <row r="621" spans="1:41" x14ac:dyDescent="0.25">
      <c r="A621" s="58" t="s">
        <v>187</v>
      </c>
      <c r="B621" s="35">
        <v>2.5775490563687371</v>
      </c>
      <c r="C621" s="40">
        <v>1.8104951355462591</v>
      </c>
      <c r="D621">
        <v>3.195713087183262</v>
      </c>
      <c r="E621" s="40">
        <v>9.0637972561024913</v>
      </c>
      <c r="F621" s="35">
        <v>3.5131277631383049</v>
      </c>
      <c r="G621" s="40">
        <v>2.6538103188186621</v>
      </c>
      <c r="H621">
        <v>-2.0537927510184679</v>
      </c>
      <c r="I621">
        <v>12.52938556232232</v>
      </c>
      <c r="Q621" s="38" t="s">
        <v>139</v>
      </c>
      <c r="R621" s="35">
        <v>0.74624340233997932</v>
      </c>
      <c r="S621" s="40">
        <v>0.26767371303385368</v>
      </c>
      <c r="T621">
        <v>0.76092799751308515</v>
      </c>
      <c r="U621">
        <v>0.25627588775992188</v>
      </c>
      <c r="V621" s="35">
        <v>0.67870512881361744</v>
      </c>
      <c r="W621" s="40">
        <v>0.31570943112527361</v>
      </c>
      <c r="X621" s="35">
        <v>0.64469951541166814</v>
      </c>
      <c r="Y621" s="40">
        <v>0.30682231488682538</v>
      </c>
      <c r="Z621" s="35">
        <v>0.57921745873487918</v>
      </c>
      <c r="AA621" s="40">
        <v>0.32967566088113898</v>
      </c>
      <c r="AB621" s="35">
        <v>0.64712435278591862</v>
      </c>
      <c r="AC621" s="40">
        <v>0.32367081834810513</v>
      </c>
      <c r="AD621" s="35">
        <v>0.66392141779960434</v>
      </c>
      <c r="AE621" s="40">
        <v>0.30969044948776508</v>
      </c>
      <c r="AF621">
        <v>0.6404006979727761</v>
      </c>
      <c r="AG621">
        <v>0.3087151390605764</v>
      </c>
      <c r="AO621" s="57"/>
    </row>
    <row r="622" spans="1:41" x14ac:dyDescent="0.25">
      <c r="Q622" s="38" t="s">
        <v>140</v>
      </c>
      <c r="R622" s="35">
        <v>0.67935503323670576</v>
      </c>
      <c r="S622" s="40">
        <v>0.27756408176250458</v>
      </c>
      <c r="T622">
        <v>0.70304688599348664</v>
      </c>
      <c r="U622">
        <v>0.24500513738953819</v>
      </c>
      <c r="V622" s="35">
        <v>0.58745908850688633</v>
      </c>
      <c r="W622" s="40">
        <v>0.29875789895756683</v>
      </c>
      <c r="X622" s="35">
        <v>0.57692094503202396</v>
      </c>
      <c r="Y622" s="40">
        <v>0.3016924099659638</v>
      </c>
      <c r="Z622" s="35">
        <v>0.54216373280682817</v>
      </c>
      <c r="AA622" s="40">
        <v>0.31974355413407413</v>
      </c>
      <c r="AB622" s="35">
        <v>0.6301729371010788</v>
      </c>
      <c r="AC622" s="40">
        <v>0.34177700657877302</v>
      </c>
      <c r="AD622" s="35">
        <v>0.52367811828736188</v>
      </c>
      <c r="AE622" s="40">
        <v>0.32107655899688098</v>
      </c>
      <c r="AF622">
        <v>0.56864287317170403</v>
      </c>
      <c r="AG622">
        <v>0.29686738149594721</v>
      </c>
      <c r="AO622" s="57"/>
    </row>
    <row r="623" spans="1:41" x14ac:dyDescent="0.25">
      <c r="Q623" s="38" t="s">
        <v>141</v>
      </c>
      <c r="R623" s="35">
        <v>0.56189406317958979</v>
      </c>
      <c r="S623" s="40">
        <v>0.25342159095965627</v>
      </c>
      <c r="T623">
        <v>0.67901801119251348</v>
      </c>
      <c r="U623">
        <v>0.27850217049826259</v>
      </c>
      <c r="V623" s="35">
        <v>0.52031264366192087</v>
      </c>
      <c r="W623" s="40">
        <v>0.27274744114636362</v>
      </c>
      <c r="X623" s="35">
        <v>0.5938379924968511</v>
      </c>
      <c r="Y623" s="40">
        <v>0.26976936086124842</v>
      </c>
      <c r="Z623" s="35">
        <v>0.51930001907329537</v>
      </c>
      <c r="AA623" s="40">
        <v>0.28132877940161222</v>
      </c>
      <c r="AB623" s="35">
        <v>0.50813579006638288</v>
      </c>
      <c r="AC623" s="40">
        <v>0.23605756813213</v>
      </c>
      <c r="AD623" s="35">
        <v>0.46482218647703988</v>
      </c>
      <c r="AE623" s="40">
        <v>0.2285922566391948</v>
      </c>
      <c r="AF623">
        <v>0.53399335849847807</v>
      </c>
      <c r="AG623">
        <v>0.251067379015457</v>
      </c>
      <c r="AO623" s="57"/>
    </row>
    <row r="624" spans="1:41" x14ac:dyDescent="0.25">
      <c r="Q624" s="38" t="s">
        <v>142</v>
      </c>
      <c r="R624" s="35">
        <v>0.68322662029920123</v>
      </c>
      <c r="S624" s="40">
        <v>0.24124202784712609</v>
      </c>
      <c r="T624">
        <v>0.71617661423185297</v>
      </c>
      <c r="U624">
        <v>0.26056285212207209</v>
      </c>
      <c r="V624" s="35">
        <v>0.56770180490931099</v>
      </c>
      <c r="W624" s="40">
        <v>0.3166177562711846</v>
      </c>
      <c r="X624" s="35">
        <v>0.58145145301543577</v>
      </c>
      <c r="Y624" s="40">
        <v>0.2926945857358681</v>
      </c>
      <c r="Z624" s="35">
        <v>0.52084083362196598</v>
      </c>
      <c r="AA624" s="40">
        <v>0.34119191201822852</v>
      </c>
      <c r="AB624" s="35">
        <v>0.5751508288612196</v>
      </c>
      <c r="AC624" s="40">
        <v>0.30194457217137921</v>
      </c>
      <c r="AD624" s="35">
        <v>0.51006560724772687</v>
      </c>
      <c r="AE624" s="40">
        <v>0.28971515594905578</v>
      </c>
      <c r="AF624">
        <v>0.67660837717665079</v>
      </c>
      <c r="AG624">
        <v>0.30633248007722658</v>
      </c>
      <c r="AO624" s="57"/>
    </row>
    <row r="625" spans="17:41" x14ac:dyDescent="0.25">
      <c r="Q625" s="38" t="s">
        <v>143</v>
      </c>
      <c r="R625" s="35">
        <v>0.67810815428583393</v>
      </c>
      <c r="S625" s="40">
        <v>0.19969861470243991</v>
      </c>
      <c r="T625">
        <v>0.66747717591189304</v>
      </c>
      <c r="U625">
        <v>0.22489954688226441</v>
      </c>
      <c r="V625" s="35">
        <v>0.57810915218599157</v>
      </c>
      <c r="W625" s="40">
        <v>0.29687171053818612</v>
      </c>
      <c r="X625" s="35">
        <v>0.55331727785579665</v>
      </c>
      <c r="Y625" s="40">
        <v>0.26197398279880291</v>
      </c>
      <c r="Z625" s="35">
        <v>0.54487453122375384</v>
      </c>
      <c r="AA625" s="40">
        <v>0.31735947752711757</v>
      </c>
      <c r="AB625" s="35">
        <v>0.60617808007740215</v>
      </c>
      <c r="AC625" s="40">
        <v>0.25009232900539441</v>
      </c>
      <c r="AD625" s="35">
        <v>0.50463153973392227</v>
      </c>
      <c r="AE625" s="40">
        <v>0.29046102669611401</v>
      </c>
      <c r="AF625">
        <v>0.63579631544394577</v>
      </c>
      <c r="AG625">
        <v>0.30731426371298332</v>
      </c>
      <c r="AO625" s="57"/>
    </row>
    <row r="626" spans="17:41" x14ac:dyDescent="0.25">
      <c r="AO626" s="57"/>
    </row>
    <row r="627" spans="17:41" x14ac:dyDescent="0.25">
      <c r="AO627" s="57"/>
    </row>
    <row r="628" spans="17:41" x14ac:dyDescent="0.25">
      <c r="AO628" s="57"/>
    </row>
    <row r="629" spans="17:41" x14ac:dyDescent="0.25">
      <c r="AO629" s="57"/>
    </row>
    <row r="630" spans="17:41" x14ac:dyDescent="0.25">
      <c r="AO630" s="57"/>
    </row>
    <row r="631" spans="17:41" x14ac:dyDescent="0.25">
      <c r="AO631" s="57"/>
    </row>
    <row r="632" spans="17:41" x14ac:dyDescent="0.25">
      <c r="AO632" s="57"/>
    </row>
    <row r="633" spans="17:41" x14ac:dyDescent="0.25">
      <c r="AO633" s="57"/>
    </row>
    <row r="634" spans="17:41" x14ac:dyDescent="0.25">
      <c r="AO634" s="57"/>
    </row>
    <row r="635" spans="17:41" x14ac:dyDescent="0.25">
      <c r="AO635" s="57"/>
    </row>
    <row r="636" spans="17:41" x14ac:dyDescent="0.25">
      <c r="AO636" s="57"/>
    </row>
    <row r="637" spans="17:41" x14ac:dyDescent="0.25">
      <c r="AO637" s="57"/>
    </row>
    <row r="638" spans="17:41" x14ac:dyDescent="0.25">
      <c r="AO638" s="57"/>
    </row>
    <row r="639" spans="17:41" x14ac:dyDescent="0.25">
      <c r="AO639" s="57"/>
    </row>
    <row r="640" spans="17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zoomScale="90" zoomScaleNormal="90" workbookViewId="0">
      <selection activeCell="H11" sqref="H11"/>
    </sheetView>
  </sheetViews>
  <sheetFormatPr defaultColWidth="11.42578125" defaultRowHeight="15" x14ac:dyDescent="0.25"/>
  <cols>
    <col min="1" max="4" width="11.42578125" style="56" customWidth="1"/>
    <col min="5" max="5" width="13.28515625" style="56" bestFit="1" customWidth="1"/>
    <col min="6" max="15" width="11.42578125" style="56" customWidth="1"/>
    <col min="16" max="16" width="14" style="56" customWidth="1"/>
    <col min="17" max="24" width="11.42578125" style="56" customWidth="1"/>
    <col min="25" max="25" width="12.7109375" style="56" customWidth="1"/>
    <col min="26" max="73" width="11.42578125" style="56" customWidth="1"/>
    <col min="74" max="16384" width="11.42578125" style="56"/>
  </cols>
  <sheetData>
    <row r="1" spans="1:59" x14ac:dyDescent="0.25">
      <c r="B1" t="s">
        <v>235</v>
      </c>
    </row>
    <row r="2" spans="1:59" x14ac:dyDescent="0.25">
      <c r="B2" t="s">
        <v>202</v>
      </c>
      <c r="C2">
        <f>AVERAGE(Patient5_Healthy!B2,Patient8_Healthy!B2,Patient10_Healthy!B2,Patient13_Healthy!B2,Patient17_Healthy!B2,Patient18_Healthy!B2,Patient23_Healthy!B2,Patient25_Healthy!B2,Patient27_Healthy!B2,Patient30_Healthy!B2, Patient37_Healthy!B2, Patient38_Healthy!B2,Patient4_Healthy!B2,Patient42_Healthy!B2)</f>
        <v>25</v>
      </c>
      <c r="D2">
        <f>STDEV(Patient5_Healthy!B2,Patient8_Healthy!B2,Patient10_Healthy!B2,Patient13_Healthy!B2,Patient17_Healthy!B2,Patient18_Healthy!B2,Patient23_Healthy!B2,Patient25_Healthy!B2,Patient27_Healthy!B2,Patient30_Healthy!B2, Patient37_Healthy!B2, Patient38_Healthy!B2,Patient4_Healthy!B2,Patient42_Healthy!B2)</f>
        <v>4.5741749991749252</v>
      </c>
      <c r="E2" t="s">
        <v>203</v>
      </c>
      <c r="F2">
        <f>AVERAGE(Patient5_Healthy!D2,Patient8_Healthy!D2,Patient10_Healthy!D2,Patient13_Healthy!D2,Patient17_Healthy!D2,Patient18_Healthy!D2,Patient23_Healthy!D2,Patient25_Healthy!D2,Patient27_Healthy!D2,Patient30_Healthy!D2, Patient37_Healthy!D2, Patient38_Healthy!D2,Patient4_Healthy!D2,Patient42_Healthy!D2)</f>
        <v>72.142857142857139</v>
      </c>
      <c r="G2">
        <f>STDEV(Patient5_Healthy!D2,Patient8_Healthy!D2,Patient10_Healthy!D2,Patient13_Healthy!D2,Patient17_Healthy!D2,Patient18_Healthy!D2,Patient23_Healthy!D2,Patient25_Healthy!D2,Patient27_Healthy!D2,Patient30_Healthy!D2, Patient37_Healthy!D2, Patient38_Healthy!D2,Patient4_Healthy!D2,Patient42_Healthy!D2)</f>
        <v>9.1218852880745835</v>
      </c>
      <c r="H2" t="s">
        <v>205</v>
      </c>
      <c r="I2">
        <f>AVERAGE(Patient5_Healthy!D1,Patient8_Healthy!D1,Patient10_Healthy!D1,Patient13_Healthy!D1,Patient17_Healthy!D1,Patient18_Healthy!D1,Patient23_Healthy!D1,Patient25_Healthy!D1,Patient27_Healthy!D1,Patient30_Healthy!D1, Patient37_Healthy!D1, Patient38_Healthy!D1,Patient4_Healthy!D1,Patient42_Healthy!D1)</f>
        <v>175.57142857142858</v>
      </c>
      <c r="J2">
        <f>STDEV(Patient5_Healthy!D1,Patient8_Healthy!D1,Patient10_Healthy!D1,Patient13_Healthy!D1,Patient17_Healthy!D1,Patient18_Healthy!D1,Patient23_Healthy!D1,Patient25_Healthy!D1,Patient27_Healthy!D1,Patient30_Healthy!D1, Patient37_Healthy!D1, Patient38_Healthy!D1,Patient4_Healthy!D1,Patient42_Healthy!D1)</f>
        <v>6.7677321018342482</v>
      </c>
    </row>
    <row r="3" spans="1:59" x14ac:dyDescent="0.25">
      <c r="B3" t="s">
        <v>207</v>
      </c>
      <c r="C3">
        <f>MIN(Patient5_Healthy!B2,Patient8_Healthy!B2,Patient10_Healthy!B2,Patient13_Healthy!B2,Patient17_Healthy!B2,Patient18_Healthy!B2,Patient23_Healthy!B2,Patient25_Healthy!B2,Patient27_Healthy!B2,Patient30_Healthy!B2, Patient37_Healthy!B2, Patient38_Healthy!B2,Patient4_Healthy!B2,Patient42_Healthy!B2)</f>
        <v>18</v>
      </c>
      <c r="E3" t="s">
        <v>208</v>
      </c>
      <c r="F3">
        <f>MIN(Patient5_Healthy!D2,Patient8_Healthy!D2,Patient10_Healthy!D2,Patient13_Healthy!D2,Patient17_Healthy!D2,Patient18_Healthy!D2,Patient23_Healthy!D2,Patient25_Healthy!D2,Patient27_Healthy!D2,Patient30_Healthy!D2, Patient37_Healthy!D2, Patient38_Healthy!D2,Patient4_Healthy!D2,Patient42_Healthy!D2)</f>
        <v>57</v>
      </c>
      <c r="H3" t="s">
        <v>209</v>
      </c>
      <c r="I3">
        <f>MIN(Patient5_Healthy!D1,Patient8_Healthy!D1,Patient10_Healthy!D1,Patient13_Healthy!D1,Patient17_Healthy!D1,Patient18_Healthy!D1,Patient23_Healthy!D1,Patient25_Healthy!D1,Patient27_Healthy!D1,Patient30_Healthy!D1, Patient37_Healthy!D1, Patient38_Healthy!D1,Patient4_Healthy!D1,Patient42_Healthy!D1)</f>
        <v>167</v>
      </c>
    </row>
    <row r="4" spans="1:59" x14ac:dyDescent="0.25">
      <c r="B4" t="s">
        <v>210</v>
      </c>
      <c r="C4">
        <f>MAX(Patient5_Healthy!B2,Patient8_Healthy!B2,Patient10_Healthy!B2,Patient13_Healthy!B2,Patient17_Healthy!B2,Patient18_Healthy!B2,Patient23_Healthy!B2,Patient25_Healthy!B2,Patient27_Healthy!B2,Patient30_Healthy!B2, Patient37_Healthy!B2, Patient38_Healthy!B2,Patient4_Healthy!B2,Patient42_Healthy!B2)</f>
        <v>34</v>
      </c>
      <c r="E4" t="s">
        <v>236</v>
      </c>
      <c r="F4">
        <f>MAX(Patient5_Healthy!D2,Patient8_Healthy!D2,Patient10_Healthy!D2,Patient13_Healthy!D2,Patient17_Healthy!D2,Patient18_Healthy!D2,Patient23_Healthy!D2,Patient25_Healthy!D2,Patient27_Healthy!D2,Patient30_Healthy!D2, Patient37_Healthy!D2, Patient38_Healthy!D2,Patient4_Healthy!D2,Patient42_Healthy!D2)</f>
        <v>88</v>
      </c>
      <c r="H4" t="s">
        <v>212</v>
      </c>
      <c r="I4">
        <f>MAX(Patient5_Healthy!D1,Patient8_Healthy!D1,Patient10_Healthy!D1,Patient13_Healthy!D1,Patient17_Healthy!D1,Patient18_Healthy!D1,Patient23_Healthy!D1,Patient25_Healthy!D1,Patient27_Healthy!D1,Patient30_Healthy!D1, Patient37_Healthy!D1, Patient38_Healthy!D1,Patient4_Healthy!D1,Patient42_Healthy!D1)</f>
        <v>190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86" t="s">
        <v>14</v>
      </c>
      <c r="C7" s="86"/>
      <c r="D7" s="85" t="s">
        <v>10</v>
      </c>
      <c r="E7" s="86"/>
      <c r="F7" s="57"/>
      <c r="H7" s="8"/>
      <c r="I7" s="88" t="s">
        <v>15</v>
      </c>
      <c r="J7" s="88"/>
      <c r="K7" s="87" t="s">
        <v>16</v>
      </c>
      <c r="L7" s="88"/>
      <c r="Q7" s="89" t="s">
        <v>15</v>
      </c>
      <c r="R7" s="89"/>
      <c r="S7" s="90" t="s">
        <v>16</v>
      </c>
      <c r="T7" s="89"/>
      <c r="X7" s="84"/>
      <c r="Y7" s="84"/>
      <c r="Z7" s="84"/>
      <c r="AA7" s="84"/>
      <c r="AB7" s="84"/>
      <c r="AC7" s="84"/>
      <c r="AD7" s="84"/>
      <c r="AE7" s="84"/>
      <c r="AF7" s="84"/>
      <c r="AI7" s="84"/>
      <c r="AJ7" s="84"/>
      <c r="AK7" s="84"/>
      <c r="AO7" s="57"/>
      <c r="AP7" s="57"/>
      <c r="AQ7" s="57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</row>
    <row r="8" spans="1:59" x14ac:dyDescent="0.25">
      <c r="A8" s="29"/>
      <c r="B8" s="29" t="s">
        <v>213</v>
      </c>
      <c r="C8" s="29" t="s">
        <v>214</v>
      </c>
      <c r="D8" s="29" t="s">
        <v>213</v>
      </c>
      <c r="E8" s="29" t="s">
        <v>214</v>
      </c>
      <c r="F8" s="57"/>
      <c r="H8" s="8"/>
      <c r="I8" s="8" t="s">
        <v>213</v>
      </c>
      <c r="J8" s="8" t="s">
        <v>214</v>
      </c>
      <c r="K8" s="7" t="s">
        <v>213</v>
      </c>
      <c r="L8" s="8" t="s">
        <v>214</v>
      </c>
      <c r="P8" s="10"/>
      <c r="Q8" s="10" t="s">
        <v>213</v>
      </c>
      <c r="R8" s="10" t="s">
        <v>214</v>
      </c>
      <c r="S8" s="9" t="s">
        <v>213</v>
      </c>
      <c r="T8" s="10" t="s">
        <v>214</v>
      </c>
      <c r="X8" s="84"/>
      <c r="Y8" s="84"/>
      <c r="Z8" s="84"/>
      <c r="AA8" s="84"/>
      <c r="AB8" s="84"/>
      <c r="AC8" s="84"/>
      <c r="AD8" s="84"/>
      <c r="AE8" s="84"/>
      <c r="AF8" s="84"/>
      <c r="AG8" s="57"/>
      <c r="AI8" s="84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5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5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5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8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3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0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3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57"/>
      <c r="X9" s="84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AVERAGE(Patient5_Healthy!B9,Patient8_Healthy!B9,Patient10_Healthy!B9,Patient13_Healthy!B9,Patient17_Healthy!B9,Patient18_Healthy!B9,Patient23_Healthy!B9,Patient25_Healthy!B9,Patient27_Healthy!B9,Patient30_Healthy!B9,Patient37_Healthy!B9)</f>
        <v>24.1883832994085</v>
      </c>
      <c r="C10" s="5">
        <f>STDEV(Patient5_Healthy!B9,Patient8_Healthy!B9,Patient10_Healthy!B9,Patient13_Healthy!B9,Patient17_Healthy!B9,Patient18_Healthy!B9,Patient23_Healthy!B9,Patient25_Healthy!B9,Patient27_Healthy!B9,Patient30_Healthy!B9,Patient37_Healthy!B9)</f>
        <v>31.851423758382225</v>
      </c>
      <c r="D10" s="5">
        <f>AVERAGE(Patient5_Healthy!C9,Patient8_Healthy!C9,Patient10_Healthy!C9,Patient13_Healthy!C9,Patient17_Healthy!C9,Patient18_Healthy!C9,Patient23_Healthy!C9,Patient25_Healthy!C9,Patient27_Healthy!C9,Patient30_Healthy!C9)</f>
        <v>24.397636172377393</v>
      </c>
      <c r="E10" s="5">
        <f>STDEV(Patient5_Healthy!C9,Patient8_Healthy!C9,Patient10_Healthy!C9,Patient13_Healthy!C9,Patient17_Healthy!C9,Patient18_Healthy!C9,Patient23_Healthy!C9,Patient25_Healthy!C9,Patient27_Healthy!C9,Patient30_Healthy!C9)</f>
        <v>17.866855729039475</v>
      </c>
      <c r="H10" s="8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0.21383357083358745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3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6.0205517689299132E-2</v>
      </c>
      <c r="P10" s="10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3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5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5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5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8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3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0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3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5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5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5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8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3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3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0.16047673575941995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0.12684941521424087</v>
      </c>
      <c r="K14" s="35">
        <f>AVERAGE(Patient5_Healthy!J13,Patient8_Healthy!J13,Patient10_Healthy!J13,Patient13_Healthy!J13,Patient17_Healthy!J13,Patient18_Healthy!J13,Patient23_Healthy!J13,Patient25_Healthy!J13,Patient27_Healthy!J13,Patient30_Healthy!J13)</f>
        <v>0.11345745527787261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6.194778288002746E-2</v>
      </c>
      <c r="Q14" s="11" t="s">
        <v>213</v>
      </c>
      <c r="R14" s="12" t="s">
        <v>214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3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0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3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3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86" t="s">
        <v>14</v>
      </c>
      <c r="C20" s="86"/>
      <c r="D20" s="85" t="s">
        <v>10</v>
      </c>
      <c r="E20" s="86"/>
      <c r="F20" s="57"/>
      <c r="H20" s="8"/>
      <c r="I20" s="88" t="s">
        <v>15</v>
      </c>
      <c r="J20" s="88"/>
      <c r="K20" s="87" t="s">
        <v>16</v>
      </c>
      <c r="L20" s="88"/>
      <c r="Q20" s="89" t="s">
        <v>15</v>
      </c>
      <c r="R20" s="89"/>
      <c r="S20" s="90" t="s">
        <v>16</v>
      </c>
      <c r="T20" s="89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213</v>
      </c>
      <c r="C21" s="29" t="s">
        <v>214</v>
      </c>
      <c r="D21" s="29" t="s">
        <v>213</v>
      </c>
      <c r="E21" s="29" t="s">
        <v>214</v>
      </c>
      <c r="F21" s="57"/>
      <c r="H21" s="8"/>
      <c r="I21" s="8" t="s">
        <v>213</v>
      </c>
      <c r="J21" s="8" t="s">
        <v>214</v>
      </c>
      <c r="K21" s="7" t="s">
        <v>213</v>
      </c>
      <c r="L21" s="8" t="s">
        <v>214</v>
      </c>
      <c r="P21" s="10"/>
      <c r="Q21" s="10" t="s">
        <v>213</v>
      </c>
      <c r="R21" s="10" t="s">
        <v>214</v>
      </c>
      <c r="S21" s="9" t="s">
        <v>213</v>
      </c>
      <c r="T21" s="10" t="s">
        <v>214</v>
      </c>
      <c r="X21" s="57"/>
      <c r="AO21" s="57"/>
    </row>
    <row r="22" spans="1:59" x14ac:dyDescent="0.25">
      <c r="A22" s="29" t="s">
        <v>17</v>
      </c>
      <c r="B22" s="5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5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5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5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8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3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0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3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57"/>
    </row>
    <row r="23" spans="1:59" x14ac:dyDescent="0.25">
      <c r="A23" s="29" t="s">
        <v>20</v>
      </c>
      <c r="B23" s="5">
        <f>AVERAGE(Patient5_Healthy!B22,Patient8_Healthy!B22,Patient10_Healthy!B22,Patient13_Healthy!B22,Patient17_Healthy!B22,Patient18_Healthy!B22,Patient23_Healthy!B22,Patient25_Healthy!B22,Patient27_Healthy!B22,Patient30_Healthy!B22)</f>
        <v>11.167866809868746</v>
      </c>
      <c r="C23" s="5">
        <f>STDEV(Patient5_Healthy!B22,Patient8_Healthy!B22,Patient10_Healthy!B22,Patient13_Healthy!B22,Patient17_Healthy!B22,Patient18_Healthy!B22,Patient23_Healthy!B22,Patient25_Healthy!B22,Patient27_Healthy!B22,Patient30_Healthy!B22)</f>
        <v>9.7977220148779409</v>
      </c>
      <c r="D23" s="5">
        <f>AVERAGE(Patient5_Healthy!C22,Patient8_Healthy!C22,Patient10_Healthy!C22,Patient13_Healthy!C22,Patient17_Healthy!C22,Patient18_Healthy!C22,Patient23_Healthy!C22,Patient25_Healthy!C22,Patient27_Healthy!C22,Patient30_Healthy!C22)</f>
        <v>11.770897585176</v>
      </c>
      <c r="E23" s="5">
        <f>STDEV(Patient5_Healthy!C22,Patient8_Healthy!C22,Patient10_Healthy!C22,Patient13_Healthy!C22,Patient17_Healthy!C22,Patient18_Healthy!C22,Patient23_Healthy!C22,Patient25_Healthy!C22,Patient27_Healthy!C22,Patient30_Healthy!C22)</f>
        <v>7.2654224482452747</v>
      </c>
      <c r="H23" s="8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0.14449023497505195</v>
      </c>
      <c r="K23" s="35">
        <f>AVERAGE(Patient5_Healthy!J22,Patient8_Healthy!J22,Patient10_Healthy!J22,Patient13_Healthy!J22,Patient17_Healthy!J22,Patient18_Healthy!J22,Patient23_Healthy!J22,Patient25_Healthy!J22,Patient27_Healthy!J22,Patient30_Healthy!J22)</f>
        <v>0.39875435139574039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7.29996731075198E-2</v>
      </c>
      <c r="P23" s="10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3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57"/>
      <c r="AO23" s="57"/>
      <c r="AQ23" s="57"/>
    </row>
    <row r="24" spans="1:59" x14ac:dyDescent="0.25">
      <c r="A24" s="29" t="s">
        <v>23</v>
      </c>
      <c r="B24" s="5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5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5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5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8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3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0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3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84"/>
      <c r="Y24" s="84"/>
      <c r="Z24" s="84"/>
      <c r="AA24" s="84"/>
      <c r="AB24" s="84"/>
      <c r="AC24" s="84"/>
      <c r="AD24" s="84"/>
      <c r="AE24" s="84"/>
      <c r="AF24" s="84"/>
      <c r="AI24" s="84"/>
      <c r="AJ24" s="84"/>
      <c r="AK24" s="84"/>
      <c r="AO24" s="57"/>
      <c r="AP24" s="57"/>
      <c r="AQ24" s="57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</row>
    <row r="25" spans="1:59" x14ac:dyDescent="0.25">
      <c r="A25" s="29" t="s">
        <v>26</v>
      </c>
      <c r="B25" s="5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5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5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5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8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3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84"/>
      <c r="Y25" s="84"/>
      <c r="Z25" s="84"/>
      <c r="AA25" s="84"/>
      <c r="AB25" s="84"/>
      <c r="AC25" s="84"/>
      <c r="AD25" s="84"/>
      <c r="AE25" s="84"/>
      <c r="AF25" s="84"/>
      <c r="AG25" s="57"/>
      <c r="AI25" s="84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3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57"/>
      <c r="X26" s="84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3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0.17720919801472521</v>
      </c>
      <c r="Q27" s="11" t="s">
        <v>213</v>
      </c>
      <c r="R27" s="12" t="s">
        <v>214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3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0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3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3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86" t="s">
        <v>14</v>
      </c>
      <c r="C33" s="86"/>
      <c r="D33" s="85" t="s">
        <v>10</v>
      </c>
      <c r="E33" s="86"/>
      <c r="F33" s="57"/>
      <c r="H33" s="8"/>
      <c r="I33" s="88" t="s">
        <v>15</v>
      </c>
      <c r="J33" s="88"/>
      <c r="K33" s="87" t="s">
        <v>16</v>
      </c>
      <c r="L33" s="88"/>
      <c r="Q33" s="89" t="s">
        <v>15</v>
      </c>
      <c r="R33" s="89"/>
      <c r="S33" s="90" t="s">
        <v>16</v>
      </c>
      <c r="T33" s="89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213</v>
      </c>
      <c r="C34" s="29" t="s">
        <v>214</v>
      </c>
      <c r="D34" s="29" t="s">
        <v>213</v>
      </c>
      <c r="E34" s="29" t="s">
        <v>214</v>
      </c>
      <c r="F34" s="57"/>
      <c r="H34" s="8"/>
      <c r="I34" s="8" t="s">
        <v>213</v>
      </c>
      <c r="J34" s="8" t="s">
        <v>214</v>
      </c>
      <c r="K34" s="7" t="s">
        <v>213</v>
      </c>
      <c r="L34" s="8" t="s">
        <v>214</v>
      </c>
      <c r="P34" s="10"/>
      <c r="Q34" s="10" t="s">
        <v>213</v>
      </c>
      <c r="R34" s="10" t="s">
        <v>214</v>
      </c>
      <c r="S34" s="9" t="s">
        <v>213</v>
      </c>
      <c r="T34" s="10" t="s">
        <v>214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5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5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5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8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3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0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3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AVERAGE(Patient5_Healthy!B35,Patient8_Healthy!B35,Patient10_Healthy!B35,Patient13_Healthy!B35,Patient17_Healthy!B35,Patient18_Healthy!B35,Patient23_Healthy!B35,Patient25_Healthy!B35,Patient27_Healthy!B35,Patient30_Healthy!B35)</f>
        <v>17.113441441115274</v>
      </c>
      <c r="C36" s="5">
        <f>STDEV(Patient5_Healthy!B35,Patient8_Healthy!B35,Patient10_Healthy!B35,Patient13_Healthy!B35,Patient17_Healthy!B35,Patient18_Healthy!B35,Patient23_Healthy!B35,Patient25_Healthy!B35,Patient27_Healthy!B35,Patient30_Healthy!B35)</f>
        <v>9.539831431638671</v>
      </c>
      <c r="D36" s="5">
        <f>AVERAGE(Patient5_Healthy!C35,Patient8_Healthy!C35,Patient10_Healthy!C35,Patient13_Healthy!C35,Patient17_Healthy!C35,Patient18_Healthy!C35,Patient23_Healthy!C35,Patient25_Healthy!C35,Patient27_Healthy!C35,Patient30_Healthy!C35)</f>
        <v>70.966895961603683</v>
      </c>
      <c r="E36" s="5">
        <f>STDEV(Patient5_Healthy!C35,Patient8_Healthy!C35,Patient10_Healthy!C35,Patient13_Healthy!C35,Patient17_Healthy!C35,Patient18_Healthy!C35,Patient23_Healthy!C35,Patient25_Healthy!C35,Patient27_Healthy!C35,Patient30_Healthy!C35)</f>
        <v>57.616151180234056</v>
      </c>
      <c r="H36" s="8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0.43842595410870755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35">
        <f>AVERAGE(Patient5_Healthy!J35,Patient8_Healthy!J35,Patient10_Healthy!J35,Patient13_Healthy!J35,Patient17_Healthy!J35,Patient18_Healthy!J35,Patient23_Healthy!J35,Patient25_Healthy!J35,Patient27_Healthy!J35,Patient30_Healthy!J35)</f>
        <v>0.40688757537412129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0.18329165889356408</v>
      </c>
      <c r="P36" s="10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3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5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5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5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8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3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0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3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5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5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5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8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3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57"/>
      <c r="AO38" s="57"/>
    </row>
    <row r="39" spans="1:59" x14ac:dyDescent="0.25">
      <c r="H39" s="8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3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57"/>
    </row>
    <row r="40" spans="1:59" x14ac:dyDescent="0.25">
      <c r="H40" s="8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0.4390847346555094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0.10808239588743128</v>
      </c>
      <c r="K40" s="35">
        <f>AVERAGE(Patient5_Healthy!J39,Patient8_Healthy!J39,Patient10_Healthy!J39,Patient13_Healthy!J39,Patient17_Healthy!J39,Patient18_Healthy!J39,Patient23_Healthy!J39,Patient25_Healthy!J39,Patient27_Healthy!J39,Patient30_Healthy!J39)</f>
        <v>0.47318652533476618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0.13286255705297251</v>
      </c>
      <c r="Q40" s="11" t="s">
        <v>213</v>
      </c>
      <c r="R40" s="12" t="s">
        <v>214</v>
      </c>
      <c r="X40" s="57"/>
      <c r="AO40" s="57"/>
      <c r="AQ40" s="57"/>
    </row>
    <row r="41" spans="1:59" x14ac:dyDescent="0.25">
      <c r="H41" s="8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3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0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3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84"/>
      <c r="Y41" s="84"/>
      <c r="Z41" s="84"/>
      <c r="AA41" s="84"/>
      <c r="AB41" s="84"/>
      <c r="AC41" s="84"/>
      <c r="AD41" s="84"/>
      <c r="AE41" s="84"/>
      <c r="AF41" s="84"/>
      <c r="AI41" s="84"/>
      <c r="AJ41" s="84"/>
      <c r="AK41" s="84"/>
      <c r="AO41" s="57"/>
      <c r="AP41" s="57"/>
      <c r="AQ41" s="57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</row>
    <row r="42" spans="1:59" x14ac:dyDescent="0.25">
      <c r="H42" s="8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3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84"/>
      <c r="Y42" s="84"/>
      <c r="Z42" s="84"/>
      <c r="AA42" s="84"/>
      <c r="AB42" s="84"/>
      <c r="AC42" s="84"/>
      <c r="AD42" s="84"/>
      <c r="AE42" s="84"/>
      <c r="AF42" s="84"/>
      <c r="AG42" s="57"/>
      <c r="AI42" s="84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4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86" t="s">
        <v>14</v>
      </c>
      <c r="C46" s="86"/>
      <c r="D46" s="85" t="s">
        <v>10</v>
      </c>
      <c r="E46" s="86"/>
      <c r="F46" s="57"/>
      <c r="H46" s="8"/>
      <c r="I46" s="88" t="s">
        <v>15</v>
      </c>
      <c r="J46" s="88"/>
      <c r="K46" s="87" t="s">
        <v>16</v>
      </c>
      <c r="L46" s="88"/>
      <c r="Q46" s="89" t="s">
        <v>15</v>
      </c>
      <c r="R46" s="89"/>
      <c r="S46" s="90" t="s">
        <v>16</v>
      </c>
      <c r="T46" s="89"/>
      <c r="AO46" s="57"/>
      <c r="AQ46" s="57"/>
    </row>
    <row r="47" spans="1:59" x14ac:dyDescent="0.25">
      <c r="A47" s="29"/>
      <c r="B47" s="29" t="s">
        <v>213</v>
      </c>
      <c r="C47" s="29" t="s">
        <v>214</v>
      </c>
      <c r="D47" s="29" t="s">
        <v>213</v>
      </c>
      <c r="E47" s="29" t="s">
        <v>214</v>
      </c>
      <c r="F47" s="57"/>
      <c r="H47" s="8"/>
      <c r="I47" s="8" t="s">
        <v>213</v>
      </c>
      <c r="J47" s="8" t="s">
        <v>214</v>
      </c>
      <c r="K47" s="7" t="s">
        <v>213</v>
      </c>
      <c r="L47" s="8" t="s">
        <v>214</v>
      </c>
      <c r="P47" s="10"/>
      <c r="Q47" s="10" t="s">
        <v>213</v>
      </c>
      <c r="R47" s="10" t="s">
        <v>214</v>
      </c>
      <c r="S47" s="9" t="s">
        <v>213</v>
      </c>
      <c r="T47" s="10" t="s">
        <v>214</v>
      </c>
      <c r="AO47" s="57"/>
      <c r="AQ47" s="57"/>
    </row>
    <row r="48" spans="1:59" x14ac:dyDescent="0.25">
      <c r="A48" s="29" t="s">
        <v>17</v>
      </c>
      <c r="B48" s="5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5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5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5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8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3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0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3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57"/>
      <c r="AQ48" s="57"/>
    </row>
    <row r="49" spans="1:59" x14ac:dyDescent="0.25">
      <c r="A49" s="29" t="s">
        <v>20</v>
      </c>
      <c r="B49" s="5">
        <f>AVERAGE(Patient5_Healthy!B48,Patient8_Healthy!B48,Patient10_Healthy!B48,Patient13_Healthy!B48,Patient17_Healthy!B48,Patient18_Healthy!B48,Patient23_Healthy!B48,Patient25_Healthy!B48,Patient27_Healthy!B48,Patient30_Healthy!B48)</f>
        <v>23.357285510624031</v>
      </c>
      <c r="C49" s="5">
        <f>STDEV(Patient5_Healthy!B48,Patient8_Healthy!B48,Patient10_Healthy!B48,Patient13_Healthy!B48,Patient17_Healthy!B48,Patient18_Healthy!B48,Patient23_Healthy!B48,Patient25_Healthy!B48,Patient27_Healthy!B48,Patient30_Healthy!B48)</f>
        <v>21.307148997851574</v>
      </c>
      <c r="D49" s="5">
        <f>AVERAGE(Patient5_Healthy!C48,Patient8_Healthy!C48,Patient10_Healthy!C48,Patient13_Healthy!C48,Patient17_Healthy!C48,Patient18_Healthy!C48,Patient23_Healthy!C48,Patient25_Healthy!C48,Patient27_Healthy!C48,Patient30_Healthy!C48)</f>
        <v>36.338376076146304</v>
      </c>
      <c r="E49" s="5">
        <f>STDEV(Patient5_Healthy!C48,Patient8_Healthy!C48,Patient10_Healthy!C48,Patient13_Healthy!C48,Patient17_Healthy!C48,Patient18_Healthy!C48,Patient23_Healthy!C48,Patient25_Healthy!C48,Patient27_Healthy!C48,Patient30_Healthy!C48)</f>
        <v>35.527747492961701</v>
      </c>
      <c r="H49" s="8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0.31242908408504855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35">
        <f>AVERAGE(Patient5_Healthy!J48,Patient8_Healthy!J48,Patient10_Healthy!J48,Patient13_Healthy!J48,Patient17_Healthy!J48,Patient18_Healthy!J48,Patient23_Healthy!J48,Patient25_Healthy!J48,Patient27_Healthy!J48,Patient30_Healthy!J48)</f>
        <v>0.28475054647082582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0.13477176506794253</v>
      </c>
      <c r="P49" s="10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3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57"/>
      <c r="AQ49" s="57"/>
    </row>
    <row r="50" spans="1:59" x14ac:dyDescent="0.25">
      <c r="A50" s="29" t="s">
        <v>23</v>
      </c>
      <c r="B50" s="5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5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5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5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8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3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0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3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57"/>
      <c r="AQ50" s="57"/>
    </row>
    <row r="51" spans="1:59" x14ac:dyDescent="0.25">
      <c r="A51" s="29" t="s">
        <v>26</v>
      </c>
      <c r="B51" s="5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5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5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5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8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3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57"/>
      <c r="AQ51" s="57"/>
    </row>
    <row r="52" spans="1:59" x14ac:dyDescent="0.25">
      <c r="H52" s="8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3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57"/>
      <c r="AQ52" s="57"/>
    </row>
    <row r="53" spans="1:59" x14ac:dyDescent="0.25">
      <c r="H53" s="8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0.25508752268285134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9.8612682253117048E-2</v>
      </c>
      <c r="K53" s="35">
        <f>AVERAGE(Patient5_Healthy!J52,Patient8_Healthy!J52,Patient10_Healthy!J52,Patient13_Healthy!J52,Patient17_Healthy!J52,Patient18_Healthy!J52,Patient23_Healthy!J52,Patient25_Healthy!J52,Patient27_Healthy!J52,Patient30_Healthy!J52)</f>
        <v>0.24390716560161668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0.11470884230773129</v>
      </c>
      <c r="Q53" s="11" t="s">
        <v>213</v>
      </c>
      <c r="R53" s="12" t="s">
        <v>214</v>
      </c>
      <c r="AO53" s="57"/>
      <c r="AQ53" s="57"/>
    </row>
    <row r="54" spans="1:59" x14ac:dyDescent="0.25">
      <c r="H54" s="8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3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0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3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57"/>
      <c r="AQ54" s="57"/>
    </row>
    <row r="55" spans="1:59" x14ac:dyDescent="0.25">
      <c r="H55" s="8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3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57"/>
    </row>
    <row r="56" spans="1:59" x14ac:dyDescent="0.25"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4"/>
      <c r="Z58" s="84"/>
      <c r="AA58" s="84"/>
      <c r="AB58" s="84"/>
      <c r="AC58" s="84"/>
      <c r="AD58" s="84"/>
      <c r="AE58" s="84"/>
      <c r="AF58" s="84"/>
      <c r="AI58" s="84"/>
      <c r="AJ58" s="84"/>
      <c r="AK58" s="84"/>
      <c r="AO58" s="57"/>
      <c r="AP58" s="57"/>
      <c r="AQ58" s="57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</row>
    <row r="59" spans="1:59" x14ac:dyDescent="0.25">
      <c r="A59" s="6"/>
      <c r="B59" s="86" t="s">
        <v>14</v>
      </c>
      <c r="C59" s="86"/>
      <c r="D59" s="85" t="s">
        <v>10</v>
      </c>
      <c r="E59" s="86"/>
      <c r="F59" s="57"/>
      <c r="H59" s="8"/>
      <c r="I59" s="88" t="s">
        <v>15</v>
      </c>
      <c r="J59" s="88"/>
      <c r="K59" s="87" t="s">
        <v>16</v>
      </c>
      <c r="L59" s="88"/>
      <c r="Q59" s="89" t="s">
        <v>15</v>
      </c>
      <c r="R59" s="89"/>
      <c r="S59" s="90" t="s">
        <v>16</v>
      </c>
      <c r="T59" s="89"/>
      <c r="X59" s="84"/>
      <c r="Y59" s="84"/>
      <c r="Z59" s="84"/>
      <c r="AA59" s="84"/>
      <c r="AB59" s="84"/>
      <c r="AC59" s="84"/>
      <c r="AD59" s="84"/>
      <c r="AE59" s="84"/>
      <c r="AF59" s="84"/>
      <c r="AG59" s="57"/>
      <c r="AI59" s="84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213</v>
      </c>
      <c r="C60" s="29" t="s">
        <v>214</v>
      </c>
      <c r="D60" s="29" t="s">
        <v>213</v>
      </c>
      <c r="E60" s="29" t="s">
        <v>214</v>
      </c>
      <c r="F60" s="57"/>
      <c r="H60" s="8"/>
      <c r="I60" s="8" t="s">
        <v>213</v>
      </c>
      <c r="J60" s="8" t="s">
        <v>214</v>
      </c>
      <c r="K60" s="7" t="s">
        <v>213</v>
      </c>
      <c r="L60" s="8" t="s">
        <v>214</v>
      </c>
      <c r="P60" s="10"/>
      <c r="Q60" s="10" t="s">
        <v>213</v>
      </c>
      <c r="R60" s="10" t="s">
        <v>214</v>
      </c>
      <c r="S60" s="9" t="s">
        <v>213</v>
      </c>
      <c r="T60" s="10" t="s">
        <v>214</v>
      </c>
      <c r="V60" s="57"/>
      <c r="X60" s="84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5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5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5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8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3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0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3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AVERAGE(Patient5_Healthy!B61,Patient8_Healthy!B61,Patient10_Healthy!B61,Patient13_Healthy!B61,Patient17_Healthy!B61,Patient23_Healthy!B61,Patient25_Healthy!B61,Patient27_Healthy!B61,Patient30_Healthy!B61)</f>
        <v>72.12197255941112</v>
      </c>
      <c r="C62" s="5">
        <f>STDEV(Patient5_Healthy!B61,Patient8_Healthy!B61,Patient10_Healthy!B61,Patient13_Healthy!B61,Patient17_Healthy!B61,Patient23_Healthy!B61,Patient25_Healthy!B61,Patient27_Healthy!B61,Patient30_Healthy!B61)</f>
        <v>71.33596073102639</v>
      </c>
      <c r="D62" s="5">
        <f>AVERAGE(Patient5_Healthy!C61,Patient8_Healthy!C61,Patient10_Healthy!C61,Patient13_Healthy!C61,Patient17_Healthy!C61,Patient23_Healthy!C61,Patient25_Healthy!C61,Patient27_Healthy!C61,Patient30_Healthy!C61)</f>
        <v>88.534008549941476</v>
      </c>
      <c r="E62" s="5">
        <f>STDEV(Patient5_Healthy!C61,Patient8_Healthy!C61,Patient10_Healthy!C61,Patient13_Healthy!C61,Patient17_Healthy!C61,Patient23_Healthy!C61,Patient25_Healthy!C61,Patient27_Healthy!C61,Patient30_Healthy!C61)</f>
        <v>53.369241204836342</v>
      </c>
      <c r="H62" s="8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0.13625582022920149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35">
        <f>AVERAGE(Patient5_Healthy!J61,Patient8_Healthy!J61,Patient10_Healthy!J61,Patient13_Healthy!J61,Patient17_Healthy!J61,Patient18_Healthy!J61,Patient23_Healthy!J61,Patient25_Healthy!J61,Patient27_Healthy!J61,Patient30_Healthy!J61)</f>
        <v>0.14952341841108022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6.4471258351043059E-2</v>
      </c>
      <c r="P62" s="10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3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57"/>
      <c r="AO62" s="57"/>
      <c r="AQ62" s="57"/>
    </row>
    <row r="63" spans="1:59" x14ac:dyDescent="0.25">
      <c r="A63" s="29" t="s">
        <v>23</v>
      </c>
      <c r="B63" s="5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5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5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5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8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3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0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3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57"/>
      <c r="AQ63" s="57"/>
    </row>
    <row r="64" spans="1:59" x14ac:dyDescent="0.25">
      <c r="A64" s="29" t="s">
        <v>26</v>
      </c>
      <c r="B64" s="5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5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5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5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8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3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57"/>
      <c r="AQ64" s="57"/>
    </row>
    <row r="65" spans="1:59" x14ac:dyDescent="0.25">
      <c r="H65" s="8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3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57"/>
      <c r="AQ65" s="57"/>
    </row>
    <row r="66" spans="1:59" x14ac:dyDescent="0.25">
      <c r="H66" s="8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6.9859054049070043E-2</v>
      </c>
      <c r="K66" s="3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0.10630888713593652</v>
      </c>
      <c r="Q66" s="11" t="s">
        <v>213</v>
      </c>
      <c r="R66" s="12" t="s">
        <v>214</v>
      </c>
      <c r="AO66" s="57"/>
      <c r="AQ66" s="57"/>
    </row>
    <row r="67" spans="1:59" x14ac:dyDescent="0.25">
      <c r="H67" s="8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3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0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3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57"/>
      <c r="AQ67" s="57"/>
    </row>
    <row r="68" spans="1:59" x14ac:dyDescent="0.25">
      <c r="H68" s="8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3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86" t="s">
        <v>14</v>
      </c>
      <c r="C72" s="86"/>
      <c r="D72" s="85" t="s">
        <v>10</v>
      </c>
      <c r="E72" s="86"/>
      <c r="F72" s="57"/>
      <c r="H72" s="8"/>
      <c r="I72" s="88" t="s">
        <v>15</v>
      </c>
      <c r="J72" s="88"/>
      <c r="K72" s="87" t="s">
        <v>16</v>
      </c>
      <c r="L72" s="88"/>
      <c r="Q72" s="89" t="s">
        <v>15</v>
      </c>
      <c r="R72" s="89"/>
      <c r="S72" s="90" t="s">
        <v>16</v>
      </c>
      <c r="T72" s="89"/>
      <c r="AO72" s="57"/>
    </row>
    <row r="73" spans="1:59" x14ac:dyDescent="0.25">
      <c r="A73" s="29"/>
      <c r="B73" s="29" t="s">
        <v>213</v>
      </c>
      <c r="C73" s="29" t="s">
        <v>214</v>
      </c>
      <c r="D73" s="29" t="s">
        <v>213</v>
      </c>
      <c r="E73" s="29" t="s">
        <v>214</v>
      </c>
      <c r="F73" s="57"/>
      <c r="H73" s="8"/>
      <c r="I73" s="8" t="s">
        <v>213</v>
      </c>
      <c r="J73" s="8" t="s">
        <v>214</v>
      </c>
      <c r="K73" s="7" t="s">
        <v>213</v>
      </c>
      <c r="L73" s="8" t="s">
        <v>214</v>
      </c>
      <c r="P73" s="10"/>
      <c r="Q73" s="10" t="s">
        <v>213</v>
      </c>
      <c r="R73" s="10" t="s">
        <v>214</v>
      </c>
      <c r="S73" s="9" t="s">
        <v>213</v>
      </c>
      <c r="T73" s="10" t="s">
        <v>214</v>
      </c>
      <c r="AO73" s="57"/>
    </row>
    <row r="74" spans="1:59" x14ac:dyDescent="0.25">
      <c r="A74" s="29" t="s">
        <v>17</v>
      </c>
      <c r="B74" s="5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5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5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5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8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3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0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3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57"/>
      <c r="AO74" s="57"/>
      <c r="AQ74" s="57"/>
    </row>
    <row r="75" spans="1:59" x14ac:dyDescent="0.25">
      <c r="A75" s="29" t="s">
        <v>20</v>
      </c>
      <c r="B75" s="5">
        <f>AVERAGE(Patient5_Healthy!B74,Patient8_Healthy!B74,Patient10_Healthy!B74,Patient13_Healthy!B74,Patient17_Healthy!B74,Patient18_Healthy!B74,Patient23_Healthy!B74,Patient25_Healthy!B74,Patient27_Healthy!B74,Patient30_Healthy!B74)</f>
        <v>8.4137828904834002</v>
      </c>
      <c r="C75" s="5">
        <f>STDEV(Patient5_Healthy!B74,Patient8_Healthy!B74,Patient10_Healthy!B74,Patient13_Healthy!B74,Patient17_Healthy!B74,Patient18_Healthy!B74,Patient23_Healthy!B74,Patient25_Healthy!B74,Patient27_Healthy!B74,Patient30_Healthy!B74)</f>
        <v>5.6378407440745297</v>
      </c>
      <c r="D75" s="5">
        <f>AVERAGE(Patient5_Healthy!C74,Patient8_Healthy!C74,Patient10_Healthy!C74,Patient13_Healthy!C74,Patient17_Healthy!C74,Patient18_Healthy!C74,Patient23_Healthy!C74,Patient25_Healthy!C74,Patient27_Healthy!C74,Patient30_Healthy!C74)</f>
        <v>10.891795683622258</v>
      </c>
      <c r="E75" s="5">
        <f>STDEV(Patient5_Healthy!C74,Patient8_Healthy!C74,Patient10_Healthy!C74,Patient13_Healthy!C74,Patient17_Healthy!C74,Patient18_Healthy!C74,Patient23_Healthy!C74,Patient25_Healthy!C74,Patient27_Healthy!C74,Patient30_Healthy!C74)</f>
        <v>6.2226310317086346</v>
      </c>
      <c r="H75" s="8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0.18617430465030183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0.12631695535163673</v>
      </c>
      <c r="K75" s="35">
        <f>AVERAGE(Patient5_Healthy!J74,Patient8_Healthy!J74,Patient10_Healthy!J74,Patient13_Healthy!J74,Patient17_Healthy!J74,Patient18_Healthy!J74,Patient23_Healthy!J74,Patient25_Healthy!J74,Patient27_Healthy!J74,Patient30_Healthy!J74)</f>
        <v>0.1580959647931281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0.10179226894483043</v>
      </c>
      <c r="P75" s="10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3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84"/>
      <c r="Y75" s="84"/>
      <c r="Z75" s="84"/>
      <c r="AA75" s="84"/>
      <c r="AB75" s="84"/>
      <c r="AC75" s="84"/>
      <c r="AD75" s="84"/>
      <c r="AE75" s="84"/>
      <c r="AF75" s="84"/>
      <c r="AI75" s="84"/>
      <c r="AJ75" s="84"/>
      <c r="AK75" s="84"/>
      <c r="AO75" s="57"/>
      <c r="AP75" s="57"/>
      <c r="AQ75" s="57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</row>
    <row r="76" spans="1:59" x14ac:dyDescent="0.25">
      <c r="A76" s="29" t="s">
        <v>23</v>
      </c>
      <c r="B76" s="5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5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5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5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8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3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0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3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84"/>
      <c r="Y76" s="84"/>
      <c r="Z76" s="84"/>
      <c r="AA76" s="84"/>
      <c r="AB76" s="84"/>
      <c r="AC76" s="84"/>
      <c r="AD76" s="84"/>
      <c r="AE76" s="84"/>
      <c r="AF76" s="84"/>
      <c r="AG76" s="57"/>
      <c r="AI76" s="84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5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5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5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8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3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57"/>
      <c r="X77" s="84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3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0.15701800042482517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0.12974978908569121</v>
      </c>
      <c r="K79" s="35">
        <f>AVERAGE(Patient5_Healthy!J78,Patient8_Healthy!J78,Patient10_Healthy!J78,Patient13_Healthy!J78,Patient17_Healthy!J78,Patient18_Healthy!J78,Patient23_Healthy!J78,Patient25_Healthy!J78,Patient27_Healthy!J78,Patient30_Healthy!J78)</f>
        <v>0.12799705772645184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9.4041951189063028E-2</v>
      </c>
      <c r="Q79" s="11" t="s">
        <v>213</v>
      </c>
      <c r="R79" s="12" t="s">
        <v>214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3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0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3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3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86" t="s">
        <v>14</v>
      </c>
      <c r="C85" s="86"/>
      <c r="D85" s="85" t="s">
        <v>10</v>
      </c>
      <c r="E85" s="86"/>
      <c r="F85" s="57"/>
      <c r="H85" s="8"/>
      <c r="I85" s="88" t="s">
        <v>15</v>
      </c>
      <c r="J85" s="88"/>
      <c r="K85" s="87" t="s">
        <v>16</v>
      </c>
      <c r="L85" s="88"/>
      <c r="Q85" s="89" t="s">
        <v>15</v>
      </c>
      <c r="R85" s="89"/>
      <c r="S85" s="90" t="s">
        <v>16</v>
      </c>
      <c r="T85" s="89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213</v>
      </c>
      <c r="C86" s="29" t="s">
        <v>214</v>
      </c>
      <c r="D86" s="29" t="s">
        <v>213</v>
      </c>
      <c r="E86" s="29" t="s">
        <v>214</v>
      </c>
      <c r="F86" s="57"/>
      <c r="H86" s="8"/>
      <c r="I86" s="8" t="s">
        <v>213</v>
      </c>
      <c r="J86" s="8" t="s">
        <v>214</v>
      </c>
      <c r="K86" s="7" t="s">
        <v>213</v>
      </c>
      <c r="L86" s="8" t="s">
        <v>214</v>
      </c>
      <c r="P86" s="10"/>
      <c r="Q86" s="10" t="s">
        <v>213</v>
      </c>
      <c r="R86" s="10" t="s">
        <v>214</v>
      </c>
      <c r="S86" s="9" t="s">
        <v>213</v>
      </c>
      <c r="T86" s="10" t="s">
        <v>214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5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5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5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8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3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0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3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AVERAGE(Patient5_Healthy!B87,Patient8_Healthy!B87,Patient10_Healthy!B87,Patient13_Healthy!B87,Patient17_Healthy!B87,Patient18_Healthy!B87,Patient23_Healthy!B87,Patient25_Healthy!B87,Patient27_Healthy!B87,Patient30_Healthy!B87)</f>
        <v>66.936289098484195</v>
      </c>
      <c r="C88" s="5">
        <f>STDEV(Patient5_Healthy!B87,Patient8_Healthy!B87,Patient10_Healthy!B87,Patient13_Healthy!B87,Patient17_Healthy!B87,Patient18_Healthy!B87,Patient23_Healthy!B87,Patient25_Healthy!B87,Patient27_Healthy!B87,Patient30_Healthy!B87)</f>
        <v>51.682906115208674</v>
      </c>
      <c r="D88" s="5">
        <f>AVERAGE(Patient5_Healthy!C87,Patient8_Healthy!C87,Patient10_Healthy!C87,Patient13_Healthy!C87,Patient17_Healthy!C87,Patient18_Healthy!C87,Patient23_Healthy!C87,Patient25_Healthy!C87,Patient27_Healthy!C87,Patient30_Healthy!C87)</f>
        <v>123.50972866210756</v>
      </c>
      <c r="E88" s="5">
        <f>STDEV(Patient5_Healthy!C87,Patient8_Healthy!C87,Patient10_Healthy!C87,Patient13_Healthy!C87,Patient17_Healthy!C87,Patient18_Healthy!C87,Patient23_Healthy!C87,Patient25_Healthy!C87,Patient27_Healthy!C87,Patient30_Healthy!C87)</f>
        <v>111.04349421693034</v>
      </c>
      <c r="H88" s="8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0.43208398148336508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0.1189352582117893</v>
      </c>
      <c r="K88" s="35">
        <f>AVERAGE(Patient5_Healthy!J87,Patient8_Healthy!J87,Patient10_Healthy!J87,Patient13_Healthy!J87,Patient17_Healthy!J87,Patient18_Healthy!J87,Patient23_Healthy!J87,Patient25_Healthy!J87,Patient27_Healthy!J87,Patient30_Healthy!J87)</f>
        <v>0.46792560753013823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0.13052456925946412</v>
      </c>
      <c r="P88" s="10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3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5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5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5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8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3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0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3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57"/>
      <c r="AO89" s="57"/>
    </row>
    <row r="90" spans="1:59" x14ac:dyDescent="0.25">
      <c r="A90" s="29" t="s">
        <v>26</v>
      </c>
      <c r="B90" s="5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5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5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5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8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3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57"/>
    </row>
    <row r="91" spans="1:59" x14ac:dyDescent="0.25">
      <c r="H91" s="8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3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57"/>
      <c r="AO91" s="57"/>
      <c r="AQ91" s="57"/>
    </row>
    <row r="92" spans="1:59" x14ac:dyDescent="0.25">
      <c r="H92" s="8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35">
        <f>AVERAGE(Patient5_Healthy!J91,Patient8_Healthy!J91,Patient10_Healthy!J91,Patient13_Healthy!J91,Patient17_Healthy!J91,Patient18_Healthy!J91,Patient23_Healthy!J91,Patient25_Healthy!J91,Patient27_Healthy!J91,Patient30_Healthy!J91)</f>
        <v>0.4614481342853658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1" t="s">
        <v>213</v>
      </c>
      <c r="R92" s="12" t="s">
        <v>214</v>
      </c>
      <c r="X92" s="84"/>
      <c r="Y92" s="84"/>
      <c r="Z92" s="84"/>
      <c r="AA92" s="84"/>
      <c r="AB92" s="84"/>
      <c r="AC92" s="84"/>
      <c r="AD92" s="84"/>
      <c r="AE92" s="84"/>
      <c r="AF92" s="84"/>
      <c r="AI92" s="84"/>
      <c r="AJ92" s="84"/>
      <c r="AK92" s="84"/>
      <c r="AO92" s="57"/>
      <c r="AP92" s="57"/>
      <c r="AQ92" s="57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</row>
    <row r="93" spans="1:59" x14ac:dyDescent="0.25">
      <c r="H93" s="8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3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0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3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84"/>
      <c r="Y93" s="84"/>
      <c r="Z93" s="84"/>
      <c r="AA93" s="84"/>
      <c r="AB93" s="84"/>
      <c r="AC93" s="84"/>
      <c r="AD93" s="84"/>
      <c r="AE93" s="84"/>
      <c r="AF93" s="84"/>
      <c r="AG93" s="57"/>
      <c r="AI93" s="84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3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57"/>
      <c r="X94" s="84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86" t="s">
        <v>14</v>
      </c>
      <c r="C98" s="86"/>
      <c r="D98" s="85" t="s">
        <v>10</v>
      </c>
      <c r="E98" s="86"/>
      <c r="F98" s="57"/>
      <c r="H98" s="8"/>
      <c r="I98" s="88" t="s">
        <v>15</v>
      </c>
      <c r="J98" s="88"/>
      <c r="K98" s="87" t="s">
        <v>16</v>
      </c>
      <c r="L98" s="88"/>
      <c r="Q98" s="89" t="s">
        <v>15</v>
      </c>
      <c r="R98" s="89"/>
      <c r="S98" s="90" t="s">
        <v>16</v>
      </c>
      <c r="T98" s="89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213</v>
      </c>
      <c r="C99" s="29" t="s">
        <v>214</v>
      </c>
      <c r="D99" s="29" t="s">
        <v>213</v>
      </c>
      <c r="E99" s="29" t="s">
        <v>214</v>
      </c>
      <c r="F99" s="57"/>
      <c r="H99" s="8"/>
      <c r="I99" s="8" t="s">
        <v>213</v>
      </c>
      <c r="J99" s="8" t="s">
        <v>214</v>
      </c>
      <c r="K99" s="7" t="s">
        <v>213</v>
      </c>
      <c r="L99" s="8" t="s">
        <v>214</v>
      </c>
      <c r="P99" s="10"/>
      <c r="Q99" s="10" t="s">
        <v>213</v>
      </c>
      <c r="R99" s="10" t="s">
        <v>214</v>
      </c>
      <c r="S99" s="9" t="s">
        <v>213</v>
      </c>
      <c r="T99" s="10" t="s">
        <v>214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5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5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5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8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3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0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3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AVERAGE(Patient5_Healthy!B100,Patient8_Healthy!B100,Patient10_Healthy!B100,Patient13_Healthy!B100,Patient17_Healthy!B100,Patient23_Healthy!B100,Patient25_Healthy!B100,Patient27_Healthy!B100,Patient30_Healthy!B100)</f>
        <v>27.489972974852421</v>
      </c>
      <c r="C101" s="5">
        <f>STDEV(Patient5_Healthy!B100,Patient8_Healthy!B100,Patient10_Healthy!B100,Patient13_Healthy!B100,Patient17_Healthy!B100,Patient23_Healthy!B100,Patient25_Healthy!B100,Patient27_Healthy!B100,Patient30_Healthy!B100)</f>
        <v>28.857786027887403</v>
      </c>
      <c r="D101" s="5">
        <f>AVERAGE(Patient5_Healthy!C100,Patient8_Healthy!C100,Patient10_Healthy!C100,Patient13_Healthy!C100,Patient17_Healthy!C100,Patient18_Healthy!C100,Patient23_Healthy!C100,Patient25_Healthy!C100,Patient27_Healthy!C100,Patient30_Healthy!C100)</f>
        <v>42.421436134354934</v>
      </c>
      <c r="E101" s="5">
        <f>STDEV(Patient5_Healthy!C100,Patient8_Healthy!C100,Patient10_Healthy!C100,Patient13_Healthy!C100,Patient17_Healthy!C100,Patient18_Healthy!C100,Patient23_Healthy!C100,Patient25_Healthy!C100,Patient27_Healthy!C100,Patient30_Healthy!C100)</f>
        <v>35.110426817606509</v>
      </c>
      <c r="H101" s="8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0.13144342445027002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9.2884832200739814E-2</v>
      </c>
      <c r="K101" s="3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7.8536778711076019E-2</v>
      </c>
      <c r="P101" s="10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3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5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5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5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8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3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0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3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5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5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5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8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3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3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0.16211814173614006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0.12282742760027776</v>
      </c>
      <c r="K105" s="3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0.12557301296750015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8.818694389391897E-2</v>
      </c>
      <c r="Q105" s="11" t="s">
        <v>213</v>
      </c>
      <c r="R105" s="12" t="s">
        <v>214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3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0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3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57"/>
      <c r="AO106" s="57"/>
    </row>
    <row r="107" spans="1:59" x14ac:dyDescent="0.25">
      <c r="H107" s="8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3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57"/>
    </row>
    <row r="108" spans="1:59" x14ac:dyDescent="0.25">
      <c r="X108" s="57"/>
      <c r="AO108" s="57"/>
      <c r="AQ108" s="57"/>
    </row>
    <row r="109" spans="1:59" x14ac:dyDescent="0.25">
      <c r="X109" s="84"/>
      <c r="Y109" s="84"/>
      <c r="Z109" s="84"/>
      <c r="AA109" s="84"/>
      <c r="AB109" s="84"/>
      <c r="AC109" s="84"/>
      <c r="AD109" s="84"/>
      <c r="AE109" s="84"/>
      <c r="AF109" s="84"/>
      <c r="AI109" s="84"/>
      <c r="AJ109" s="84"/>
      <c r="AK109" s="84"/>
      <c r="AO109" s="57"/>
      <c r="AP109" s="57"/>
      <c r="AQ109" s="57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</row>
    <row r="110" spans="1:59" x14ac:dyDescent="0.25">
      <c r="B110" s="57" t="s">
        <v>54</v>
      </c>
      <c r="H110" s="57" t="s">
        <v>55</v>
      </c>
      <c r="P110" s="57" t="s">
        <v>56</v>
      </c>
      <c r="X110" s="84"/>
      <c r="Y110" s="84"/>
      <c r="Z110" s="84"/>
      <c r="AA110" s="84"/>
      <c r="AB110" s="84"/>
      <c r="AC110" s="84"/>
      <c r="AD110" s="84"/>
      <c r="AE110" s="84"/>
      <c r="AF110" s="84"/>
      <c r="AG110" s="57"/>
      <c r="AI110" s="84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86" t="s">
        <v>14</v>
      </c>
      <c r="C111" s="86"/>
      <c r="D111" s="85" t="s">
        <v>10</v>
      </c>
      <c r="E111" s="86"/>
      <c r="F111" s="57"/>
      <c r="H111" s="8"/>
      <c r="I111" s="88" t="s">
        <v>15</v>
      </c>
      <c r="J111" s="88"/>
      <c r="K111" s="87" t="s">
        <v>16</v>
      </c>
      <c r="L111" s="88"/>
      <c r="Q111" s="89" t="s">
        <v>15</v>
      </c>
      <c r="R111" s="89"/>
      <c r="S111" s="90" t="s">
        <v>16</v>
      </c>
      <c r="T111" s="89"/>
      <c r="V111" s="57"/>
      <c r="X111" s="84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213</v>
      </c>
      <c r="C112" s="29" t="s">
        <v>214</v>
      </c>
      <c r="D112" s="29" t="s">
        <v>213</v>
      </c>
      <c r="E112" s="29" t="s">
        <v>214</v>
      </c>
      <c r="F112" s="57"/>
      <c r="H112" s="8"/>
      <c r="I112" s="8" t="s">
        <v>213</v>
      </c>
      <c r="J112" s="8" t="s">
        <v>214</v>
      </c>
      <c r="K112" s="7" t="s">
        <v>213</v>
      </c>
      <c r="L112" s="8" t="s">
        <v>214</v>
      </c>
      <c r="P112" s="10"/>
      <c r="Q112" s="10" t="s">
        <v>213</v>
      </c>
      <c r="R112" s="10" t="s">
        <v>214</v>
      </c>
      <c r="S112" s="9" t="s">
        <v>213</v>
      </c>
      <c r="T112" s="10" t="s">
        <v>214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5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5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5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8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3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0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3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AVERAGE(Patient5_Healthy!B113,Patient8_Healthy!B113,Patient10_Healthy!B113,Patient13_Healthy!B113,Patient17_Healthy!B113,Patient18_Healthy!B113,Patient23_Healthy!B113,Patient25_Healthy!B113,Patient27_Healthy!B113,Patient30_Healthy!B113)</f>
        <v>58.463138816014883</v>
      </c>
      <c r="C114" s="5">
        <f>STDEV(Patient5_Healthy!B113,Patient8_Healthy!B113,Patient10_Healthy!B113,Patient13_Healthy!B113,Patient17_Healthy!B113,Patient18_Healthy!B113,Patient23_Healthy!B113,Patient25_Healthy!B113,Patient27_Healthy!B113,Patient30_Healthy!B113)</f>
        <v>88.549184624368635</v>
      </c>
      <c r="D114" s="5">
        <f>AVERAGE(Patient5_Healthy!C113,Patient8_Healthy!C113,Patient10_Healthy!C113,Patient13_Healthy!C113,Patient17_Healthy!C113,Patient18_Healthy!C113,Patient23_Healthy!C113,Patient25_Healthy!C113,Patient27_Healthy!C113,Patient30_Healthy!C113)</f>
        <v>26.542861958696129</v>
      </c>
      <c r="E114" s="5">
        <f>STDEV(Patient5_Healthy!C113,Patient8_Healthy!C113,Patient10_Healthy!C113,Patient13_Healthy!C113,Patient17_Healthy!C113,Patient18_Healthy!C113,Patient23_Healthy!C113,Patient25_Healthy!C113,Patient27_Healthy!C113,Patient30_Healthy!C113)</f>
        <v>22.285752833429193</v>
      </c>
      <c r="H114" s="8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0.23498129660507078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0.12322129405317231</v>
      </c>
      <c r="K114" s="3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0.2238872130286996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7.7694112339501326E-2</v>
      </c>
      <c r="P114" s="10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3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5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5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5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8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3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0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3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5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5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5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8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3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3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0.19617112174516604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6.1061599796562407E-2</v>
      </c>
      <c r="K118" s="3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0.19792645979519422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6.1730950055024533E-2</v>
      </c>
      <c r="Q118" s="11" t="s">
        <v>213</v>
      </c>
      <c r="R118" s="12" t="s">
        <v>214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3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0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3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3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4"/>
      <c r="Y126" s="84"/>
      <c r="Z126" s="84"/>
      <c r="AA126" s="84"/>
      <c r="AB126" s="84"/>
      <c r="AC126" s="84"/>
      <c r="AD126" s="84"/>
      <c r="AE126" s="84"/>
      <c r="AF126" s="84"/>
      <c r="AI126" s="84"/>
      <c r="AJ126" s="84"/>
      <c r="AK126" s="84"/>
      <c r="AO126" s="57"/>
      <c r="AP126" s="57"/>
      <c r="AQ126" s="57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</row>
    <row r="127" spans="1:59" x14ac:dyDescent="0.25">
      <c r="X127" s="84"/>
      <c r="Y127" s="84"/>
      <c r="Z127" s="84"/>
      <c r="AA127" s="84"/>
      <c r="AB127" s="84"/>
      <c r="AC127" s="84"/>
      <c r="AD127" s="84"/>
      <c r="AE127" s="84"/>
      <c r="AF127" s="84"/>
      <c r="AG127" s="57"/>
      <c r="AI127" s="84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4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4"/>
      <c r="Y143" s="84"/>
      <c r="Z143" s="84"/>
      <c r="AA143" s="84"/>
      <c r="AB143" s="84"/>
      <c r="AC143" s="84"/>
      <c r="AD143" s="84"/>
      <c r="AE143" s="84"/>
      <c r="AF143" s="84"/>
      <c r="AI143" s="84"/>
      <c r="AJ143" s="84"/>
      <c r="AK143" s="84"/>
      <c r="AO143" s="57"/>
      <c r="AP143" s="57"/>
      <c r="AQ143" s="57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</row>
    <row r="144" spans="2:59" x14ac:dyDescent="0.25">
      <c r="B144" s="57" t="s">
        <v>57</v>
      </c>
      <c r="X144" s="84"/>
      <c r="Y144" s="84"/>
      <c r="Z144" s="84"/>
      <c r="AA144" s="84"/>
      <c r="AB144" s="84"/>
      <c r="AC144" s="84"/>
      <c r="AD144" s="84"/>
      <c r="AE144" s="84"/>
      <c r="AF144" s="84"/>
      <c r="AG144" s="57"/>
      <c r="AI144" s="84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86" t="s">
        <v>14</v>
      </c>
      <c r="C145" s="86"/>
      <c r="D145" s="85" t="s">
        <v>10</v>
      </c>
      <c r="E145" s="86"/>
      <c r="V145" s="57"/>
      <c r="X145" s="84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213</v>
      </c>
      <c r="C146" s="29" t="s">
        <v>214</v>
      </c>
      <c r="D146" s="29" t="s">
        <v>213</v>
      </c>
      <c r="E146" s="29" t="s">
        <v>214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5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5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5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57"/>
      <c r="AO147" s="57"/>
      <c r="AQ147" s="57"/>
    </row>
    <row r="148" spans="1:43" x14ac:dyDescent="0.25">
      <c r="A148" s="29" t="s">
        <v>20</v>
      </c>
      <c r="B148" s="5">
        <f>AVERAGE(Patient5_Healthy!B147,Patient8_Healthy!B147,Patient10_Healthy!B147,Patient13_Healthy!B147,Patient17_Healthy!B147,Patient18_Healthy!B147,Patient23_Healthy!B147,Patient25_Healthy!B147,Patient27_Healthy!B147,Patient30_Healthy!B147)</f>
        <v>9.5504125458938258</v>
      </c>
      <c r="C148" s="5">
        <f>STDEV(Patient5_Healthy!B147,Patient8_Healthy!B147,Patient10_Healthy!B147,Patient13_Healthy!B147,Patient17_Healthy!B147,Patient18_Healthy!B147,Patient23_Healthy!B147,Patient25_Healthy!B147,Patient27_Healthy!B147,Patient30_Healthy!B147)</f>
        <v>8.8855374625385135</v>
      </c>
      <c r="D148" s="5">
        <f>AVERAGE(Patient5_Healthy!C147,Patient8_Healthy!C147,Patient10_Healthy!C147,Patient13_Healthy!C147,Patient17_Healthy!C147,Patient18_Healthy!C147,Patient23_Healthy!C147,Patient25_Healthy!C147,Patient27_Healthy!C147,Patient30_Healthy!C147)</f>
        <v>10.007592169970076</v>
      </c>
      <c r="E148" s="5">
        <f>STDEV(Patient5_Healthy!C147,Patient8_Healthy!C147,Patient10_Healthy!C147,Patient13_Healthy!C147,Patient17_Healthy!C147,Patient18_Healthy!C147,Patient23_Healthy!C147,Patient25_Healthy!C147,Patient27_Healthy!C147,Patient30_Healthy!C147)</f>
        <v>8.622748625170642</v>
      </c>
      <c r="AO148" s="57"/>
      <c r="AQ148" s="57"/>
    </row>
    <row r="149" spans="1:43" x14ac:dyDescent="0.25">
      <c r="A149" s="29" t="s">
        <v>23</v>
      </c>
      <c r="B149" s="5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5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5">
        <f>AVERAGE(Patient5_Healthy!C148,Patient8_Healthy!C148,Patient10_Healthy!C148,Patient13_Healthy!C148,Patient18_Healthy!C148,Patient25_Healthy!C148,Patient27_Healthy!C148,Patient30_Healthy!C148)</f>
        <v>4.0394328031433666</v>
      </c>
      <c r="E149" s="5">
        <f>STDEV(Patient5_Healthy!C148,Patient8_Healthy!C148,Patient10_Healthy!C148,Patient13_Healthy!C148,Patient18_Healthy!C148,Patient25_Healthy!C148,Patient27_Healthy!C148,Patient30_Healthy!C148)</f>
        <v>3.3120098125976325</v>
      </c>
      <c r="AO149" s="57"/>
      <c r="AQ149" s="57"/>
    </row>
    <row r="150" spans="1:43" x14ac:dyDescent="0.25">
      <c r="A150" s="29" t="s">
        <v>26</v>
      </c>
      <c r="B150" s="5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5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5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5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91" t="s">
        <v>15</v>
      </c>
      <c r="C159" s="92"/>
      <c r="D159" s="93" t="s">
        <v>66</v>
      </c>
      <c r="E159" s="94"/>
      <c r="F159" s="93" t="s">
        <v>67</v>
      </c>
      <c r="G159" s="91"/>
      <c r="I159" s="14"/>
      <c r="J159" s="91" t="s">
        <v>16</v>
      </c>
      <c r="K159" s="92"/>
      <c r="L159" s="93" t="s">
        <v>68</v>
      </c>
      <c r="M159" s="94"/>
      <c r="N159" s="91" t="s">
        <v>69</v>
      </c>
      <c r="O159" s="92"/>
      <c r="Q159" s="14"/>
      <c r="R159" s="91" t="s">
        <v>15</v>
      </c>
      <c r="S159" s="92"/>
      <c r="T159" s="93" t="s">
        <v>16</v>
      </c>
      <c r="U159" s="94"/>
      <c r="Y159" s="14"/>
      <c r="Z159" s="91" t="s">
        <v>15</v>
      </c>
      <c r="AA159" s="98"/>
      <c r="AB159" s="93" t="s">
        <v>16</v>
      </c>
      <c r="AC159" s="91"/>
      <c r="AO159" s="57"/>
    </row>
    <row r="160" spans="1:43" x14ac:dyDescent="0.25">
      <c r="A160" s="13"/>
      <c r="B160" s="14" t="s">
        <v>213</v>
      </c>
      <c r="C160" s="14" t="s">
        <v>214</v>
      </c>
      <c r="D160" s="15" t="s">
        <v>213</v>
      </c>
      <c r="E160" s="16" t="s">
        <v>214</v>
      </c>
      <c r="F160" s="14" t="s">
        <v>213</v>
      </c>
      <c r="G160" s="14" t="s">
        <v>214</v>
      </c>
      <c r="I160" s="13"/>
      <c r="J160" s="14" t="s">
        <v>213</v>
      </c>
      <c r="K160" s="14" t="s">
        <v>214</v>
      </c>
      <c r="L160" s="15" t="s">
        <v>213</v>
      </c>
      <c r="M160" s="16" t="s">
        <v>214</v>
      </c>
      <c r="N160" s="14" t="s">
        <v>213</v>
      </c>
      <c r="O160" s="14" t="s">
        <v>214</v>
      </c>
      <c r="Q160" s="13"/>
      <c r="R160" s="14" t="s">
        <v>213</v>
      </c>
      <c r="S160" s="14" t="s">
        <v>214</v>
      </c>
      <c r="T160" s="15" t="s">
        <v>213</v>
      </c>
      <c r="U160" s="16" t="s">
        <v>214</v>
      </c>
      <c r="Y160" s="14"/>
      <c r="Z160" s="14" t="s">
        <v>213</v>
      </c>
      <c r="AA160" s="14" t="s">
        <v>214</v>
      </c>
      <c r="AB160" s="15" t="s">
        <v>213</v>
      </c>
      <c r="AC160" s="14" t="s">
        <v>214</v>
      </c>
      <c r="AO160" s="57"/>
    </row>
    <row r="161" spans="1:41" x14ac:dyDescent="0.25">
      <c r="A161" s="14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3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4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3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4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3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4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3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4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3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4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4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3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4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57"/>
    </row>
    <row r="162" spans="1:41" x14ac:dyDescent="0.25">
      <c r="A162" s="14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0.13704569187544799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0.1228051172421111</v>
      </c>
      <c r="D162" s="35">
        <f>AVERAGE(Patient5_Healthy!C161,Patient8_Healthy!C161,Patient10_Healthy!C161,Patient13_Healthy!C161,Patient17_Healthy!C161,Patient18_Healthy!C161,Patient23_Healthy!C161,Patient25_Healthy!C161,Patient27_Healthy!C161,Patient30_Healthy!C161)</f>
        <v>4.2494067048018475E-2</v>
      </c>
      <c r="E162" s="40">
        <f>STDEV(Patient5_Healthy!C161,Patient8_Healthy!C161,Patient10_Healthy!C161,Patient13_Healthy!C161,Patient17_Healthy!C161,Patient18_Healthy!C161,Patient23_Healthy!C161,Patient25_Healthy!C161,Patient27_Healthy!C161,Patient30_Healthy!C161)</f>
        <v>7.6821371631878715E-2</v>
      </c>
      <c r="F162" s="35">
        <f>AVERAGE(Patient5_Healthy!D161,Patient8_Healthy!D161,Patient10_Healthy!D161,Patient13_Healthy!D161,Patient17_Healthy!D161,Patient18_Healthy!D161,Patient23_Healthy!D161,Patient25_Healthy!D161,Patient27_Healthy!D161,Patient30_Healthy!D161)</f>
        <v>3.4426655653795726E-2</v>
      </c>
      <c r="G162" s="40">
        <f>STDEV(Patient5_Healthy!D161,Patient8_Healthy!D161,Patient10_Healthy!D161,Patient13_Healthy!D161,Patient17_Healthy!D161,Patient18_Healthy!D161,Patient23_Healthy!D161,Patient25_Healthy!D161,Patient27_Healthy!D161,Patient30_Healthy!D161)</f>
        <v>6.7377199186972006E-2</v>
      </c>
      <c r="I162" s="1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3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4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3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4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3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4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4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0.10867402787793616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8.1305686744231304E-2</v>
      </c>
      <c r="AB162" s="3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3.8500763753247014E-2</v>
      </c>
      <c r="AC162" s="4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5.7208486262586095E-2</v>
      </c>
      <c r="AO162" s="57"/>
    </row>
    <row r="163" spans="1:41" x14ac:dyDescent="0.25">
      <c r="A163" s="14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3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4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3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4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3.0177254618615684E-2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0.11584771451913828</v>
      </c>
      <c r="L163" s="35">
        <f>AVERAGE(Patient5_Healthy!J162,Patient8_Healthy!J162,Patient10_Healthy!J162,Patient13_Healthy!J162,Patient17_Healthy!J162,Patient18_Healthy!J162,Patient23_Healthy!J162,Patient25_Healthy!J162,Patient27_Healthy!J162,Patient30_Healthy!J162)</f>
        <v>5.8650894341303415E-3</v>
      </c>
      <c r="M163" s="40">
        <f>STDEV(Patient5_Healthy!J162,Patient8_Healthy!J162,Patient10_Healthy!J162,Patient13_Healthy!J162,Patient17_Healthy!J162,Patient18_Healthy!J162,Patient23_Healthy!J162,Patient25_Healthy!J162,Patient27_Healthy!J162,Patient30_Healthy!J162)</f>
        <v>6.8045846798358178E-2</v>
      </c>
      <c r="N163" s="35">
        <f>AVERAGE(Patient5_Healthy!K162,Patient8_Healthy!K162,Patient10_Healthy!K162,Patient13_Healthy!K162,Patient17_Healthy!K162,Patient18_Healthy!K162,Patient23_Healthy!K162,Patient25_Healthy!K162,Patient27_Healthy!K162,Patient30_Healthy!K162)</f>
        <v>1.9482750609138206E-3</v>
      </c>
      <c r="O163" s="40">
        <f>STDEV(Patient5_Healthy!K162,Patient8_Healthy!K162,Patient10_Healthy!K162,Patient13_Healthy!K162,Patient17_Healthy!K162,Patient18_Healthy!K162,Patient23_Healthy!K162,Patient25_Healthy!K162,Patient27_Healthy!K162,Patient30_Healthy!K162)</f>
        <v>7.0943523042986331E-2</v>
      </c>
      <c r="Q163" s="1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0.14036369069469085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9.361586813781976E-2</v>
      </c>
      <c r="T163" s="35">
        <f>AVERAGE(Patient5_Healthy!Q162,Patient8_Healthy!Q162,Patient10_Healthy!Q162,Patient13_Healthy!Q162,Patient17_Healthy!Q162,Patient18_Healthy!Q162,Patient23_Healthy!Q162,Patient25_Healthy!Q162,Patient27_Healthy!Q162,Patient30_Healthy!Q162)</f>
        <v>8.1122265189317574E-2</v>
      </c>
      <c r="U163" s="40">
        <f>STDEV(Patient5_Healthy!Q162,Patient8_Healthy!Q162,Patient10_Healthy!Q162,Patient13_Healthy!Q162,Patient17_Healthy!Q162,Patient18_Healthy!Q162,Patient23_Healthy!Q162,Patient25_Healthy!Q162,Patient27_Healthy!Q162,Patient30_Healthy!Q162)</f>
        <v>0.13605534523245782</v>
      </c>
      <c r="Y163" s="14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3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4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57"/>
    </row>
    <row r="164" spans="1:41" x14ac:dyDescent="0.25">
      <c r="A164" s="14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3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4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3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4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6.6938418754357243E-2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0.10447411861382533</v>
      </c>
      <c r="L164" s="35">
        <f>AVERAGE(Patient5_Healthy!J163,Patient8_Healthy!J163,Patient10_Healthy!J163,Patient13_Healthy!J163,Patient17_Healthy!J163,Patient18_Healthy!J163,Patient23_Healthy!J163,Patient25_Healthy!J163,Patient27_Healthy!J163,Patient30_Healthy!J163)</f>
        <v>3.0269386757160677E-2</v>
      </c>
      <c r="M164" s="40">
        <f>STDEV(Patient5_Healthy!J163,Patient8_Healthy!J163,Patient10_Healthy!J163,Patient13_Healthy!J163,Patient17_Healthy!J163,Patient18_Healthy!J163,Patient23_Healthy!J163,Patient25_Healthy!J163,Patient27_Healthy!J163,Patient30_Healthy!J163)</f>
        <v>5.916652323453863E-2</v>
      </c>
      <c r="N164" s="35">
        <f>AVERAGE(Patient5_Healthy!K163,Patient8_Healthy!K163,Patient10_Healthy!K163,Patient13_Healthy!K163,Patient17_Healthy!K163,Patient18_Healthy!K163,Patient23_Healthy!K163,Patient25_Healthy!K163,Patient27_Healthy!K163,Patient30_Healthy!K163)</f>
        <v>2.1673027956978556E-2</v>
      </c>
      <c r="O164" s="40">
        <f>STDEV(Patient5_Healthy!K163,Patient8_Healthy!K163,Patient10_Healthy!K163,Patient13_Healthy!K163,Patient17_Healthy!K163,Patient18_Healthy!K163,Patient23_Healthy!K163,Patient25_Healthy!K163,Patient27_Healthy!K163,Patient30_Healthy!K163)</f>
        <v>5.9306678647697106E-2</v>
      </c>
      <c r="Q164" s="1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9.0345545094744989E-2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0.12466478950803631</v>
      </c>
      <c r="T164" s="35">
        <f>AVERAGE(Patient5_Healthy!Q163,Patient8_Healthy!Q163,Patient10_Healthy!Q163,Patient13_Healthy!Q163,Patient17_Healthy!Q163,Patient18_Healthy!Q163,Patient23_Healthy!Q163,Patient25_Healthy!Q163,Patient27_Healthy!Q163,Patient30_Healthy!Q163)</f>
        <v>8.4329458127254259E-2</v>
      </c>
      <c r="U164" s="40">
        <f>STDEV(Patient5_Healthy!Q163,Patient8_Healthy!Q163,Patient10_Healthy!Q163,Patient13_Healthy!Q163,Patient17_Healthy!Q163,Patient18_Healthy!Q163,Patient23_Healthy!Q163,Patient25_Healthy!Q163,Patient27_Healthy!Q163,Patient30_Healthy!Q163)</f>
        <v>9.4049443718625406E-2</v>
      </c>
      <c r="Y164" s="14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3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4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57"/>
    </row>
    <row r="165" spans="1:41" x14ac:dyDescent="0.25">
      <c r="Y165" s="14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3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4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9.8274377267263596E-2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0.11194223309801864</v>
      </c>
      <c r="AB166" s="3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5.1848957568133971E-2</v>
      </c>
      <c r="AC166" s="4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8.3651719702077229E-2</v>
      </c>
      <c r="AO166" s="57"/>
    </row>
    <row r="167" spans="1:41" x14ac:dyDescent="0.25">
      <c r="A167" s="14"/>
      <c r="B167" s="91" t="s">
        <v>15</v>
      </c>
      <c r="C167" s="94"/>
      <c r="D167" s="93" t="s">
        <v>66</v>
      </c>
      <c r="E167" s="94"/>
      <c r="F167" s="93" t="s">
        <v>67</v>
      </c>
      <c r="G167" s="91"/>
      <c r="I167" s="14"/>
      <c r="J167" s="91" t="s">
        <v>16</v>
      </c>
      <c r="K167" s="92"/>
      <c r="L167" s="93" t="s">
        <v>68</v>
      </c>
      <c r="M167" s="94"/>
      <c r="N167" s="91" t="s">
        <v>69</v>
      </c>
      <c r="O167" s="92"/>
      <c r="Q167" s="14"/>
      <c r="R167" s="91" t="s">
        <v>15</v>
      </c>
      <c r="S167" s="92"/>
      <c r="T167" s="93" t="s">
        <v>16</v>
      </c>
      <c r="U167" s="94"/>
      <c r="Y167" s="14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3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4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57"/>
    </row>
    <row r="168" spans="1:41" x14ac:dyDescent="0.25">
      <c r="A168" s="13"/>
      <c r="B168" s="14" t="s">
        <v>213</v>
      </c>
      <c r="C168" s="14" t="s">
        <v>214</v>
      </c>
      <c r="D168" s="15" t="s">
        <v>213</v>
      </c>
      <c r="E168" s="16" t="s">
        <v>214</v>
      </c>
      <c r="F168" s="14" t="s">
        <v>213</v>
      </c>
      <c r="G168" s="14" t="s">
        <v>214</v>
      </c>
      <c r="I168" s="13"/>
      <c r="J168" s="14" t="s">
        <v>213</v>
      </c>
      <c r="K168" s="14" t="s">
        <v>214</v>
      </c>
      <c r="L168" s="15" t="s">
        <v>213</v>
      </c>
      <c r="M168" s="16" t="s">
        <v>214</v>
      </c>
      <c r="N168" s="14" t="s">
        <v>213</v>
      </c>
      <c r="O168" s="14" t="s">
        <v>214</v>
      </c>
      <c r="Q168" s="13"/>
      <c r="R168" s="14" t="s">
        <v>213</v>
      </c>
      <c r="S168" s="14" t="s">
        <v>214</v>
      </c>
      <c r="T168" s="15" t="s">
        <v>213</v>
      </c>
      <c r="U168" s="16" t="s">
        <v>214</v>
      </c>
      <c r="Y168" s="14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3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4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57"/>
    </row>
    <row r="169" spans="1:41" x14ac:dyDescent="0.25">
      <c r="A169" s="14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3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4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3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4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3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4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3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4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3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4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57"/>
    </row>
    <row r="170" spans="1:41" x14ac:dyDescent="0.25">
      <c r="A170" s="14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0.44880889948878872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0.28141138291958734</v>
      </c>
      <c r="D170" s="35">
        <f>AVERAGE(Patient5_Healthy!C169,Patient8_Healthy!C169,Patient10_Healthy!C169,Patient13_Healthy!C169,Patient17_Healthy!C169,Patient18_Healthy!C169,Patient23_Healthy!C169,Patient25_Healthy!C169,Patient27_Healthy!C169,Patient30_Healthy!C169)</f>
        <v>0.22383539766763438</v>
      </c>
      <c r="E170" s="40">
        <f>STDEV(Patient5_Healthy!C169,Patient8_Healthy!C169,Patient10_Healthy!C169,Patient13_Healthy!C169,Patient17_Healthy!C169,Patient18_Healthy!C169,Patient23_Healthy!C169,Patient25_Healthy!C169,Patient27_Healthy!C169,Patient30_Healthy!C169)</f>
        <v>0.25949286586330267</v>
      </c>
      <c r="F170" s="35">
        <f>AVERAGE(Patient5_Healthy!D169,Patient8_Healthy!D169,Patient10_Healthy!D169,Patient13_Healthy!D169,Patient17_Healthy!D169,Patient18_Healthy!D169,Patient23_Healthy!D169,Patient25_Healthy!D169,Patient27_Healthy!D169,Patient30_Healthy!D169)</f>
        <v>0.16531324922758481</v>
      </c>
      <c r="G170" s="40">
        <f>STDEV(Patient5_Healthy!D169,Patient8_Healthy!D169,Patient10_Healthy!D169,Patient13_Healthy!D169,Patient17_Healthy!D169,Patient18_Healthy!D169,Patient23_Healthy!D169,Patient25_Healthy!D169,Patient27_Healthy!D169,Patient30_Healthy!D169)</f>
        <v>0.25801402286510527</v>
      </c>
      <c r="I170" s="1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3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4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3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4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3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4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57" t="s">
        <v>78</v>
      </c>
      <c r="AO170" s="57"/>
    </row>
    <row r="171" spans="1:41" x14ac:dyDescent="0.25">
      <c r="A171" s="14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3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4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3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4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0.56382389584875781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0.17898304917650124</v>
      </c>
      <c r="L171" s="35">
        <f>AVERAGE(Patient5_Healthy!J170,Patient8_Healthy!J170,Patient10_Healthy!J170,Patient13_Healthy!J170,Patient17_Healthy!J170,Patient18_Healthy!J170,Patient23_Healthy!J170,Patient25_Healthy!J170,Patient27_Healthy!J170,Patient30_Healthy!J170)</f>
        <v>5.6130911924110613E-2</v>
      </c>
      <c r="M171" s="40">
        <f>STDEV(Patient5_Healthy!J170,Patient8_Healthy!J170,Patient10_Healthy!J170,Patient13_Healthy!J170,Patient17_Healthy!J170,Patient18_Healthy!J170,Patient23_Healthy!J170,Patient25_Healthy!J170,Patient27_Healthy!J170,Patient30_Healthy!J170)</f>
        <v>0.32212906545529069</v>
      </c>
      <c r="N171" s="35">
        <f>AVERAGE(Patient5_Healthy!K170,Patient8_Healthy!K170,Patient10_Healthy!K170,Patient13_Healthy!K170,Patient17_Healthy!K170,Patient18_Healthy!K170,Patient23_Healthy!K170,Patient25_Healthy!K170,Patient27_Healthy!K170,Patient30_Healthy!K170)</f>
        <v>-6.7305247599243499E-3</v>
      </c>
      <c r="O171" s="40">
        <f>STDEV(Patient5_Healthy!K170,Patient8_Healthy!K170,Patient10_Healthy!K170,Patient13_Healthy!K170,Patient17_Healthy!K170,Patient18_Healthy!K170,Patient23_Healthy!K170,Patient25_Healthy!K170,Patient27_Healthy!K170,Patient30_Healthy!K170)</f>
        <v>0.31369778859266528</v>
      </c>
      <c r="Q171" s="1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0.62033665558695816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0.1663859060733455</v>
      </c>
      <c r="T171" s="35">
        <f>AVERAGE(Patient5_Healthy!Q170,Patient8_Healthy!Q170,Patient10_Healthy!Q170,Patient13_Healthy!Q170,Patient17_Healthy!Q170,Patient18_Healthy!Q170,Patient23_Healthy!Q170,Patient25_Healthy!Q170,Patient27_Healthy!Q170,Patient30_Healthy!Q170)</f>
        <v>0.59406187365652119</v>
      </c>
      <c r="U171" s="40">
        <f>STDEV(Patient5_Healthy!Q170,Patient8_Healthy!Q170,Patient10_Healthy!Q170,Patient13_Healthy!Q170,Patient17_Healthy!Q170,Patient18_Healthy!Q170,Patient23_Healthy!Q170,Patient25_Healthy!Q170,Patient27_Healthy!Q170,Patient30_Healthy!Q170)</f>
        <v>0.15253165011327183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3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4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3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4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0.53368859130550472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0.17067138429199366</v>
      </c>
      <c r="L172" s="35">
        <f>AVERAGE(Patient5_Healthy!J171,Patient8_Healthy!J171,Patient10_Healthy!J171,Patient13_Healthy!J171,Patient17_Healthy!J171,Patient18_Healthy!J171,Patient23_Healthy!J171,Patient25_Healthy!J171,Patient27_Healthy!J171,Patient30_Healthy!J171)</f>
        <v>5.6768295674646883E-2</v>
      </c>
      <c r="M172" s="40">
        <f>STDEV(Patient5_Healthy!J171,Patient8_Healthy!J171,Patient10_Healthy!J171,Patient13_Healthy!J171,Patient17_Healthy!J171,Patient18_Healthy!J171,Patient23_Healthy!J171,Patient25_Healthy!J171,Patient27_Healthy!J171,Patient30_Healthy!J171)</f>
        <v>0.29322963417126618</v>
      </c>
      <c r="N172" s="35">
        <f>AVERAGE(Patient5_Healthy!K171,Patient8_Healthy!K171,Patient10_Healthy!K171,Patient13_Healthy!K171,Patient17_Healthy!K171,Patient18_Healthy!K171,Patient23_Healthy!K171,Patient25_Healthy!K171,Patient27_Healthy!K171,Patient30_Healthy!K171)</f>
        <v>-1.1037081810274518E-2</v>
      </c>
      <c r="O172" s="40">
        <f>STDEV(Patient5_Healthy!K171,Patient8_Healthy!K171,Patient10_Healthy!K171,Patient13_Healthy!K171,Patient17_Healthy!K171,Patient18_Healthy!K171,Patient23_Healthy!K171,Patient25_Healthy!K171,Patient27_Healthy!K171,Patient30_Healthy!K171)</f>
        <v>0.26483522893882239</v>
      </c>
      <c r="Q172" s="1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0.61378985645033324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0.17965044020801735</v>
      </c>
      <c r="T172" s="35">
        <f>AVERAGE(Patient5_Healthy!Q171,Patient8_Healthy!Q171,Patient10_Healthy!Q171,Patient13_Healthy!Q171,Patient17_Healthy!Q171,Patient18_Healthy!Q171,Patient23_Healthy!Q171,Patient25_Healthy!Q171,Patient27_Healthy!Q171,Patient30_Healthy!Q171)</f>
        <v>0.57440141546960088</v>
      </c>
      <c r="U172" s="40">
        <f>STDEV(Patient5_Healthy!Q171,Patient8_Healthy!Q171,Patient10_Healthy!Q171,Patient13_Healthy!Q171,Patient17_Healthy!Q171,Patient18_Healthy!Q171,Patient23_Healthy!Q171,Patient25_Healthy!Q171,Patient27_Healthy!Q171,Patient30_Healthy!Q171)</f>
        <v>0.18846717583196615</v>
      </c>
      <c r="Y172" s="14"/>
      <c r="Z172" s="14" t="s">
        <v>213</v>
      </c>
      <c r="AA172" s="14" t="s">
        <v>214</v>
      </c>
      <c r="AB172" s="15" t="s">
        <v>213</v>
      </c>
      <c r="AC172" s="14" t="s">
        <v>214</v>
      </c>
      <c r="AO172" s="57"/>
    </row>
    <row r="173" spans="1:41" x14ac:dyDescent="0.25">
      <c r="Y173" s="14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3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4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0.5658228636980176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0.21261854757844678</v>
      </c>
      <c r="AB174" s="3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0.53854220504115402</v>
      </c>
      <c r="AC174" s="4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0.20674619770382124</v>
      </c>
      <c r="AO174" s="57"/>
    </row>
    <row r="175" spans="1:41" x14ac:dyDescent="0.25">
      <c r="A175" s="14"/>
      <c r="B175" s="91" t="s">
        <v>15</v>
      </c>
      <c r="C175" s="94"/>
      <c r="D175" s="93" t="s">
        <v>66</v>
      </c>
      <c r="E175" s="94"/>
      <c r="F175" s="93" t="s">
        <v>67</v>
      </c>
      <c r="G175" s="91"/>
      <c r="I175" s="14"/>
      <c r="J175" s="91" t="s">
        <v>16</v>
      </c>
      <c r="K175" s="92"/>
      <c r="L175" s="93" t="s">
        <v>68</v>
      </c>
      <c r="M175" s="94"/>
      <c r="N175" s="91" t="s">
        <v>69</v>
      </c>
      <c r="O175" s="92"/>
      <c r="Q175" s="14"/>
      <c r="R175" s="91" t="s">
        <v>15</v>
      </c>
      <c r="S175" s="92"/>
      <c r="T175" s="93" t="s">
        <v>16</v>
      </c>
      <c r="U175" s="94"/>
      <c r="Y175" s="14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3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4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57"/>
    </row>
    <row r="176" spans="1:41" x14ac:dyDescent="0.25">
      <c r="A176" s="13"/>
      <c r="B176" s="14" t="s">
        <v>213</v>
      </c>
      <c r="C176" s="14" t="s">
        <v>214</v>
      </c>
      <c r="D176" s="15" t="s">
        <v>213</v>
      </c>
      <c r="E176" s="16" t="s">
        <v>214</v>
      </c>
      <c r="F176" s="14" t="s">
        <v>213</v>
      </c>
      <c r="G176" s="14" t="s">
        <v>214</v>
      </c>
      <c r="I176" s="13"/>
      <c r="J176" s="14" t="s">
        <v>213</v>
      </c>
      <c r="K176" s="14" t="s">
        <v>214</v>
      </c>
      <c r="L176" s="15" t="s">
        <v>213</v>
      </c>
      <c r="M176" s="16" t="s">
        <v>214</v>
      </c>
      <c r="N176" s="14" t="s">
        <v>213</v>
      </c>
      <c r="O176" s="14" t="s">
        <v>214</v>
      </c>
      <c r="Q176" s="13"/>
      <c r="R176" s="14" t="s">
        <v>213</v>
      </c>
      <c r="S176" s="14" t="s">
        <v>214</v>
      </c>
      <c r="T176" s="15" t="s">
        <v>213</v>
      </c>
      <c r="U176" s="16" t="s">
        <v>214</v>
      </c>
      <c r="Y176" s="14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3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4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57"/>
    </row>
    <row r="177" spans="1:41" x14ac:dyDescent="0.25">
      <c r="A177" s="14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3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4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3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4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3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4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3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4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3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4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4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3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4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57"/>
    </row>
    <row r="178" spans="1:41" x14ac:dyDescent="0.25">
      <c r="A178" s="14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-1.9425257395320257E-2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0.19382116451831699</v>
      </c>
      <c r="D178" s="35">
        <f>AVERAGE(Patient5_Healthy!C177,Patient8_Healthy!C177,Patient10_Healthy!C177,Patient13_Healthy!C177,Patient17_Healthy!C177,Patient18_Healthy!C177,Patient23_Healthy!C177,Patient25_Healthy!C177,Patient27_Healthy!C177,Patient30_Healthy!C177)</f>
        <v>2.2930881792404285E-2</v>
      </c>
      <c r="E178" s="40">
        <f>STDEV(Patient5_Healthy!C177,Patient8_Healthy!C177,Patient10_Healthy!C177,Patient13_Healthy!C177,Patient17_Healthy!C177,Patient18_Healthy!C177,Patient23_Healthy!C177,Patient25_Healthy!C177,Patient27_Healthy!C177,Patient30_Healthy!C177)</f>
        <v>0.1114481142451247</v>
      </c>
      <c r="F178" s="35">
        <f>AVERAGE(Patient5_Healthy!D177,Patient8_Healthy!D177,Patient10_Healthy!D177,Patient13_Healthy!D177,Patient17_Healthy!D177,Patient18_Healthy!D177,Patient23_Healthy!D177,Patient25_Healthy!D177,Patient27_Healthy!D177,Patient30_Healthy!D177)</f>
        <v>2.7049190019046689E-2</v>
      </c>
      <c r="G178" s="40">
        <f>STDEV(Patient5_Healthy!D177,Patient8_Healthy!D177,Patient10_Healthy!D177,Patient13_Healthy!D177,Patient17_Healthy!D177,Patient18_Healthy!D177,Patient23_Healthy!D177,Patient25_Healthy!D177,Patient27_Healthy!D177,Patient30_Healthy!D177)</f>
        <v>0.13262368576537095</v>
      </c>
      <c r="I178" s="1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3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4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3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4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3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4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4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0.54662436058636343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0.21436268342239606</v>
      </c>
      <c r="AB178" s="3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0.51405314435453375</v>
      </c>
      <c r="AC178" s="4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0.22947017639075334</v>
      </c>
      <c r="AO178" s="57"/>
    </row>
    <row r="179" spans="1:41" x14ac:dyDescent="0.25">
      <c r="A179" s="14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3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4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3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4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0.38976699346349697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0.25873007669500397</v>
      </c>
      <c r="L179" s="35">
        <f>AVERAGE(Patient5_Healthy!J178,Patient8_Healthy!J178,Patient10_Healthy!J178,Patient13_Healthy!J178,Patient17_Healthy!J178,Patient18_Healthy!J178,Patient23_Healthy!J178,Patient25_Healthy!J178,Patient27_Healthy!J178,Patient30_Healthy!J178)</f>
        <v>0.2001274020356604</v>
      </c>
      <c r="M179" s="40">
        <f>STDEV(Patient5_Healthy!J178,Patient8_Healthy!J178,Patient10_Healthy!J178,Patient13_Healthy!J178,Patient17_Healthy!J178,Patient18_Healthy!J178,Patient23_Healthy!J178,Patient25_Healthy!J178,Patient27_Healthy!J178,Patient30_Healthy!J178)</f>
        <v>0.14846312703488485</v>
      </c>
      <c r="N179" s="35">
        <f>AVERAGE(Patient5_Healthy!K178,Patient8_Healthy!K178,Patient10_Healthy!K178,Patient13_Healthy!K178,Patient17_Healthy!K178,Patient18_Healthy!K178,Patient23_Healthy!K178,Patient25_Healthy!K178,Patient27_Healthy!K178,Patient30_Healthy!K178)</f>
        <v>0.18419360762408415</v>
      </c>
      <c r="O179" s="40">
        <f>STDEV(Patient5_Healthy!K178,Patient8_Healthy!K178,Patient10_Healthy!K178,Patient13_Healthy!K178,Patient17_Healthy!K178,Patient18_Healthy!K178,Patient23_Healthy!K178,Patient25_Healthy!K178,Patient27_Healthy!K178,Patient30_Healthy!K178)</f>
        <v>0.15005372221164726</v>
      </c>
      <c r="Q179" s="1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0.15400933977143896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0.26075671470841777</v>
      </c>
      <c r="T179" s="35">
        <f>AVERAGE(Patient5_Healthy!Q178,Patient8_Healthy!Q178,Patient10_Healthy!Q178,Patient13_Healthy!Q178,Patient17_Healthy!Q178,Patient18_Healthy!Q178,Patient23_Healthy!Q178,Patient25_Healthy!Q178,Patient27_Healthy!Q178,Patient30_Healthy!Q178)</f>
        <v>0.2518703026712345</v>
      </c>
      <c r="U179" s="40">
        <f>STDEV(Patient5_Healthy!Q178,Patient8_Healthy!Q178,Patient10_Healthy!Q178,Patient13_Healthy!Q178,Patient17_Healthy!Q178,Patient18_Healthy!Q178,Patient23_Healthy!Q178,Patient25_Healthy!Q178,Patient27_Healthy!Q178,Patient30_Healthy!Q178)</f>
        <v>0.27810068045838321</v>
      </c>
      <c r="Y179" s="14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3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4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57"/>
    </row>
    <row r="180" spans="1:41" x14ac:dyDescent="0.25">
      <c r="A180" s="14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3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4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3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4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0.19186079390723651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0.3837395345160311</v>
      </c>
      <c r="L180" s="35">
        <f>AVERAGE(Patient5_Healthy!J179,Patient8_Healthy!J179,Patient10_Healthy!J179,Patient13_Healthy!J179,Patient17_Healthy!J179,Patient18_Healthy!J179,Patient23_Healthy!J179,Patient25_Healthy!J179,Patient27_Healthy!J179,Patient30_Healthy!J179)</f>
        <v>0.11311527560295884</v>
      </c>
      <c r="M180" s="40">
        <f>STDEV(Patient5_Healthy!J179,Patient8_Healthy!J179,Patient10_Healthy!J179,Patient13_Healthy!J179,Patient17_Healthy!J179,Patient18_Healthy!J179,Patient23_Healthy!J179,Patient25_Healthy!J179,Patient27_Healthy!J179,Patient30_Healthy!J179)</f>
        <v>0.24170390553949997</v>
      </c>
      <c r="N180" s="35">
        <f>AVERAGE(Patient5_Healthy!K179,Patient8_Healthy!K179,Patient10_Healthy!K179,Patient13_Healthy!K179,Patient17_Healthy!K179,Patient18_Healthy!K179,Patient23_Healthy!K179,Patient25_Healthy!K179,Patient27_Healthy!K179,Patient30_Healthy!K179)</f>
        <v>8.3602948395078647E-2</v>
      </c>
      <c r="O180" s="40">
        <f>STDEV(Patient5_Healthy!K179,Patient8_Healthy!K179,Patient10_Healthy!K179,Patient13_Healthy!K179,Patient17_Healthy!K179,Patient18_Healthy!K179,Patient23_Healthy!K179,Patient25_Healthy!K179,Patient27_Healthy!K179,Patient30_Healthy!K179)</f>
        <v>0.23983625169585515</v>
      </c>
      <c r="Q180" s="1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2.8964176959042475E-2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0.27668901124189155</v>
      </c>
      <c r="T180" s="35">
        <f>AVERAGE(Patient5_Healthy!Q179,Patient8_Healthy!Q179,Patient10_Healthy!Q179,Patient13_Healthy!Q179,Patient17_Healthy!Q179,Patient18_Healthy!Q179,Patient23_Healthy!Q179,Patient25_Healthy!Q179,Patient27_Healthy!Q179,Patient30_Healthy!Q179)</f>
        <v>0.27407849017268815</v>
      </c>
      <c r="U180" s="40">
        <f>STDEV(Patient5_Healthy!Q179,Patient8_Healthy!Q179,Patient10_Healthy!Q179,Patient13_Healthy!Q179,Patient17_Healthy!Q179,Patient18_Healthy!Q179,Patient23_Healthy!Q179,Patient25_Healthy!Q179,Patient27_Healthy!Q179,Patient30_Healthy!Q179)</f>
        <v>0.31337314597660981</v>
      </c>
      <c r="Y180" s="14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3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4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91" t="s">
        <v>15</v>
      </c>
      <c r="C183" s="94"/>
      <c r="D183" s="93" t="s">
        <v>66</v>
      </c>
      <c r="E183" s="94"/>
      <c r="F183" s="93" t="s">
        <v>67</v>
      </c>
      <c r="G183" s="91"/>
      <c r="I183" s="14"/>
      <c r="J183" s="91" t="s">
        <v>16</v>
      </c>
      <c r="K183" s="92"/>
      <c r="L183" s="93" t="s">
        <v>68</v>
      </c>
      <c r="M183" s="94"/>
      <c r="N183" s="91" t="s">
        <v>69</v>
      </c>
      <c r="O183" s="92"/>
      <c r="Q183" s="14"/>
      <c r="R183" s="91" t="s">
        <v>15</v>
      </c>
      <c r="S183" s="92"/>
      <c r="T183" s="93" t="s">
        <v>16</v>
      </c>
      <c r="U183" s="94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213</v>
      </c>
      <c r="C184" s="14" t="s">
        <v>214</v>
      </c>
      <c r="D184" s="15" t="s">
        <v>213</v>
      </c>
      <c r="E184" s="16" t="s">
        <v>214</v>
      </c>
      <c r="F184" s="14" t="s">
        <v>213</v>
      </c>
      <c r="G184" s="14" t="s">
        <v>214</v>
      </c>
      <c r="I184" s="13"/>
      <c r="J184" s="14" t="s">
        <v>213</v>
      </c>
      <c r="K184" s="14" t="s">
        <v>214</v>
      </c>
      <c r="L184" s="15" t="s">
        <v>213</v>
      </c>
      <c r="M184" s="16" t="s">
        <v>214</v>
      </c>
      <c r="N184" s="14" t="s">
        <v>213</v>
      </c>
      <c r="O184" s="14" t="s">
        <v>214</v>
      </c>
      <c r="Q184" s="13"/>
      <c r="R184" s="14" t="s">
        <v>213</v>
      </c>
      <c r="S184" s="14" t="s">
        <v>214</v>
      </c>
      <c r="T184" s="15" t="s">
        <v>213</v>
      </c>
      <c r="U184" s="16" t="s">
        <v>214</v>
      </c>
      <c r="Y184" s="14"/>
      <c r="Z184" s="14" t="s">
        <v>213</v>
      </c>
      <c r="AA184" s="14" t="s">
        <v>214</v>
      </c>
      <c r="AB184" s="15" t="s">
        <v>213</v>
      </c>
      <c r="AC184" s="14" t="s">
        <v>214</v>
      </c>
      <c r="AO184" s="57"/>
    </row>
    <row r="185" spans="1:41" x14ac:dyDescent="0.25">
      <c r="A185" s="14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3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4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3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4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3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4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3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4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3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4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4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3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4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57"/>
    </row>
    <row r="186" spans="1:41" x14ac:dyDescent="0.25">
      <c r="A186" s="14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0.14993606244038352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0.12666708688406531</v>
      </c>
      <c r="D186" s="35">
        <f>AVERAGE(Patient5_Healthy!C185,Patient8_Healthy!C185,Patient10_Healthy!C185,Patient13_Healthy!C185,Patient17_Healthy!C185,Patient18_Healthy!C185,Patient23_Healthy!C185,Patient25_Healthy!C185,Patient27_Healthy!C185,Patient30_Healthy!C185)</f>
        <v>0.15986951058041904</v>
      </c>
      <c r="E186" s="40">
        <f>STDEV(Patient5_Healthy!C185,Patient8_Healthy!C185,Patient10_Healthy!C185,Patient13_Healthy!C185,Patient17_Healthy!C185,Patient18_Healthy!C185,Patient23_Healthy!C185,Patient25_Healthy!C185,Patient27_Healthy!C185,Patient30_Healthy!C185)</f>
        <v>0.1204452529120518</v>
      </c>
      <c r="F186" s="35">
        <f>AVERAGE(Patient5_Healthy!D185,Patient8_Healthy!D185,Patient10_Healthy!D185,Patient13_Healthy!D185,Patient17_Healthy!D185,Patient18_Healthy!D185,Patient23_Healthy!D185,Patient25_Healthy!D185,Patient27_Healthy!D185,Patient30_Healthy!D185)</f>
        <v>1.842270609416129E-2</v>
      </c>
      <c r="G186" s="40">
        <f>STDEV(Patient5_Healthy!D185,Patient8_Healthy!D185,Patient10_Healthy!D185,Patient13_Healthy!D185,Patient17_Healthy!D185,Patient18_Healthy!D185,Patient23_Healthy!D185,Patient25_Healthy!D185,Patient27_Healthy!D185,Patient30_Healthy!D185)</f>
        <v>6.4447589297932747E-2</v>
      </c>
      <c r="I186" s="1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3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4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3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4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3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4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4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9.3525571795703213E-2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3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8.6179352599467837E-2</v>
      </c>
      <c r="AC186" s="4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57"/>
    </row>
    <row r="187" spans="1:41" x14ac:dyDescent="0.25">
      <c r="A187" s="14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3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4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3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4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0.23482328664691715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0.15711754587519719</v>
      </c>
      <c r="L187" s="35">
        <f>AVERAGE(Patient5_Healthy!J186,Patient8_Healthy!J186,Patient10_Healthy!J186,Patient13_Healthy!J186,Patient17_Healthy!J186,Patient18_Healthy!J186,Patient23_Healthy!J186,Patient25_Healthy!J186,Patient27_Healthy!J186,Patient30_Healthy!J186)</f>
        <v>0.25058912540890904</v>
      </c>
      <c r="M187" s="40">
        <f>STDEV(Patient5_Healthy!J186,Patient8_Healthy!J186,Patient10_Healthy!J186,Patient13_Healthy!J186,Patient17_Healthy!J186,Patient18_Healthy!J186,Patient23_Healthy!J186,Patient25_Healthy!J186,Patient27_Healthy!J186,Patient30_Healthy!J186)</f>
        <v>0.18464490010622905</v>
      </c>
      <c r="N187" s="35">
        <f>AVERAGE(Patient5_Healthy!K186,Patient8_Healthy!K186,Patient10_Healthy!K186,Patient13_Healthy!K186,Patient17_Healthy!K186,Patient18_Healthy!K186,Patient23_Healthy!K186,Patient25_Healthy!K186,Patient27_Healthy!K186,Patient30_Healthy!K186)</f>
        <v>5.6585710099040863E-2</v>
      </c>
      <c r="O187" s="40">
        <f>STDEV(Patient5_Healthy!K186,Patient8_Healthy!K186,Patient10_Healthy!K186,Patient13_Healthy!K186,Patient17_Healthy!K186,Patient18_Healthy!K186,Patient23_Healthy!K186,Patient25_Healthy!K186,Patient27_Healthy!K186,Patient30_Healthy!K186)</f>
        <v>7.5224791561860474E-2</v>
      </c>
      <c r="Q187" s="1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0.16667124927569124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0.13164201312794199</v>
      </c>
      <c r="T187" s="35">
        <f>AVERAGE(Patient5_Healthy!Q186,Patient8_Healthy!Q186,Patient10_Healthy!Q186,Patient13_Healthy!Q186,Patient17_Healthy!Q186,Patient18_Healthy!Q186,Patient23_Healthy!Q186,Patient25_Healthy!Q186,Patient27_Healthy!Q186,Patient30_Healthy!Q186)</f>
        <v>0.25785859395251542</v>
      </c>
      <c r="U187" s="40">
        <f>STDEV(Patient5_Healthy!Q186,Patient8_Healthy!Q186,Patient10_Healthy!Q186,Patient13_Healthy!Q186,Patient17_Healthy!Q186,Patient18_Healthy!Q186,Patient23_Healthy!Q186,Patient25_Healthy!Q186,Patient27_Healthy!Q186,Patient30_Healthy!Q186)</f>
        <v>0.17489307366925017</v>
      </c>
      <c r="Y187" s="14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3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4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57"/>
    </row>
    <row r="188" spans="1:41" x14ac:dyDescent="0.25">
      <c r="A188" s="14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3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4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3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4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0.24008641285312407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0.16670481033877838</v>
      </c>
      <c r="L188" s="35">
        <f>AVERAGE(Patient5_Healthy!J187,Patient8_Healthy!J187,Patient10_Healthy!J187,Patient13_Healthy!J187,Patient17_Healthy!J187,Patient18_Healthy!J187,Patient23_Healthy!J187,Patient25_Healthy!J187,Patient27_Healthy!J187,Patient30_Healthy!J187)</f>
        <v>0.23880191660640629</v>
      </c>
      <c r="M188" s="40">
        <f>STDEV(Patient5_Healthy!J187,Patient8_Healthy!J187,Patient10_Healthy!J187,Patient13_Healthy!J187,Patient17_Healthy!J187,Patient18_Healthy!J187,Patient23_Healthy!J187,Patient25_Healthy!J187,Patient27_Healthy!J187,Patient30_Healthy!J187)</f>
        <v>0.20196155320478482</v>
      </c>
      <c r="N188" s="35">
        <f>AVERAGE(Patient5_Healthy!K187,Patient8_Healthy!K187,Patient10_Healthy!K187,Patient13_Healthy!K187,Patient17_Healthy!K187,Patient18_Healthy!K187,Patient23_Healthy!K187,Patient25_Healthy!K187,Patient27_Healthy!K187,Patient30_Healthy!K187)</f>
        <v>1.8087567646880239E-2</v>
      </c>
      <c r="O188" s="40">
        <f>STDEV(Patient5_Healthy!K187,Patient8_Healthy!K187,Patient10_Healthy!K187,Patient13_Healthy!K187,Patient17_Healthy!K187,Patient18_Healthy!K187,Patient23_Healthy!K187,Patient25_Healthy!K187,Patient27_Healthy!K187,Patient30_Healthy!K187)</f>
        <v>0.12421389010128027</v>
      </c>
      <c r="Q188" s="1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0.17193373281540014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0.1188787668291697</v>
      </c>
      <c r="T188" s="35">
        <f>AVERAGE(Patient5_Healthy!Q187,Patient8_Healthy!Q187,Patient10_Healthy!Q187,Patient13_Healthy!Q187,Patient17_Healthy!Q187,Patient18_Healthy!Q187,Patient23_Healthy!Q187,Patient25_Healthy!Q187,Patient27_Healthy!Q187,Patient30_Healthy!Q187)</f>
        <v>0.22365434421733427</v>
      </c>
      <c r="U188" s="40">
        <f>STDEV(Patient5_Healthy!Q187,Patient8_Healthy!Q187,Patient10_Healthy!Q187,Patient13_Healthy!Q187,Patient17_Healthy!Q187,Patient18_Healthy!Q187,Patient23_Healthy!Q187,Patient25_Healthy!Q187,Patient27_Healthy!Q187,Patient30_Healthy!Q187)</f>
        <v>0.16304467579728196</v>
      </c>
      <c r="Y188" s="14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3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4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57"/>
    </row>
    <row r="189" spans="1:41" x14ac:dyDescent="0.25">
      <c r="Y189" s="14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3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4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7.5905909966309205E-3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0.18254945724894625</v>
      </c>
      <c r="AB190" s="3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0.10693606975089702</v>
      </c>
      <c r="AC190" s="4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0.2556747785479993</v>
      </c>
      <c r="AO190" s="57"/>
    </row>
    <row r="191" spans="1:41" x14ac:dyDescent="0.25">
      <c r="A191" s="14"/>
      <c r="B191" s="91" t="s">
        <v>15</v>
      </c>
      <c r="C191" s="94"/>
      <c r="D191" s="93" t="s">
        <v>66</v>
      </c>
      <c r="E191" s="94"/>
      <c r="F191" s="93" t="s">
        <v>67</v>
      </c>
      <c r="G191" s="91"/>
      <c r="I191" s="14"/>
      <c r="J191" s="91" t="s">
        <v>16</v>
      </c>
      <c r="K191" s="92"/>
      <c r="L191" s="93" t="s">
        <v>68</v>
      </c>
      <c r="M191" s="94"/>
      <c r="N191" s="91" t="s">
        <v>69</v>
      </c>
      <c r="O191" s="92"/>
      <c r="Q191" s="14"/>
      <c r="R191" s="91" t="s">
        <v>15</v>
      </c>
      <c r="S191" s="92"/>
      <c r="T191" s="93" t="s">
        <v>16</v>
      </c>
      <c r="U191" s="94"/>
      <c r="Y191" s="14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3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4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57"/>
    </row>
    <row r="192" spans="1:41" x14ac:dyDescent="0.25">
      <c r="A192" s="13"/>
      <c r="B192" s="14" t="s">
        <v>213</v>
      </c>
      <c r="C192" s="14" t="s">
        <v>214</v>
      </c>
      <c r="D192" s="15" t="s">
        <v>213</v>
      </c>
      <c r="E192" s="16" t="s">
        <v>214</v>
      </c>
      <c r="F192" s="14" t="s">
        <v>213</v>
      </c>
      <c r="G192" s="14" t="s">
        <v>214</v>
      </c>
      <c r="I192" s="13"/>
      <c r="J192" s="14" t="s">
        <v>213</v>
      </c>
      <c r="K192" s="14" t="s">
        <v>214</v>
      </c>
      <c r="L192" s="15" t="s">
        <v>213</v>
      </c>
      <c r="M192" s="16" t="s">
        <v>214</v>
      </c>
      <c r="N192" s="14" t="s">
        <v>213</v>
      </c>
      <c r="O192" s="14" t="s">
        <v>214</v>
      </c>
      <c r="Q192" s="13"/>
      <c r="R192" s="14" t="s">
        <v>213</v>
      </c>
      <c r="S192" s="14" t="s">
        <v>214</v>
      </c>
      <c r="T192" s="15" t="s">
        <v>213</v>
      </c>
      <c r="U192" s="16" t="s">
        <v>214</v>
      </c>
      <c r="Y192" s="14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3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4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57"/>
    </row>
    <row r="193" spans="1:41" x14ac:dyDescent="0.25">
      <c r="A193" s="14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3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4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3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4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3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4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3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4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3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4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57"/>
    </row>
    <row r="194" spans="1:41" x14ac:dyDescent="0.25">
      <c r="A194" s="14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8.9913101568774981E-2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0.14621868237041194</v>
      </c>
      <c r="D194" s="35">
        <f>AVERAGE(Patient5_Healthy!C193,Patient8_Healthy!C193,Patient10_Healthy!C193,Patient13_Healthy!C193,Patient17_Healthy!C193,Patient18_Healthy!C193,Patient23_Healthy!C193,Patient25_Healthy!C193,Patient27_Healthy!C193,Patient30_Healthy!C193)</f>
        <v>2.9559614503820598E-2</v>
      </c>
      <c r="E194" s="40">
        <f>STDEV(Patient5_Healthy!C193,Patient8_Healthy!C193,Patient10_Healthy!C193,Patient13_Healthy!C193,Patient17_Healthy!C193,Patient18_Healthy!C193,Patient23_Healthy!C193,Patient25_Healthy!C193,Patient27_Healthy!C193,Patient30_Healthy!C193)</f>
        <v>8.1613444446514041E-2</v>
      </c>
      <c r="F194" s="35">
        <f>AVERAGE(Patient5_Healthy!D193,Patient8_Healthy!D193,Patient10_Healthy!D193,Patient13_Healthy!D193,Patient17_Healthy!D193,Patient18_Healthy!D193,Patient23_Healthy!D193,Patient25_Healthy!D193,Patient27_Healthy!D193,Patient30_Healthy!D193)</f>
        <v>1.8968515005700886E-2</v>
      </c>
      <c r="G194" s="40">
        <f>STDEV(Patient5_Healthy!D193,Patient8_Healthy!D193,Patient10_Healthy!D193,Patient13_Healthy!D193,Patient17_Healthy!D193,Patient18_Healthy!D193,Patient23_Healthy!D193,Patient25_Healthy!D193,Patient27_Healthy!D193,Patient30_Healthy!D193)</f>
        <v>7.0087958605900599E-2</v>
      </c>
      <c r="I194" s="1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3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4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3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4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3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4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57" t="s">
        <v>81</v>
      </c>
      <c r="AO194" s="57"/>
    </row>
    <row r="195" spans="1:41" x14ac:dyDescent="0.25">
      <c r="A195" s="14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3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4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3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4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6.9728346393807733E-2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0.22780513819095383</v>
      </c>
      <c r="L195" s="35">
        <f>AVERAGE(Patient5_Healthy!J194,Patient8_Healthy!J194,Patient10_Healthy!J194,Patient13_Healthy!J194,Patient17_Healthy!J194,Patient18_Healthy!J194,Patient23_Healthy!J194,Patient25_Healthy!J194,Patient27_Healthy!J194,Patient30_Healthy!J194)</f>
        <v>1.865803016484549E-2</v>
      </c>
      <c r="M195" s="40">
        <f>STDEV(Patient5_Healthy!J194,Patient8_Healthy!J194,Patient10_Healthy!J194,Patient13_Healthy!J194,Patient17_Healthy!J194,Patient18_Healthy!J194,Patient23_Healthy!J194,Patient25_Healthy!J194,Patient27_Healthy!J194,Patient30_Healthy!J194)</f>
        <v>9.8809266614136165E-2</v>
      </c>
      <c r="N195" s="35">
        <f>AVERAGE(Patient5_Healthy!K194,Patient8_Healthy!K194,Patient10_Healthy!K194,Patient13_Healthy!K194,Patient17_Healthy!K194,Patient18_Healthy!K194,Patient23_Healthy!K194,Patient25_Healthy!K194,Patient27_Healthy!K194,Patient30_Healthy!K194)</f>
        <v>-3.5217230899984948E-3</v>
      </c>
      <c r="O195" s="40">
        <f>STDEV(Patient5_Healthy!K194,Patient8_Healthy!K194,Patient10_Healthy!K194,Patient13_Healthy!K194,Patient17_Healthy!K194,Patient18_Healthy!K194,Patient23_Healthy!K194,Patient25_Healthy!K194,Patient27_Healthy!K194,Patient30_Healthy!K194)</f>
        <v>8.0086690867978649E-2</v>
      </c>
      <c r="Q195" s="1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9.6207221683837177E-2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0.17660375423757374</v>
      </c>
      <c r="T195" s="35">
        <f>AVERAGE(Patient5_Healthy!Q194,Patient8_Healthy!Q194,Patient10_Healthy!Q194,Patient13_Healthy!Q194,Patient17_Healthy!Q194,Patient18_Healthy!Q194,Patient23_Healthy!Q194,Patient25_Healthy!Q194,Patient27_Healthy!Q194,Patient30_Healthy!Q194)</f>
        <v>9.1638298992051254E-2</v>
      </c>
      <c r="U195" s="40">
        <f>STDEV(Patient5_Healthy!Q194,Patient8_Healthy!Q194,Patient10_Healthy!Q194,Patient13_Healthy!Q194,Patient17_Healthy!Q194,Patient18_Healthy!Q194,Patient23_Healthy!Q194,Patient25_Healthy!Q194,Patient27_Healthy!Q194,Patient30_Healthy!Q194)</f>
        <v>0.1832456269112496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3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4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3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4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0.13419137467028958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0.10132885260726199</v>
      </c>
      <c r="L196" s="35">
        <f>AVERAGE(Patient5_Healthy!J195,Patient8_Healthy!J195,Patient10_Healthy!J195,Patient13_Healthy!J195,Patient17_Healthy!J195,Patient18_Healthy!J195,Patient23_Healthy!J195,Patient25_Healthy!J195,Patient27_Healthy!J195,Patient30_Healthy!J195)</f>
        <v>3.5263458763406787E-2</v>
      </c>
      <c r="M196" s="40">
        <f>STDEV(Patient5_Healthy!J195,Patient8_Healthy!J195,Patient10_Healthy!J195,Patient13_Healthy!J195,Patient17_Healthy!J195,Patient18_Healthy!J195,Patient23_Healthy!J195,Patient25_Healthy!J195,Patient27_Healthy!J195,Patient30_Healthy!J195)</f>
        <v>6.8903609061524027E-2</v>
      </c>
      <c r="N196" s="35">
        <f>AVERAGE(Patient5_Healthy!K195,Patient8_Healthy!K195,Patient10_Healthy!K195,Patient13_Healthy!K195,Patient17_Healthy!K195,Patient18_Healthy!K195,Patient23_Healthy!K195,Patient25_Healthy!K195,Patient27_Healthy!K195,Patient30_Healthy!K195)</f>
        <v>2.4914513706560972E-2</v>
      </c>
      <c r="O196" s="40">
        <f>STDEV(Patient5_Healthy!K195,Patient8_Healthy!K195,Patient10_Healthy!K195,Patient13_Healthy!K195,Patient17_Healthy!K195,Patient18_Healthy!K195,Patient23_Healthy!K195,Patient25_Healthy!K195,Patient27_Healthy!K195,Patient30_Healthy!K195)</f>
        <v>6.4475173046413176E-2</v>
      </c>
      <c r="Q196" s="1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0.1793890800543419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0.2049591574485882</v>
      </c>
      <c r="T196" s="35">
        <f>AVERAGE(Patient5_Healthy!Q195,Patient8_Healthy!Q195,Patient10_Healthy!Q195,Patient13_Healthy!Q195,Patient17_Healthy!Q195,Patient18_Healthy!Q195,Patient23_Healthy!Q195,Patient25_Healthy!Q195,Patient27_Healthy!Q195,Patient30_Healthy!Q195)</f>
        <v>0.18031712470923209</v>
      </c>
      <c r="U196" s="40">
        <f>STDEV(Patient5_Healthy!Q195,Patient8_Healthy!Q195,Patient10_Healthy!Q195,Patient13_Healthy!Q195,Patient17_Healthy!Q195,Patient18_Healthy!Q195,Patient23_Healthy!Q195,Patient25_Healthy!Q195,Patient27_Healthy!Q195,Patient30_Healthy!Q195)</f>
        <v>0.19267817765854348</v>
      </c>
      <c r="Y196" s="14"/>
      <c r="Z196" s="14" t="s">
        <v>213</v>
      </c>
      <c r="AA196" s="14" t="s">
        <v>214</v>
      </c>
      <c r="AB196" s="15" t="s">
        <v>213</v>
      </c>
      <c r="AC196" s="14" t="s">
        <v>214</v>
      </c>
      <c r="AO196" s="57"/>
    </row>
    <row r="197" spans="1:41" x14ac:dyDescent="0.25">
      <c r="Y197" s="14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3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4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0.17201808674740834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0.16704030196899092</v>
      </c>
      <c r="AB198" s="3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0.25855972580922265</v>
      </c>
      <c r="AC198" s="4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0.18002966593886144</v>
      </c>
      <c r="AO198" s="57"/>
    </row>
    <row r="199" spans="1:41" x14ac:dyDescent="0.25">
      <c r="A199" s="14"/>
      <c r="B199" s="91" t="s">
        <v>15</v>
      </c>
      <c r="C199" s="94"/>
      <c r="D199" s="93" t="s">
        <v>66</v>
      </c>
      <c r="E199" s="94"/>
      <c r="F199" s="93" t="s">
        <v>67</v>
      </c>
      <c r="G199" s="91"/>
      <c r="I199" s="14"/>
      <c r="J199" s="91" t="s">
        <v>16</v>
      </c>
      <c r="K199" s="92"/>
      <c r="L199" s="93" t="s">
        <v>68</v>
      </c>
      <c r="M199" s="94"/>
      <c r="N199" s="91" t="s">
        <v>69</v>
      </c>
      <c r="O199" s="92"/>
      <c r="Q199" s="14"/>
      <c r="R199" s="91" t="s">
        <v>15</v>
      </c>
      <c r="S199" s="92"/>
      <c r="T199" s="93" t="s">
        <v>16</v>
      </c>
      <c r="U199" s="94"/>
      <c r="Y199" s="14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3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4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57"/>
    </row>
    <row r="200" spans="1:41" x14ac:dyDescent="0.25">
      <c r="A200" s="13"/>
      <c r="B200" s="14" t="s">
        <v>213</v>
      </c>
      <c r="C200" s="14" t="s">
        <v>214</v>
      </c>
      <c r="D200" s="15" t="s">
        <v>213</v>
      </c>
      <c r="E200" s="16" t="s">
        <v>214</v>
      </c>
      <c r="F200" s="14" t="s">
        <v>213</v>
      </c>
      <c r="G200" s="14" t="s">
        <v>214</v>
      </c>
      <c r="I200" s="13"/>
      <c r="J200" s="14" t="s">
        <v>213</v>
      </c>
      <c r="K200" s="14" t="s">
        <v>214</v>
      </c>
      <c r="L200" s="15" t="s">
        <v>213</v>
      </c>
      <c r="M200" s="16" t="s">
        <v>214</v>
      </c>
      <c r="N200" s="14" t="s">
        <v>213</v>
      </c>
      <c r="O200" s="14" t="s">
        <v>214</v>
      </c>
      <c r="Q200" s="13"/>
      <c r="R200" s="14" t="s">
        <v>213</v>
      </c>
      <c r="S200" s="14" t="s">
        <v>214</v>
      </c>
      <c r="T200" s="15" t="s">
        <v>213</v>
      </c>
      <c r="U200" s="16" t="s">
        <v>214</v>
      </c>
      <c r="Y200" s="14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3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4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57"/>
    </row>
    <row r="201" spans="1:41" x14ac:dyDescent="0.25">
      <c r="A201" s="14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3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4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3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4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3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4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3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4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3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4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4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3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4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57"/>
    </row>
    <row r="202" spans="1:41" x14ac:dyDescent="0.25">
      <c r="A202" s="14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4.6176322770430822E-2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0.14440135497927578</v>
      </c>
      <c r="D202" s="35">
        <f>AVERAGE(Patient5_Healthy!C201,Patient8_Healthy!C201,Patient10_Healthy!C201,Patient13_Healthy!C201,Patient17_Healthy!C201,Patient18_Healthy!C201,Patient23_Healthy!C201,Patient25_Healthy!C201,Patient27_Healthy!C201,Patient30_Healthy!C201)</f>
        <v>-2.0606564088073424E-2</v>
      </c>
      <c r="E202" s="40">
        <f>STDEV(Patient5_Healthy!C201,Patient8_Healthy!C201,Patient10_Healthy!C201,Patient13_Healthy!C201,Patient17_Healthy!C201,Patient18_Healthy!C201,Patient23_Healthy!C201,Patient25_Healthy!C201,Patient27_Healthy!C201,Patient30_Healthy!C201)</f>
        <v>3.978734453810398E-2</v>
      </c>
      <c r="F202" s="35">
        <f>AVERAGE(Patient5_Healthy!D201,Patient8_Healthy!D201,Patient10_Healthy!D201,Patient13_Healthy!D201,Patient17_Healthy!D201,Patient18_Healthy!D201,Patient23_Healthy!D201,Patient25_Healthy!D201,Patient27_Healthy!D201,Patient30_Healthy!D201)</f>
        <v>-1.6681874012240038E-2</v>
      </c>
      <c r="G202" s="40">
        <f>STDEV(Patient5_Healthy!D201,Patient8_Healthy!D201,Patient10_Healthy!D201,Patient13_Healthy!D201,Patient17_Healthy!D201,Patient18_Healthy!D201,Patient23_Healthy!D201,Patient25_Healthy!D201,Patient27_Healthy!D201,Patient30_Healthy!D201)</f>
        <v>4.7876805259035329E-2</v>
      </c>
      <c r="I202" s="1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3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4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3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4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3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4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4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0.15973603593733043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0.14293625945153213</v>
      </c>
      <c r="AB202" s="3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4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0.15740909487470323</v>
      </c>
      <c r="AO202" s="57"/>
    </row>
    <row r="203" spans="1:41" x14ac:dyDescent="0.25">
      <c r="A203" s="14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3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4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3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4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0.12263877972440781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0.11584316749105207</v>
      </c>
      <c r="L203" s="35">
        <f>AVERAGE(Patient5_Healthy!J202,Patient8_Healthy!J202,Patient10_Healthy!J202,Patient13_Healthy!J202,Patient17_Healthy!J202,Patient18_Healthy!J202,Patient23_Healthy!J202,Patient25_Healthy!J202,Patient27_Healthy!J202,Patient30_Healthy!J202)</f>
        <v>2.0400767751128396E-2</v>
      </c>
      <c r="M203" s="40">
        <f>STDEV(Patient5_Healthy!J202,Patient8_Healthy!J202,Patient10_Healthy!J202,Patient13_Healthy!J202,Patient17_Healthy!J202,Patient18_Healthy!J202,Patient23_Healthy!J202,Patient25_Healthy!J202,Patient27_Healthy!J202,Patient30_Healthy!J202)</f>
        <v>4.6642476662846037E-2</v>
      </c>
      <c r="N203" s="35">
        <f>AVERAGE(Patient5_Healthy!K202,Patient8_Healthy!K202,Patient10_Healthy!K202,Patient13_Healthy!K202,Patient17_Healthy!K202,Patient18_Healthy!K202,Patient23_Healthy!K202,Patient25_Healthy!K202,Patient27_Healthy!K202,Patient30_Healthy!K202)</f>
        <v>2.132619516222176E-2</v>
      </c>
      <c r="O203" s="40">
        <f>STDEV(Patient5_Healthy!K202,Patient8_Healthy!K202,Patient10_Healthy!K202,Patient13_Healthy!K202,Patient17_Healthy!K202,Patient18_Healthy!K202,Patient23_Healthy!K202,Patient25_Healthy!K202,Patient27_Healthy!K202,Patient30_Healthy!K202)</f>
        <v>4.6681210377845957E-2</v>
      </c>
      <c r="Q203" s="1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0.10741161031029038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0.14008152016687378</v>
      </c>
      <c r="T203" s="35">
        <f>AVERAGE(Patient5_Healthy!Q202,Patient8_Healthy!Q202,Patient10_Healthy!Q202,Patient13_Healthy!Q202,Patient17_Healthy!Q202,Patient18_Healthy!Q202,Patient23_Healthy!Q202,Patient25_Healthy!Q202,Patient27_Healthy!Q202,Patient30_Healthy!Q202)</f>
        <v>0.14800515640580841</v>
      </c>
      <c r="U203" s="40">
        <f>STDEV(Patient5_Healthy!Q202,Patient8_Healthy!Q202,Patient10_Healthy!Q202,Patient13_Healthy!Q202,Patient17_Healthy!Q202,Patient18_Healthy!Q202,Patient23_Healthy!Q202,Patient25_Healthy!Q202,Patient27_Healthy!Q202,Patient30_Healthy!Q202)</f>
        <v>0.14940523167432498</v>
      </c>
      <c r="Y203" s="14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3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4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57"/>
    </row>
    <row r="204" spans="1:41" x14ac:dyDescent="0.25">
      <c r="A204" s="14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3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4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3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4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0.10526751091451245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0.14857473396042192</v>
      </c>
      <c r="L204" s="35">
        <f>AVERAGE(Patient5_Healthy!J203,Patient8_Healthy!J203,Patient10_Healthy!J203,Patient13_Healthy!J203,Patient17_Healthy!J203,Patient18_Healthy!J203,Patient23_Healthy!J203,Patient25_Healthy!J203,Patient27_Healthy!J203,Patient30_Healthy!J203)</f>
        <v>1.1188083467133573E-2</v>
      </c>
      <c r="M204" s="40">
        <f>STDEV(Patient5_Healthy!J203,Patient8_Healthy!J203,Patient10_Healthy!J203,Patient13_Healthy!J203,Patient17_Healthy!J203,Patient18_Healthy!J203,Patient23_Healthy!J203,Patient25_Healthy!J203,Patient27_Healthy!J203,Patient30_Healthy!J203)</f>
        <v>5.2492686476452513E-2</v>
      </c>
      <c r="N204" s="35">
        <f>AVERAGE(Patient5_Healthy!K203,Patient8_Healthy!K203,Patient10_Healthy!K203,Patient13_Healthy!K203,Patient17_Healthy!K203,Patient18_Healthy!K203,Patient23_Healthy!K203,Patient25_Healthy!K203,Patient27_Healthy!K203,Patient30_Healthy!K203)</f>
        <v>9.6925334703732054E-3</v>
      </c>
      <c r="O204" s="40">
        <f>STDEV(Patient5_Healthy!K203,Patient8_Healthy!K203,Patient10_Healthy!K203,Patient13_Healthy!K203,Patient17_Healthy!K203,Patient18_Healthy!K203,Patient23_Healthy!K203,Patient25_Healthy!K203,Patient27_Healthy!K203,Patient30_Healthy!K203)</f>
        <v>6.1006036470641574E-2</v>
      </c>
      <c r="Q204" s="1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4.0573588644274863E-2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9.4864727360027143E-2</v>
      </c>
      <c r="T204" s="35">
        <f>AVERAGE(Patient5_Healthy!Q203,Patient8_Healthy!Q203,Patient10_Healthy!Q203,Patient13_Healthy!Q203,Patient17_Healthy!Q203,Patient18_Healthy!Q203,Patient23_Healthy!Q203,Patient25_Healthy!Q203,Patient27_Healthy!Q203,Patient30_Healthy!Q203)</f>
        <v>6.3168133950507313E-2</v>
      </c>
      <c r="U204" s="40">
        <f>STDEV(Patient5_Healthy!Q203,Patient8_Healthy!Q203,Patient10_Healthy!Q203,Patient13_Healthy!Q203,Patient17_Healthy!Q203,Patient18_Healthy!Q203,Patient23_Healthy!Q203,Patient25_Healthy!Q203,Patient27_Healthy!Q203,Patient30_Healthy!Q203)</f>
        <v>0.10716921458681694</v>
      </c>
      <c r="Y204" s="14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3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4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91" t="s">
        <v>15</v>
      </c>
      <c r="C207" s="94"/>
      <c r="D207" s="93" t="s">
        <v>66</v>
      </c>
      <c r="E207" s="94"/>
      <c r="F207" s="93" t="s">
        <v>67</v>
      </c>
      <c r="G207" s="91"/>
      <c r="I207" s="14"/>
      <c r="J207" s="91" t="s">
        <v>16</v>
      </c>
      <c r="K207" s="92"/>
      <c r="L207" s="93" t="s">
        <v>68</v>
      </c>
      <c r="M207" s="94"/>
      <c r="N207" s="91" t="s">
        <v>69</v>
      </c>
      <c r="O207" s="92"/>
      <c r="Q207" s="14"/>
      <c r="R207" s="91" t="s">
        <v>15</v>
      </c>
      <c r="S207" s="92"/>
      <c r="T207" s="93" t="s">
        <v>16</v>
      </c>
      <c r="U207" s="94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213</v>
      </c>
      <c r="C208" s="14" t="s">
        <v>214</v>
      </c>
      <c r="D208" s="15" t="s">
        <v>213</v>
      </c>
      <c r="E208" s="16" t="s">
        <v>214</v>
      </c>
      <c r="F208" s="14" t="s">
        <v>213</v>
      </c>
      <c r="G208" s="14" t="s">
        <v>214</v>
      </c>
      <c r="I208" s="13"/>
      <c r="J208" s="14" t="s">
        <v>213</v>
      </c>
      <c r="K208" s="14" t="s">
        <v>214</v>
      </c>
      <c r="L208" s="15" t="s">
        <v>213</v>
      </c>
      <c r="M208" s="16" t="s">
        <v>214</v>
      </c>
      <c r="N208" s="14" t="s">
        <v>213</v>
      </c>
      <c r="O208" s="14" t="s">
        <v>214</v>
      </c>
      <c r="Q208" s="13"/>
      <c r="R208" s="14" t="s">
        <v>213</v>
      </c>
      <c r="S208" s="14" t="s">
        <v>214</v>
      </c>
      <c r="T208" s="15" t="s">
        <v>213</v>
      </c>
      <c r="U208" s="16" t="s">
        <v>214</v>
      </c>
      <c r="Y208" s="14"/>
      <c r="Z208" s="14" t="s">
        <v>213</v>
      </c>
      <c r="AA208" s="14" t="s">
        <v>214</v>
      </c>
      <c r="AB208" s="15" t="s">
        <v>213</v>
      </c>
      <c r="AC208" s="14" t="s">
        <v>214</v>
      </c>
      <c r="AO208" s="57"/>
    </row>
    <row r="209" spans="1:41" x14ac:dyDescent="0.25">
      <c r="A209" s="14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3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4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3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4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3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4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3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4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3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4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4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3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4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57"/>
    </row>
    <row r="210" spans="1:41" x14ac:dyDescent="0.25">
      <c r="A210" s="14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5.5381063211756579E-2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0.26640538065033181</v>
      </c>
      <c r="D210" s="35">
        <f>AVERAGE(Patient5_Healthy!C209,Patient8_Healthy!C209,Patient10_Healthy!C209,Patient13_Healthy!C209,Patient17_Healthy!C209,Patient18_Healthy!C209,Patient23_Healthy!C209,Patient25_Healthy!C209,Patient27_Healthy!C209,Patient30_Healthy!C209)</f>
        <v>0.10803428309251237</v>
      </c>
      <c r="E210" s="40">
        <f>STDEV(Patient5_Healthy!C209,Patient8_Healthy!C209,Patient10_Healthy!C209,Patient13_Healthy!C209,Patient17_Healthy!C209,Patient18_Healthy!C209,Patient23_Healthy!C209,Patient25_Healthy!C209,Patient27_Healthy!C209,Patient30_Healthy!C209)</f>
        <v>0.17079773135260948</v>
      </c>
      <c r="F210" s="35">
        <f>AVERAGE(Patient5_Healthy!D209,Patient8_Healthy!D209,Patient10_Healthy!D209,Patient13_Healthy!D209,Patient17_Healthy!D209,Patient18_Healthy!D209,Patient23_Healthy!D209,Patient25_Healthy!D209,Patient27_Healthy!D209,Patient30_Healthy!D209)</f>
        <v>8.6449079835815873E-2</v>
      </c>
      <c r="G210" s="40">
        <f>STDEV(Patient5_Healthy!D209,Patient8_Healthy!D209,Patient10_Healthy!D209,Patient13_Healthy!D209,Patient17_Healthy!D209,Patient18_Healthy!D209,Patient23_Healthy!D209,Patient25_Healthy!D209,Patient27_Healthy!D209,Patient30_Healthy!D209)</f>
        <v>0.1721540031868535</v>
      </c>
      <c r="I210" s="1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3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4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3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4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3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4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4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7.1912463777900976E-2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0.14402306198065623</v>
      </c>
      <c r="AB210" s="3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4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0.13896540720576142</v>
      </c>
      <c r="AO210" s="57"/>
    </row>
    <row r="211" spans="1:41" x14ac:dyDescent="0.25">
      <c r="A211" s="14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3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4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3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4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0.42166228325974703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0.2826448656508086</v>
      </c>
      <c r="L211" s="35">
        <f>AVERAGE(Patient5_Healthy!J210,Patient8_Healthy!J210,Patient10_Healthy!J210,Patient13_Healthy!J210,Patient17_Healthy!J210,Patient18_Healthy!J210,Patient23_Healthy!J210,Patient25_Healthy!J210,Patient27_Healthy!J210,Patient30_Healthy!J210)</f>
        <v>0.33236404067261638</v>
      </c>
      <c r="M211" s="40">
        <f>STDEV(Patient5_Healthy!J210,Patient8_Healthy!J210,Patient10_Healthy!J210,Patient13_Healthy!J210,Patient17_Healthy!J210,Patient18_Healthy!J210,Patient23_Healthy!J210,Patient25_Healthy!J210,Patient27_Healthy!J210,Patient30_Healthy!J210)</f>
        <v>0.28148689452436576</v>
      </c>
      <c r="N211" s="35">
        <f>AVERAGE(Patient5_Healthy!K210,Patient8_Healthy!K210,Patient10_Healthy!K210,Patient13_Healthy!K210,Patient17_Healthy!K210,Patient18_Healthy!K210,Patient23_Healthy!K210,Patient25_Healthy!K210,Patient27_Healthy!K210,Patient30_Healthy!K210)</f>
        <v>0.29214996170173813</v>
      </c>
      <c r="O211" s="40">
        <f>STDEV(Patient5_Healthy!K210,Patient8_Healthy!K210,Patient10_Healthy!K210,Patient13_Healthy!K210,Patient17_Healthy!K210,Patient18_Healthy!K210,Patient23_Healthy!K210,Patient25_Healthy!K210,Patient27_Healthy!K210,Patient30_Healthy!K210)</f>
        <v>0.27100092821122607</v>
      </c>
      <c r="Q211" s="1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0.11416211473927138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0.29347120578772201</v>
      </c>
      <c r="T211" s="35">
        <f>AVERAGE(Patient5_Healthy!Q210,Patient8_Healthy!Q210,Patient10_Healthy!Q210,Patient13_Healthy!Q210,Patient17_Healthy!Q210,Patient18_Healthy!Q210,Patient23_Healthy!Q210,Patient25_Healthy!Q210,Patient27_Healthy!Q210,Patient30_Healthy!Q210)</f>
        <v>0.44144820785664063</v>
      </c>
      <c r="U211" s="40">
        <f>STDEV(Patient5_Healthy!Q210,Patient8_Healthy!Q210,Patient10_Healthy!Q210,Patient13_Healthy!Q210,Patient17_Healthy!Q210,Patient18_Healthy!Q210,Patient23_Healthy!Q210,Patient25_Healthy!Q210,Patient27_Healthy!Q210,Patient30_Healthy!Q210)</f>
        <v>0.32420666599821873</v>
      </c>
      <c r="Y211" s="14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3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4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57"/>
    </row>
    <row r="212" spans="1:41" x14ac:dyDescent="0.25">
      <c r="A212" s="14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3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4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3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4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0.4627220411376734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0.3293158241030158</v>
      </c>
      <c r="L212" s="35">
        <f>AVERAGE(Patient5_Healthy!J211,Patient8_Healthy!J211,Patient10_Healthy!J211,Patient13_Healthy!J211,Patient17_Healthy!J211,Patient18_Healthy!J211,Patient23_Healthy!J211,Patient25_Healthy!J211,Patient27_Healthy!J211,Patient30_Healthy!J211)</f>
        <v>0.28545801386801672</v>
      </c>
      <c r="M212" s="40">
        <f>STDEV(Patient5_Healthy!J211,Patient8_Healthy!J211,Patient10_Healthy!J211,Patient13_Healthy!J211,Patient17_Healthy!J211,Patient18_Healthy!J211,Patient23_Healthy!J211,Patient25_Healthy!J211,Patient27_Healthy!J211,Patient30_Healthy!J211)</f>
        <v>0.28794979302977974</v>
      </c>
      <c r="N212" s="35">
        <f>AVERAGE(Patient5_Healthy!K211,Patient8_Healthy!K211,Patient10_Healthy!K211,Patient13_Healthy!K211,Patient17_Healthy!K211,Patient18_Healthy!K211,Patient23_Healthy!K211,Patient25_Healthy!K211,Patient27_Healthy!K211,Patient30_Healthy!K211)</f>
        <v>0.25732667234250384</v>
      </c>
      <c r="O212" s="40">
        <f>STDEV(Patient5_Healthy!K211,Patient8_Healthy!K211,Patient10_Healthy!K211,Patient13_Healthy!K211,Patient17_Healthy!K211,Patient18_Healthy!K211,Patient23_Healthy!K211,Patient25_Healthy!K211,Patient27_Healthy!K211,Patient30_Healthy!K211)</f>
        <v>0.28867358644242291</v>
      </c>
      <c r="Q212" s="1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0.15691984407613169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0.24596947731128813</v>
      </c>
      <c r="T212" s="35">
        <f>AVERAGE(Patient5_Healthy!Q211,Patient8_Healthy!Q211,Patient10_Healthy!Q211,Patient13_Healthy!Q211,Patient17_Healthy!Q211,Patient18_Healthy!Q211,Patient23_Healthy!Q211,Patient25_Healthy!Q211,Patient27_Healthy!Q211,Patient30_Healthy!Q211)</f>
        <v>0.49523402070625222</v>
      </c>
      <c r="U212" s="40">
        <f>STDEV(Patient5_Healthy!Q211,Patient8_Healthy!Q211,Patient10_Healthy!Q211,Patient13_Healthy!Q211,Patient17_Healthy!Q211,Patient18_Healthy!Q211,Patient23_Healthy!Q211,Patient25_Healthy!Q211,Patient27_Healthy!Q211,Patient30_Healthy!Q211)</f>
        <v>0.23223191213045719</v>
      </c>
      <c r="Y212" s="14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3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4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57"/>
    </row>
    <row r="213" spans="1:41" x14ac:dyDescent="0.25">
      <c r="Y213" s="14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3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4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0.11282032017516495</v>
      </c>
      <c r="AB214" s="3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0.10928259636675833</v>
      </c>
      <c r="AC214" s="4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9.2416419504072561E-2</v>
      </c>
      <c r="AO214" s="57"/>
    </row>
    <row r="215" spans="1:41" x14ac:dyDescent="0.25">
      <c r="A215" s="14"/>
      <c r="B215" s="91" t="s">
        <v>15</v>
      </c>
      <c r="C215" s="94"/>
      <c r="D215" s="93" t="s">
        <v>66</v>
      </c>
      <c r="E215" s="94"/>
      <c r="F215" s="93" t="s">
        <v>67</v>
      </c>
      <c r="G215" s="91"/>
      <c r="I215" s="14"/>
      <c r="J215" s="91" t="s">
        <v>16</v>
      </c>
      <c r="K215" s="92"/>
      <c r="L215" s="93" t="s">
        <v>68</v>
      </c>
      <c r="M215" s="94"/>
      <c r="N215" s="91" t="s">
        <v>69</v>
      </c>
      <c r="O215" s="92"/>
      <c r="Q215" s="14"/>
      <c r="R215" s="91" t="s">
        <v>15</v>
      </c>
      <c r="S215" s="92"/>
      <c r="T215" s="93" t="s">
        <v>16</v>
      </c>
      <c r="U215" s="94"/>
      <c r="Y215" s="14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3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4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57"/>
    </row>
    <row r="216" spans="1:41" x14ac:dyDescent="0.25">
      <c r="A216" s="13"/>
      <c r="B216" s="14" t="s">
        <v>213</v>
      </c>
      <c r="C216" s="14" t="s">
        <v>214</v>
      </c>
      <c r="D216" s="15" t="s">
        <v>213</v>
      </c>
      <c r="E216" s="16" t="s">
        <v>214</v>
      </c>
      <c r="F216" s="14" t="s">
        <v>213</v>
      </c>
      <c r="G216" s="14" t="s">
        <v>214</v>
      </c>
      <c r="I216" s="13"/>
      <c r="J216" s="14" t="s">
        <v>213</v>
      </c>
      <c r="K216" s="14" t="s">
        <v>214</v>
      </c>
      <c r="L216" s="15" t="s">
        <v>213</v>
      </c>
      <c r="M216" s="16" t="s">
        <v>214</v>
      </c>
      <c r="N216" s="14" t="s">
        <v>213</v>
      </c>
      <c r="O216" s="14" t="s">
        <v>214</v>
      </c>
      <c r="Q216" s="13"/>
      <c r="R216" s="14" t="s">
        <v>213</v>
      </c>
      <c r="S216" s="14" t="s">
        <v>214</v>
      </c>
      <c r="T216" s="15" t="s">
        <v>213</v>
      </c>
      <c r="U216" s="16" t="s">
        <v>214</v>
      </c>
      <c r="Y216" s="14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3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4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57"/>
    </row>
    <row r="217" spans="1:41" x14ac:dyDescent="0.25">
      <c r="A217" s="14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3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4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3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4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3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4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3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4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3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4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57"/>
    </row>
    <row r="218" spans="1:41" x14ac:dyDescent="0.25">
      <c r="A218" s="14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-4.5719836440845096E-2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0.1088871592173339</v>
      </c>
      <c r="D218" s="35">
        <f>AVERAGE(Patient5_Healthy!C217,Patient8_Healthy!C217,Patient10_Healthy!C217,Patient13_Healthy!C217,Patient17_Healthy!C217,Patient18_Healthy!C217,Patient23_Healthy!C217,Patient25_Healthy!C217,Patient27_Healthy!C217,Patient30_Healthy!C217)</f>
        <v>2.3801380955227883E-2</v>
      </c>
      <c r="E218" s="40">
        <f>STDEV(Patient5_Healthy!C217,Patient8_Healthy!C217,Patient10_Healthy!C217,Patient13_Healthy!C217,Patient17_Healthy!C217,Patient18_Healthy!C217,Patient23_Healthy!C217,Patient25_Healthy!C217,Patient27_Healthy!C217,Patient30_Healthy!C217)</f>
        <v>6.2272454126110599E-2</v>
      </c>
      <c r="F218" s="35">
        <f>AVERAGE(Patient5_Healthy!D217,Patient8_Healthy!D217,Patient10_Healthy!D217,Patient13_Healthy!D217,Patient17_Healthy!D217,Patient18_Healthy!D217,Patient23_Healthy!D217,Patient25_Healthy!D217,Patient27_Healthy!D217,Patient30_Healthy!D217)</f>
        <v>2.257557792081857E-2</v>
      </c>
      <c r="G218" s="40">
        <f>STDEV(Patient5_Healthy!D217,Patient8_Healthy!D217,Patient10_Healthy!D217,Patient13_Healthy!D217,Patient17_Healthy!D217,Patient18_Healthy!D217,Patient23_Healthy!D217,Patient25_Healthy!D217,Patient27_Healthy!D217,Patient30_Healthy!D217)</f>
        <v>5.9391926033136255E-2</v>
      </c>
      <c r="I218" s="1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3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4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3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4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3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4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57" t="s">
        <v>85</v>
      </c>
      <c r="AO218" s="57"/>
    </row>
    <row r="219" spans="1:41" x14ac:dyDescent="0.25">
      <c r="A219" s="14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3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4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3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4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1.1735163266038606E-2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0.1025331546400769</v>
      </c>
      <c r="L219" s="35">
        <f>AVERAGE(Patient5_Healthy!J218,Patient8_Healthy!J218,Patient10_Healthy!J218,Patient13_Healthy!J218,Patient17_Healthy!J218,Patient18_Healthy!J218,Patient23_Healthy!J218,Patient25_Healthy!J218,Patient27_Healthy!J218,Patient30_Healthy!J218)</f>
        <v>1.3966992221000254E-2</v>
      </c>
      <c r="M219" s="40">
        <f>STDEV(Patient5_Healthy!J218,Patient8_Healthy!J218,Patient10_Healthy!J218,Patient13_Healthy!J218,Patient17_Healthy!J218,Patient18_Healthy!J218,Patient23_Healthy!J218,Patient25_Healthy!J218,Patient27_Healthy!J218,Patient30_Healthy!J218)</f>
        <v>5.3263623973915125E-2</v>
      </c>
      <c r="N219" s="35">
        <f>AVERAGE(Patient5_Healthy!K218,Patient8_Healthy!K218,Patient10_Healthy!K218,Patient13_Healthy!K218,Patient17_Healthy!K218,Patient18_Healthy!K218,Patient23_Healthy!K218,Patient25_Healthy!K218,Patient27_Healthy!K218,Patient30_Healthy!K218)</f>
        <v>1.2359974556935445E-2</v>
      </c>
      <c r="O219" s="40">
        <f>STDEV(Patient5_Healthy!K218,Patient8_Healthy!K218,Patient10_Healthy!K218,Patient13_Healthy!K218,Patient17_Healthy!K218,Patient18_Healthy!K218,Patient23_Healthy!K218,Patient25_Healthy!K218,Patient27_Healthy!K218,Patient30_Healthy!K218)</f>
        <v>4.7513202421367529E-2</v>
      </c>
      <c r="Q219" s="1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1.988002195977388E-2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9.2693284000986559E-2</v>
      </c>
      <c r="T219" s="35">
        <f>AVERAGE(Patient5_Healthy!Q218,Patient8_Healthy!Q218,Patient10_Healthy!Q218,Patient13_Healthy!Q218,Patient17_Healthy!Q218,Patient18_Healthy!Q218,Patient23_Healthy!Q218,Patient25_Healthy!Q218,Patient27_Healthy!Q218,Patient30_Healthy!Q218)</f>
        <v>6.0814250127681629E-3</v>
      </c>
      <c r="U219" s="40">
        <f>STDEV(Patient5_Healthy!Q218,Patient8_Healthy!Q218,Patient10_Healthy!Q218,Patient13_Healthy!Q218,Patient17_Healthy!Q218,Patient18_Healthy!Q218,Patient23_Healthy!Q218,Patient25_Healthy!Q218,Patient27_Healthy!Q218,Patient30_Healthy!Q218)</f>
        <v>9.6615095645153193E-2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3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4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3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4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-2.2775228641086541E-3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0.12679971482493335</v>
      </c>
      <c r="L220" s="35">
        <f>AVERAGE(Patient5_Healthy!J219,Patient8_Healthy!J219,Patient10_Healthy!J219,Patient13_Healthy!J219,Patient17_Healthy!J219,Patient18_Healthy!J219,Patient23_Healthy!J219,Patient25_Healthy!J219,Patient27_Healthy!J219,Patient30_Healthy!J219)</f>
        <v>2.8031466125809663E-2</v>
      </c>
      <c r="M220" s="40">
        <f>STDEV(Patient5_Healthy!J219,Patient8_Healthy!J219,Patient10_Healthy!J219,Patient13_Healthy!J219,Patient17_Healthy!J219,Patient18_Healthy!J219,Patient23_Healthy!J219,Patient25_Healthy!J219,Patient27_Healthy!J219,Patient30_Healthy!J219)</f>
        <v>7.2566003673059237E-2</v>
      </c>
      <c r="N220" s="35">
        <f>AVERAGE(Patient5_Healthy!K219,Patient8_Healthy!K219,Patient10_Healthy!K219,Patient13_Healthy!K219,Patient17_Healthy!K219,Patient18_Healthy!K219,Patient23_Healthy!K219,Patient25_Healthy!K219,Patient27_Healthy!K219,Patient30_Healthy!K219)</f>
        <v>3.1976576302387184E-2</v>
      </c>
      <c r="O220" s="40">
        <f>STDEV(Patient5_Healthy!K219,Patient8_Healthy!K219,Patient10_Healthy!K219,Patient13_Healthy!K219,Patient17_Healthy!K219,Patient18_Healthy!K219,Patient23_Healthy!K219,Patient25_Healthy!K219,Patient27_Healthy!K219,Patient30_Healthy!K219)</f>
        <v>6.4983197590308503E-2</v>
      </c>
      <c r="Q220" s="1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-5.4558620138552057E-3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0.13352527155832697</v>
      </c>
      <c r="T220" s="35">
        <f>AVERAGE(Patient5_Healthy!Q219,Patient8_Healthy!Q219,Patient10_Healthy!Q219,Patient13_Healthy!Q219,Patient17_Healthy!Q219,Patient18_Healthy!Q219,Patient23_Healthy!Q219,Patient25_Healthy!Q219,Patient27_Healthy!Q219,Patient30_Healthy!Q219)</f>
        <v>-1.1232150969660936E-2</v>
      </c>
      <c r="U220" s="40">
        <f>STDEV(Patient5_Healthy!Q219,Patient8_Healthy!Q219,Patient10_Healthy!Q219,Patient13_Healthy!Q219,Patient17_Healthy!Q219,Patient18_Healthy!Q219,Patient23_Healthy!Q219,Patient25_Healthy!Q219,Patient27_Healthy!Q219,Patient30_Healthy!Q219)</f>
        <v>0.12017452985358773</v>
      </c>
      <c r="Y220" s="14"/>
      <c r="Z220" s="14" t="s">
        <v>213</v>
      </c>
      <c r="AA220" s="14" t="s">
        <v>214</v>
      </c>
      <c r="AB220" s="15" t="s">
        <v>213</v>
      </c>
      <c r="AC220" s="14" t="s">
        <v>214</v>
      </c>
      <c r="AO220" s="57"/>
    </row>
    <row r="221" spans="1:41" x14ac:dyDescent="0.25">
      <c r="Y221" s="14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3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4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2.1660305007829495E-2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0.12593692987427252</v>
      </c>
      <c r="AB222" s="3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2.2871800949504788E-2</v>
      </c>
      <c r="AC222" s="4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57"/>
    </row>
    <row r="223" spans="1:41" x14ac:dyDescent="0.25">
      <c r="A223" s="14"/>
      <c r="B223" s="91" t="s">
        <v>15</v>
      </c>
      <c r="C223" s="94"/>
      <c r="D223" s="93" t="s">
        <v>66</v>
      </c>
      <c r="E223" s="94"/>
      <c r="F223" s="93" t="s">
        <v>67</v>
      </c>
      <c r="G223" s="91"/>
      <c r="I223" s="14"/>
      <c r="J223" s="91" t="s">
        <v>16</v>
      </c>
      <c r="K223" s="92"/>
      <c r="L223" s="93" t="s">
        <v>68</v>
      </c>
      <c r="M223" s="94"/>
      <c r="N223" s="91" t="s">
        <v>69</v>
      </c>
      <c r="O223" s="92"/>
      <c r="Q223" s="14"/>
      <c r="R223" s="91" t="s">
        <v>15</v>
      </c>
      <c r="S223" s="92"/>
      <c r="T223" s="93" t="s">
        <v>16</v>
      </c>
      <c r="U223" s="94"/>
      <c r="Y223" s="14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3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4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57"/>
    </row>
    <row r="224" spans="1:41" x14ac:dyDescent="0.25">
      <c r="A224" s="13" t="s">
        <v>17</v>
      </c>
      <c r="B224" s="14" t="s">
        <v>213</v>
      </c>
      <c r="C224" s="14" t="s">
        <v>214</v>
      </c>
      <c r="D224" s="15" t="s">
        <v>213</v>
      </c>
      <c r="E224" s="16" t="s">
        <v>214</v>
      </c>
      <c r="F224" s="14" t="s">
        <v>213</v>
      </c>
      <c r="G224" s="14" t="s">
        <v>214</v>
      </c>
      <c r="I224" s="13"/>
      <c r="J224" s="14" t="s">
        <v>213</v>
      </c>
      <c r="K224" s="14" t="s">
        <v>214</v>
      </c>
      <c r="L224" s="15" t="s">
        <v>213</v>
      </c>
      <c r="M224" s="16" t="s">
        <v>214</v>
      </c>
      <c r="N224" s="14" t="s">
        <v>213</v>
      </c>
      <c r="O224" s="14" t="s">
        <v>214</v>
      </c>
      <c r="Q224" s="13"/>
      <c r="R224" s="14" t="s">
        <v>213</v>
      </c>
      <c r="S224" s="14" t="s">
        <v>214</v>
      </c>
      <c r="T224" s="15" t="s">
        <v>213</v>
      </c>
      <c r="U224" s="16" t="s">
        <v>214</v>
      </c>
      <c r="Y224" s="14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3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4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57"/>
    </row>
    <row r="225" spans="1:41" x14ac:dyDescent="0.25">
      <c r="A225" s="14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3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4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3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4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3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4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3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4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3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4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4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3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4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57"/>
    </row>
    <row r="226" spans="1:41" x14ac:dyDescent="0.25">
      <c r="A226" s="14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0.14986925102258558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0.14103975886850761</v>
      </c>
      <c r="D226" s="35">
        <f>AVERAGE(Patient5_Healthy!C225,Patient8_Healthy!C225,Patient10_Healthy!C225,Patient13_Healthy!C225,Patient17_Healthy!C225,Patient18_Healthy!C225,Patient23_Healthy!C225,Patient25_Healthy!C225,Patient27_Healthy!C225,Patient30_Healthy!C225)</f>
        <v>0.10280581248381593</v>
      </c>
      <c r="E226" s="40">
        <f>STDEV(Patient5_Healthy!C225,Patient8_Healthy!C225,Patient10_Healthy!C225,Patient13_Healthy!C225,Patient17_Healthy!C225,Patient18_Healthy!C225,Patient23_Healthy!C225,Patient25_Healthy!C225,Patient27_Healthy!C225,Patient30_Healthy!C225)</f>
        <v>0.11227866548703515</v>
      </c>
      <c r="F226" s="35">
        <f>AVERAGE(Patient5_Healthy!D225,Patient8_Healthy!D225,Patient10_Healthy!D225,Patient13_Healthy!D225,Patient17_Healthy!D225,Patient18_Healthy!D225,Patient23_Healthy!D225,Patient25_Healthy!D225,Patient27_Healthy!D225,Patient30_Healthy!D225)</f>
        <v>2.4089164200480757E-2</v>
      </c>
      <c r="G226" s="40">
        <f>STDEV(Patient5_Healthy!D225,Patient8_Healthy!D225,Patient10_Healthy!D225,Patient13_Healthy!D225,Patient17_Healthy!D225,Patient18_Healthy!D225,Patient23_Healthy!D225,Patient25_Healthy!D225,Patient27_Healthy!D225,Patient30_Healthy!D225)</f>
        <v>6.2336556326192012E-2</v>
      </c>
      <c r="I226" s="1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3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4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3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4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3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4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4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-2.3963942702919239E-3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7.6026557126900457E-2</v>
      </c>
      <c r="AB226" s="3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1.8812825320694209E-2</v>
      </c>
      <c r="AC226" s="4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8.545024944760278E-2</v>
      </c>
      <c r="AO226" s="57"/>
    </row>
    <row r="227" spans="1:41" x14ac:dyDescent="0.25">
      <c r="A227" s="14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3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4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3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4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0.15403899518116768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0.18221981582359492</v>
      </c>
      <c r="L227" s="35">
        <f>AVERAGE(Patient5_Healthy!J226,Patient8_Healthy!J226,Patient10_Healthy!J226,Patient13_Healthy!J226,Patient17_Healthy!J226,Patient18_Healthy!J226,Patient23_Healthy!J226,Patient25_Healthy!J226,Patient27_Healthy!J226,Patient30_Healthy!J226)</f>
        <v>0.15777423376683158</v>
      </c>
      <c r="M227" s="40">
        <f>STDEV(Patient5_Healthy!J226,Patient8_Healthy!J226,Patient10_Healthy!J226,Patient13_Healthy!J226,Patient17_Healthy!J226,Patient18_Healthy!J226,Patient23_Healthy!J226,Patient25_Healthy!J226,Patient27_Healthy!J226,Patient30_Healthy!J226)</f>
        <v>0.14560757133006222</v>
      </c>
      <c r="N227" s="35">
        <f>AVERAGE(Patient5_Healthy!K226,Patient8_Healthy!K226,Patient10_Healthy!K226,Patient13_Healthy!K226,Patient17_Healthy!K226,Patient18_Healthy!K226,Patient23_Healthy!K226,Patient25_Healthy!K226,Patient27_Healthy!K226,Patient30_Healthy!K226)</f>
        <v>5.3422279285349372E-2</v>
      </c>
      <c r="O227" s="40">
        <f>STDEV(Patient5_Healthy!K226,Patient8_Healthy!K226,Patient10_Healthy!K226,Patient13_Healthy!K226,Patient17_Healthy!K226,Patient18_Healthy!K226,Patient23_Healthy!K226,Patient25_Healthy!K226,Patient27_Healthy!K226,Patient30_Healthy!K226)</f>
        <v>0.10307265728032608</v>
      </c>
      <c r="Q227" s="1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0.16619971508482362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0.17840640834672686</v>
      </c>
      <c r="T227" s="35">
        <f>AVERAGE(Patient5_Healthy!Q226,Patient8_Healthy!Q226,Patient10_Healthy!Q226,Patient13_Healthy!Q226,Patient17_Healthy!Q226,Patient18_Healthy!Q226,Patient23_Healthy!Q226,Patient25_Healthy!Q226,Patient27_Healthy!Q226,Patient30_Healthy!Q226)</f>
        <v>0.17514715965048169</v>
      </c>
      <c r="U227" s="40">
        <f>STDEV(Patient5_Healthy!Q226,Patient8_Healthy!Q226,Patient10_Healthy!Q226,Patient13_Healthy!Q226,Patient17_Healthy!Q226,Patient18_Healthy!Q226,Patient23_Healthy!Q226,Patient25_Healthy!Q226,Patient27_Healthy!Q226,Patient30_Healthy!Q226)</f>
        <v>0.11033663596925415</v>
      </c>
      <c r="Y227" s="14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3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4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57"/>
    </row>
    <row r="228" spans="1:41" x14ac:dyDescent="0.25">
      <c r="A228" s="14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3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4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3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4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0.1785339779876626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0.12614819747525888</v>
      </c>
      <c r="L228" s="35">
        <f>AVERAGE(Patient5_Healthy!J227,Patient8_Healthy!J227,Patient10_Healthy!J227,Patient13_Healthy!J227,Patient17_Healthy!J227,Patient18_Healthy!J227,Patient23_Healthy!J227,Patient25_Healthy!J227,Patient27_Healthy!J227,Patient30_Healthy!J227)</f>
        <v>0.14871002721366836</v>
      </c>
      <c r="M228" s="40">
        <f>STDEV(Patient5_Healthy!J227,Patient8_Healthy!J227,Patient10_Healthy!J227,Patient13_Healthy!J227,Patient17_Healthy!J227,Patient18_Healthy!J227,Patient23_Healthy!J227,Patient25_Healthy!J227,Patient27_Healthy!J227,Patient30_Healthy!J227)</f>
        <v>0.13457667768840703</v>
      </c>
      <c r="N228" s="35">
        <f>AVERAGE(Patient5_Healthy!K227,Patient8_Healthy!K227,Patient10_Healthy!K227,Patient13_Healthy!K227,Patient17_Healthy!K227,Patient18_Healthy!K227,Patient23_Healthy!K227,Patient25_Healthy!K227,Patient27_Healthy!K227,Patient30_Healthy!K227)</f>
        <v>5.9232084358584791E-2</v>
      </c>
      <c r="O228" s="40">
        <f>STDEV(Patient5_Healthy!K227,Patient8_Healthy!K227,Patient10_Healthy!K227,Patient13_Healthy!K227,Patient17_Healthy!K227,Patient18_Healthy!K227,Patient23_Healthy!K227,Patient25_Healthy!K227,Patient27_Healthy!K227,Patient30_Healthy!K227)</f>
        <v>7.5987897189202541E-2</v>
      </c>
      <c r="Q228" s="1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0.10963588138948932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0.1730040317229086</v>
      </c>
      <c r="T228" s="35">
        <f>AVERAGE(Patient5_Healthy!Q227,Patient8_Healthy!Q227,Patient10_Healthy!Q227,Patient13_Healthy!Q227,Patient17_Healthy!Q227,Patient18_Healthy!Q227,Patient23_Healthy!Q227,Patient25_Healthy!Q227,Patient27_Healthy!Q227,Patient30_Healthy!Q227)</f>
        <v>0.14749416285306394</v>
      </c>
      <c r="U228" s="40">
        <f>STDEV(Patient5_Healthy!Q227,Patient8_Healthy!Q227,Patient10_Healthy!Q227,Patient13_Healthy!Q227,Patient17_Healthy!Q227,Patient18_Healthy!Q227,Patient23_Healthy!Q227,Patient25_Healthy!Q227,Patient27_Healthy!Q227,Patient30_Healthy!Q227)</f>
        <v>0.1947639112948884</v>
      </c>
      <c r="Y228" s="14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3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4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213</v>
      </c>
      <c r="AA232" s="14" t="s">
        <v>214</v>
      </c>
      <c r="AB232" s="15" t="s">
        <v>213</v>
      </c>
      <c r="AC232" s="14" t="s">
        <v>214</v>
      </c>
      <c r="AO232" s="57"/>
    </row>
    <row r="233" spans="1:41" x14ac:dyDescent="0.25">
      <c r="Y233" s="14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3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4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57"/>
    </row>
    <row r="234" spans="1:41" x14ac:dyDescent="0.25">
      <c r="Y234" s="14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7.9890672961184891E-2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0.28469306712341952</v>
      </c>
      <c r="AB234" s="3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0.31504523047007393</v>
      </c>
      <c r="AC234" s="4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0.32670360966141915</v>
      </c>
      <c r="AO234" s="57"/>
    </row>
    <row r="235" spans="1:41" x14ac:dyDescent="0.25">
      <c r="Y235" s="14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3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4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57"/>
    </row>
    <row r="236" spans="1:41" x14ac:dyDescent="0.25">
      <c r="Y236" s="14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3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4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57"/>
    </row>
    <row r="237" spans="1:41" x14ac:dyDescent="0.25">
      <c r="Y237" s="14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3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4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57"/>
    </row>
    <row r="238" spans="1:41" x14ac:dyDescent="0.25">
      <c r="Y238" s="14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7.3272576901818764E-2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3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0.36748474359448641</v>
      </c>
      <c r="AC238" s="4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0.33781733367658029</v>
      </c>
      <c r="AO238" s="57"/>
    </row>
    <row r="239" spans="1:41" x14ac:dyDescent="0.25">
      <c r="Y239" s="14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3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4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57"/>
    </row>
    <row r="240" spans="1:41" x14ac:dyDescent="0.25">
      <c r="Y240" s="14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3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4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213</v>
      </c>
      <c r="AA244" s="14" t="s">
        <v>214</v>
      </c>
      <c r="AB244" s="15" t="s">
        <v>213</v>
      </c>
      <c r="AC244" s="14" t="s">
        <v>214</v>
      </c>
      <c r="AO244" s="57"/>
    </row>
    <row r="245" spans="25:41" x14ac:dyDescent="0.25">
      <c r="Y245" s="14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3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4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57"/>
    </row>
    <row r="246" spans="25:41" x14ac:dyDescent="0.25">
      <c r="Y246" s="14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2.403780095011028E-3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3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2.870683091287768E-4</v>
      </c>
      <c r="AC246" s="4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8.143361892000886E-2</v>
      </c>
      <c r="AO246" s="57"/>
    </row>
    <row r="247" spans="25:41" x14ac:dyDescent="0.25">
      <c r="Y247" s="14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3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4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57"/>
    </row>
    <row r="248" spans="25:41" x14ac:dyDescent="0.25">
      <c r="Y248" s="14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3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4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57"/>
    </row>
    <row r="249" spans="25:41" x14ac:dyDescent="0.25">
      <c r="Y249" s="14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3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4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57"/>
    </row>
    <row r="250" spans="25:41" x14ac:dyDescent="0.25">
      <c r="Y250" s="14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-3.8300955412214961E-2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0.10456292453970677</v>
      </c>
      <c r="AB250" s="3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-4.1114033445865887E-2</v>
      </c>
      <c r="AC250" s="4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7.5891290386205124E-2</v>
      </c>
      <c r="AO250" s="57"/>
    </row>
    <row r="251" spans="25:41" x14ac:dyDescent="0.25">
      <c r="Y251" s="14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3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4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57"/>
    </row>
    <row r="252" spans="25:41" x14ac:dyDescent="0.25">
      <c r="Y252" s="14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3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4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213</v>
      </c>
      <c r="AA256" s="14" t="s">
        <v>214</v>
      </c>
      <c r="AB256" s="15" t="s">
        <v>213</v>
      </c>
      <c r="AC256" s="14" t="s">
        <v>214</v>
      </c>
      <c r="AO256" s="57"/>
    </row>
    <row r="257" spans="25:41" x14ac:dyDescent="0.25">
      <c r="Y257" s="14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3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4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57"/>
    </row>
    <row r="258" spans="25:41" x14ac:dyDescent="0.25">
      <c r="Y258" s="14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0.16778812052838146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0.18703266442530009</v>
      </c>
      <c r="AB258" s="3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0.21844765090249063</v>
      </c>
      <c r="AC258" s="4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0.12615047053496084</v>
      </c>
      <c r="AO258" s="57"/>
    </row>
    <row r="259" spans="25:41" x14ac:dyDescent="0.25">
      <c r="Y259" s="14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3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4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57"/>
    </row>
    <row r="260" spans="25:41" x14ac:dyDescent="0.25">
      <c r="Y260" s="14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3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4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57"/>
    </row>
    <row r="261" spans="25:41" x14ac:dyDescent="0.25">
      <c r="Y261" s="14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3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4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57"/>
    </row>
    <row r="262" spans="25:41" x14ac:dyDescent="0.25">
      <c r="Y262" s="14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0.16760505300489945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0.14892111382191081</v>
      </c>
      <c r="AB262" s="3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0.19292680464659986</v>
      </c>
      <c r="AC262" s="4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0.13493382233324974</v>
      </c>
      <c r="AO262" s="57"/>
    </row>
    <row r="263" spans="25:41" x14ac:dyDescent="0.25">
      <c r="Y263" s="14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3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4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57"/>
    </row>
    <row r="264" spans="25:41" x14ac:dyDescent="0.25">
      <c r="Y264" s="14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3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4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215</v>
      </c>
      <c r="M276" s="57" t="s">
        <v>216</v>
      </c>
      <c r="AO276" s="57"/>
    </row>
    <row r="277" spans="1:41" x14ac:dyDescent="0.25">
      <c r="A277" s="17"/>
      <c r="B277" s="99" t="s">
        <v>97</v>
      </c>
      <c r="C277" s="99"/>
      <c r="D277" s="100" t="s">
        <v>98</v>
      </c>
      <c r="E277" s="101"/>
      <c r="F277" s="100" t="s">
        <v>99</v>
      </c>
      <c r="G277" s="101"/>
      <c r="H277" s="99" t="s">
        <v>100</v>
      </c>
      <c r="I277" s="99"/>
      <c r="M277" s="20"/>
      <c r="N277" s="97" t="s">
        <v>97</v>
      </c>
      <c r="O277" s="96"/>
      <c r="P277" s="95" t="s">
        <v>98</v>
      </c>
      <c r="Q277" s="96"/>
      <c r="R277" s="95" t="s">
        <v>99</v>
      </c>
      <c r="S277" s="96"/>
      <c r="T277" s="97" t="s">
        <v>100</v>
      </c>
      <c r="U277" s="97"/>
      <c r="AO277" s="57"/>
    </row>
    <row r="278" spans="1:41" x14ac:dyDescent="0.25">
      <c r="A278" s="17"/>
      <c r="B278" s="17" t="s">
        <v>213</v>
      </c>
      <c r="C278" s="17" t="s">
        <v>214</v>
      </c>
      <c r="D278" s="18" t="s">
        <v>213</v>
      </c>
      <c r="E278" s="19" t="s">
        <v>214</v>
      </c>
      <c r="F278" s="18" t="s">
        <v>213</v>
      </c>
      <c r="G278" s="19" t="s">
        <v>214</v>
      </c>
      <c r="H278" s="17" t="s">
        <v>213</v>
      </c>
      <c r="I278" s="17" t="s">
        <v>214</v>
      </c>
      <c r="M278" s="20"/>
      <c r="N278" s="20" t="s">
        <v>213</v>
      </c>
      <c r="O278" s="21" t="s">
        <v>214</v>
      </c>
      <c r="P278" s="22" t="s">
        <v>213</v>
      </c>
      <c r="Q278" s="21" t="s">
        <v>214</v>
      </c>
      <c r="R278" s="22" t="s">
        <v>213</v>
      </c>
      <c r="S278" s="21" t="s">
        <v>214</v>
      </c>
      <c r="T278" s="20" t="s">
        <v>213</v>
      </c>
      <c r="U278" s="20" t="s">
        <v>214</v>
      </c>
      <c r="AO278" s="57"/>
    </row>
    <row r="279" spans="1:41" x14ac:dyDescent="0.25">
      <c r="A279" s="17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3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4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3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4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0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4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3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4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3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4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57"/>
    </row>
    <row r="280" spans="1:41" x14ac:dyDescent="0.25">
      <c r="A280" s="17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3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4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3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4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0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4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3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4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3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4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57"/>
    </row>
    <row r="281" spans="1:41" x14ac:dyDescent="0.25">
      <c r="A281" s="17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3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4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3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4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57"/>
    </row>
    <row r="282" spans="1:41" x14ac:dyDescent="0.25">
      <c r="A282" s="17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3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4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3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4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57"/>
    </row>
    <row r="283" spans="1:41" x14ac:dyDescent="0.25">
      <c r="A283" s="17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3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4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3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4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57"/>
    </row>
    <row r="284" spans="1:41" x14ac:dyDescent="0.25">
      <c r="A284" s="17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3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4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3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4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57"/>
    </row>
    <row r="285" spans="1:41" x14ac:dyDescent="0.25">
      <c r="A285" s="17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3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4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3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4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57"/>
    </row>
    <row r="286" spans="1:41" x14ac:dyDescent="0.25">
      <c r="A286" s="17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3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4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3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4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57"/>
    </row>
    <row r="287" spans="1:41" x14ac:dyDescent="0.25">
      <c r="AO287" s="57"/>
    </row>
    <row r="288" spans="1:41" x14ac:dyDescent="0.25">
      <c r="A288" s="57" t="s">
        <v>217</v>
      </c>
      <c r="M288" s="57" t="s">
        <v>218</v>
      </c>
      <c r="AO288" s="57"/>
    </row>
    <row r="289" spans="1:41" x14ac:dyDescent="0.25">
      <c r="A289" s="17"/>
      <c r="B289" s="99" t="s">
        <v>97</v>
      </c>
      <c r="C289" s="99"/>
      <c r="D289" s="100" t="s">
        <v>98</v>
      </c>
      <c r="E289" s="101"/>
      <c r="F289" s="100" t="s">
        <v>99</v>
      </c>
      <c r="G289" s="101"/>
      <c r="H289" s="99" t="s">
        <v>100</v>
      </c>
      <c r="I289" s="99"/>
      <c r="M289" s="20"/>
      <c r="N289" s="97" t="s">
        <v>97</v>
      </c>
      <c r="O289" s="96"/>
      <c r="P289" s="95" t="s">
        <v>98</v>
      </c>
      <c r="Q289" s="96"/>
      <c r="R289" s="95" t="s">
        <v>99</v>
      </c>
      <c r="S289" s="96"/>
      <c r="T289" s="97" t="s">
        <v>100</v>
      </c>
      <c r="U289" s="97"/>
      <c r="AO289" s="57"/>
    </row>
    <row r="290" spans="1:41" x14ac:dyDescent="0.25">
      <c r="A290" s="17"/>
      <c r="B290" s="17" t="s">
        <v>213</v>
      </c>
      <c r="C290" s="17" t="s">
        <v>214</v>
      </c>
      <c r="D290" s="18" t="s">
        <v>213</v>
      </c>
      <c r="E290" s="19" t="s">
        <v>214</v>
      </c>
      <c r="F290" s="18" t="s">
        <v>213</v>
      </c>
      <c r="G290" s="19" t="s">
        <v>214</v>
      </c>
      <c r="H290" s="17" t="s">
        <v>213</v>
      </c>
      <c r="I290" s="17" t="s">
        <v>214</v>
      </c>
      <c r="M290" s="20"/>
      <c r="N290" s="20" t="s">
        <v>213</v>
      </c>
      <c r="O290" s="21" t="s">
        <v>214</v>
      </c>
      <c r="P290" s="22" t="s">
        <v>213</v>
      </c>
      <c r="Q290" s="21" t="s">
        <v>214</v>
      </c>
      <c r="R290" s="22" t="s">
        <v>213</v>
      </c>
      <c r="S290" s="21" t="s">
        <v>214</v>
      </c>
      <c r="T290" s="20" t="s">
        <v>213</v>
      </c>
      <c r="U290" s="20" t="s">
        <v>214</v>
      </c>
      <c r="AO290" s="57"/>
    </row>
    <row r="291" spans="1:41" x14ac:dyDescent="0.25">
      <c r="A291" s="17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3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4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3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4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0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4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3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4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3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4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57"/>
    </row>
    <row r="292" spans="1:41" x14ac:dyDescent="0.25">
      <c r="A292" s="17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3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4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3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4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0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4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3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4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3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4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57"/>
    </row>
    <row r="293" spans="1:41" x14ac:dyDescent="0.25">
      <c r="A293" s="17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3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4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3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4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57"/>
    </row>
    <row r="294" spans="1:41" x14ac:dyDescent="0.25">
      <c r="A294" s="17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3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4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3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4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57"/>
    </row>
    <row r="295" spans="1:41" x14ac:dyDescent="0.25">
      <c r="A295" s="17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3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4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3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4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57"/>
    </row>
    <row r="296" spans="1:41" x14ac:dyDescent="0.25">
      <c r="A296" s="17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3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4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3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4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57"/>
    </row>
    <row r="297" spans="1:41" x14ac:dyDescent="0.25">
      <c r="A297" s="17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3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4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3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4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57"/>
    </row>
    <row r="298" spans="1:41" x14ac:dyDescent="0.25">
      <c r="A298" s="17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3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4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3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4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57"/>
    </row>
    <row r="299" spans="1:41" x14ac:dyDescent="0.25">
      <c r="AO299" s="57"/>
    </row>
    <row r="300" spans="1:41" x14ac:dyDescent="0.25">
      <c r="A300" s="57" t="s">
        <v>219</v>
      </c>
      <c r="M300" s="57" t="s">
        <v>220</v>
      </c>
      <c r="AO300" s="57"/>
    </row>
    <row r="301" spans="1:41" x14ac:dyDescent="0.25">
      <c r="A301" s="17"/>
      <c r="B301" s="99" t="s">
        <v>97</v>
      </c>
      <c r="C301" s="99"/>
      <c r="D301" s="100" t="s">
        <v>98</v>
      </c>
      <c r="E301" s="101"/>
      <c r="F301" s="100" t="s">
        <v>99</v>
      </c>
      <c r="G301" s="101"/>
      <c r="H301" s="99" t="s">
        <v>100</v>
      </c>
      <c r="I301" s="99"/>
      <c r="M301" s="20"/>
      <c r="N301" s="97" t="s">
        <v>97</v>
      </c>
      <c r="O301" s="96"/>
      <c r="P301" s="95" t="s">
        <v>98</v>
      </c>
      <c r="Q301" s="96"/>
      <c r="R301" s="95" t="s">
        <v>99</v>
      </c>
      <c r="S301" s="96"/>
      <c r="T301" s="97" t="s">
        <v>100</v>
      </c>
      <c r="U301" s="97"/>
      <c r="AO301" s="57"/>
    </row>
    <row r="302" spans="1:41" x14ac:dyDescent="0.25">
      <c r="A302" s="17"/>
      <c r="B302" s="17" t="s">
        <v>213</v>
      </c>
      <c r="C302" s="17" t="s">
        <v>214</v>
      </c>
      <c r="D302" s="18" t="s">
        <v>213</v>
      </c>
      <c r="E302" s="19" t="s">
        <v>214</v>
      </c>
      <c r="F302" s="18" t="s">
        <v>213</v>
      </c>
      <c r="G302" s="19" t="s">
        <v>214</v>
      </c>
      <c r="H302" s="17" t="s">
        <v>213</v>
      </c>
      <c r="I302" s="17" t="s">
        <v>214</v>
      </c>
      <c r="M302" s="20"/>
      <c r="N302" s="20" t="s">
        <v>213</v>
      </c>
      <c r="O302" s="21" t="s">
        <v>214</v>
      </c>
      <c r="P302" s="22" t="s">
        <v>213</v>
      </c>
      <c r="Q302" s="21" t="s">
        <v>214</v>
      </c>
      <c r="R302" s="22" t="s">
        <v>213</v>
      </c>
      <c r="S302" s="21" t="s">
        <v>214</v>
      </c>
      <c r="T302" s="20" t="s">
        <v>213</v>
      </c>
      <c r="U302" s="20" t="s">
        <v>214</v>
      </c>
      <c r="AO302" s="57"/>
    </row>
    <row r="303" spans="1:41" x14ac:dyDescent="0.25">
      <c r="A303" s="17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3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4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3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4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0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4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3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4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3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4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57"/>
    </row>
    <row r="304" spans="1:41" x14ac:dyDescent="0.25">
      <c r="A304" s="17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3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4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3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4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0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4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3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4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3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4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57"/>
    </row>
    <row r="305" spans="1:41" x14ac:dyDescent="0.25">
      <c r="A305" s="17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3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4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3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4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57"/>
    </row>
    <row r="306" spans="1:41" x14ac:dyDescent="0.25">
      <c r="A306" s="17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3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4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3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4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57"/>
    </row>
    <row r="307" spans="1:41" x14ac:dyDescent="0.25">
      <c r="A307" s="17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3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4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3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4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57"/>
    </row>
    <row r="308" spans="1:41" x14ac:dyDescent="0.25">
      <c r="A308" s="17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3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4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3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4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57"/>
    </row>
    <row r="309" spans="1:41" x14ac:dyDescent="0.25">
      <c r="A309" s="17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3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4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3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4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57"/>
    </row>
    <row r="310" spans="1:41" x14ac:dyDescent="0.25">
      <c r="A310" s="17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3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4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3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4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57"/>
    </row>
    <row r="311" spans="1:41" x14ac:dyDescent="0.25">
      <c r="AO311" s="57"/>
    </row>
    <row r="312" spans="1:41" x14ac:dyDescent="0.25">
      <c r="A312" s="57" t="s">
        <v>221</v>
      </c>
      <c r="M312" s="57" t="s">
        <v>222</v>
      </c>
      <c r="AO312" s="57"/>
    </row>
    <row r="313" spans="1:41" x14ac:dyDescent="0.25">
      <c r="A313" s="17"/>
      <c r="B313" s="99" t="s">
        <v>97</v>
      </c>
      <c r="C313" s="99"/>
      <c r="D313" s="100" t="s">
        <v>98</v>
      </c>
      <c r="E313" s="101"/>
      <c r="F313" s="100" t="s">
        <v>99</v>
      </c>
      <c r="G313" s="101"/>
      <c r="H313" s="99" t="s">
        <v>100</v>
      </c>
      <c r="I313" s="99"/>
      <c r="M313" s="20"/>
      <c r="N313" s="97" t="s">
        <v>97</v>
      </c>
      <c r="O313" s="96"/>
      <c r="P313" s="95" t="s">
        <v>98</v>
      </c>
      <c r="Q313" s="96"/>
      <c r="R313" s="95" t="s">
        <v>99</v>
      </c>
      <c r="S313" s="96"/>
      <c r="T313" s="97" t="s">
        <v>100</v>
      </c>
      <c r="U313" s="97"/>
      <c r="AO313" s="57"/>
    </row>
    <row r="314" spans="1:41" x14ac:dyDescent="0.25">
      <c r="A314" s="17"/>
      <c r="B314" s="17" t="s">
        <v>213</v>
      </c>
      <c r="C314" s="17" t="s">
        <v>214</v>
      </c>
      <c r="D314" s="18" t="s">
        <v>213</v>
      </c>
      <c r="E314" s="19" t="s">
        <v>214</v>
      </c>
      <c r="F314" s="18" t="s">
        <v>213</v>
      </c>
      <c r="G314" s="19" t="s">
        <v>214</v>
      </c>
      <c r="H314" s="17" t="s">
        <v>213</v>
      </c>
      <c r="I314" s="17" t="s">
        <v>214</v>
      </c>
      <c r="M314" s="20"/>
      <c r="N314" s="20" t="s">
        <v>213</v>
      </c>
      <c r="O314" s="21" t="s">
        <v>214</v>
      </c>
      <c r="P314" s="22" t="s">
        <v>213</v>
      </c>
      <c r="Q314" s="21" t="s">
        <v>214</v>
      </c>
      <c r="R314" s="22" t="s">
        <v>213</v>
      </c>
      <c r="S314" s="21" t="s">
        <v>214</v>
      </c>
      <c r="T314" s="20" t="s">
        <v>213</v>
      </c>
      <c r="U314" s="20" t="s">
        <v>214</v>
      </c>
      <c r="AO314" s="57"/>
    </row>
    <row r="315" spans="1:41" x14ac:dyDescent="0.25">
      <c r="A315" s="17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3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4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3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4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0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4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3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4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3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4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57"/>
    </row>
    <row r="316" spans="1:41" x14ac:dyDescent="0.25">
      <c r="A316" s="17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3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4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3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4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0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4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3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4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3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4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57"/>
    </row>
    <row r="317" spans="1:41" x14ac:dyDescent="0.25">
      <c r="A317" s="17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3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4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3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4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57"/>
    </row>
    <row r="318" spans="1:41" x14ac:dyDescent="0.25">
      <c r="A318" s="17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3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4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3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4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57"/>
    </row>
    <row r="319" spans="1:41" x14ac:dyDescent="0.25">
      <c r="A319" s="17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3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4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3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4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57"/>
    </row>
    <row r="320" spans="1:41" x14ac:dyDescent="0.25">
      <c r="A320" s="17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3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4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3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4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57"/>
    </row>
    <row r="321" spans="1:41" x14ac:dyDescent="0.25">
      <c r="A321" s="17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3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4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3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4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57"/>
    </row>
    <row r="322" spans="1:41" x14ac:dyDescent="0.25">
      <c r="A322" s="17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3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4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3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4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57"/>
    </row>
    <row r="323" spans="1:41" x14ac:dyDescent="0.25">
      <c r="AO323" s="57"/>
    </row>
    <row r="324" spans="1:41" x14ac:dyDescent="0.25">
      <c r="A324" s="57" t="s">
        <v>223</v>
      </c>
      <c r="M324" s="57" t="s">
        <v>224</v>
      </c>
      <c r="AO324" s="57"/>
    </row>
    <row r="325" spans="1:41" x14ac:dyDescent="0.25">
      <c r="A325" s="17"/>
      <c r="B325" s="99" t="s">
        <v>97</v>
      </c>
      <c r="C325" s="99"/>
      <c r="D325" s="100" t="s">
        <v>98</v>
      </c>
      <c r="E325" s="101"/>
      <c r="F325" s="100" t="s">
        <v>99</v>
      </c>
      <c r="G325" s="101"/>
      <c r="H325" s="99" t="s">
        <v>100</v>
      </c>
      <c r="I325" s="99"/>
      <c r="M325" s="20"/>
      <c r="N325" s="97" t="s">
        <v>97</v>
      </c>
      <c r="O325" s="96"/>
      <c r="P325" s="95" t="s">
        <v>98</v>
      </c>
      <c r="Q325" s="96"/>
      <c r="R325" s="95" t="s">
        <v>99</v>
      </c>
      <c r="S325" s="96"/>
      <c r="T325" s="97" t="s">
        <v>100</v>
      </c>
      <c r="U325" s="97"/>
      <c r="AO325" s="57"/>
    </row>
    <row r="326" spans="1:41" x14ac:dyDescent="0.25">
      <c r="A326" s="17"/>
      <c r="B326" s="17" t="s">
        <v>213</v>
      </c>
      <c r="C326" s="17" t="s">
        <v>214</v>
      </c>
      <c r="D326" s="18" t="s">
        <v>213</v>
      </c>
      <c r="E326" s="19" t="s">
        <v>214</v>
      </c>
      <c r="F326" s="18" t="s">
        <v>213</v>
      </c>
      <c r="G326" s="19" t="s">
        <v>214</v>
      </c>
      <c r="H326" s="17" t="s">
        <v>213</v>
      </c>
      <c r="I326" s="17" t="s">
        <v>214</v>
      </c>
      <c r="M326" s="20"/>
      <c r="N326" s="20" t="s">
        <v>213</v>
      </c>
      <c r="O326" s="21" t="s">
        <v>214</v>
      </c>
      <c r="P326" s="22" t="s">
        <v>213</v>
      </c>
      <c r="Q326" s="21" t="s">
        <v>214</v>
      </c>
      <c r="R326" s="22" t="s">
        <v>213</v>
      </c>
      <c r="S326" s="21" t="s">
        <v>214</v>
      </c>
      <c r="T326" s="20" t="s">
        <v>213</v>
      </c>
      <c r="U326" s="20" t="s">
        <v>214</v>
      </c>
      <c r="AO326" s="57"/>
    </row>
    <row r="327" spans="1:41" x14ac:dyDescent="0.25">
      <c r="A327" s="17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3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4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3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4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0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4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3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4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3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4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57"/>
    </row>
    <row r="328" spans="1:41" x14ac:dyDescent="0.25">
      <c r="A328" s="17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3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4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3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4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0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4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3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4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3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4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57"/>
    </row>
    <row r="329" spans="1:41" x14ac:dyDescent="0.25">
      <c r="A329" s="17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3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4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3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4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57"/>
    </row>
    <row r="330" spans="1:41" x14ac:dyDescent="0.25">
      <c r="A330" s="17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3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4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3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4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57"/>
    </row>
    <row r="331" spans="1:41" x14ac:dyDescent="0.25">
      <c r="A331" s="17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3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4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3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4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57"/>
    </row>
    <row r="332" spans="1:41" x14ac:dyDescent="0.25">
      <c r="A332" s="17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3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4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3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4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57"/>
    </row>
    <row r="333" spans="1:41" x14ac:dyDescent="0.25">
      <c r="A333" s="17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3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4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3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4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57"/>
    </row>
    <row r="334" spans="1:41" x14ac:dyDescent="0.25">
      <c r="A334" s="17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3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4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3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4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57"/>
    </row>
    <row r="335" spans="1:41" x14ac:dyDescent="0.25">
      <c r="AO335" s="57"/>
    </row>
    <row r="336" spans="1:41" x14ac:dyDescent="0.25">
      <c r="A336" s="57" t="s">
        <v>225</v>
      </c>
      <c r="M336" s="57" t="s">
        <v>226</v>
      </c>
      <c r="AO336" s="57"/>
    </row>
    <row r="337" spans="1:41" x14ac:dyDescent="0.25">
      <c r="A337" s="17"/>
      <c r="B337" s="99" t="s">
        <v>97</v>
      </c>
      <c r="C337" s="99"/>
      <c r="D337" s="100" t="s">
        <v>98</v>
      </c>
      <c r="E337" s="101"/>
      <c r="F337" s="100" t="s">
        <v>99</v>
      </c>
      <c r="G337" s="101"/>
      <c r="H337" s="99" t="s">
        <v>100</v>
      </c>
      <c r="I337" s="99"/>
      <c r="M337" s="20"/>
      <c r="N337" s="97" t="s">
        <v>97</v>
      </c>
      <c r="O337" s="96"/>
      <c r="P337" s="95" t="s">
        <v>98</v>
      </c>
      <c r="Q337" s="96"/>
      <c r="R337" s="95" t="s">
        <v>99</v>
      </c>
      <c r="S337" s="96"/>
      <c r="T337" s="97" t="s">
        <v>100</v>
      </c>
      <c r="U337" s="97"/>
      <c r="AO337" s="57"/>
    </row>
    <row r="338" spans="1:41" x14ac:dyDescent="0.25">
      <c r="A338" s="17"/>
      <c r="B338" s="17" t="s">
        <v>213</v>
      </c>
      <c r="C338" s="17" t="s">
        <v>214</v>
      </c>
      <c r="D338" s="18" t="s">
        <v>213</v>
      </c>
      <c r="E338" s="19" t="s">
        <v>214</v>
      </c>
      <c r="F338" s="18" t="s">
        <v>213</v>
      </c>
      <c r="G338" s="19" t="s">
        <v>214</v>
      </c>
      <c r="H338" s="17" t="s">
        <v>213</v>
      </c>
      <c r="I338" s="17" t="s">
        <v>214</v>
      </c>
      <c r="M338" s="20"/>
      <c r="N338" s="20" t="s">
        <v>213</v>
      </c>
      <c r="O338" s="21" t="s">
        <v>214</v>
      </c>
      <c r="P338" s="22" t="s">
        <v>213</v>
      </c>
      <c r="Q338" s="21" t="s">
        <v>214</v>
      </c>
      <c r="R338" s="22" t="s">
        <v>213</v>
      </c>
      <c r="S338" s="21" t="s">
        <v>214</v>
      </c>
      <c r="T338" s="20" t="s">
        <v>213</v>
      </c>
      <c r="U338" s="20" t="s">
        <v>214</v>
      </c>
      <c r="AO338" s="57"/>
    </row>
    <row r="339" spans="1:41" x14ac:dyDescent="0.25">
      <c r="A339" s="17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3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4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3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4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0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4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3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4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3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4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57"/>
    </row>
    <row r="340" spans="1:41" x14ac:dyDescent="0.25">
      <c r="A340" s="17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3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4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3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4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0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4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3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4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3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4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57"/>
    </row>
    <row r="341" spans="1:41" x14ac:dyDescent="0.25">
      <c r="A341" s="17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3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4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3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4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57"/>
    </row>
    <row r="342" spans="1:41" x14ac:dyDescent="0.25">
      <c r="A342" s="17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3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4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3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4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57"/>
    </row>
    <row r="343" spans="1:41" x14ac:dyDescent="0.25">
      <c r="A343" s="17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3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4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3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4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57"/>
    </row>
    <row r="344" spans="1:41" x14ac:dyDescent="0.25">
      <c r="A344" s="17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3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4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3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4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57"/>
    </row>
    <row r="345" spans="1:41" x14ac:dyDescent="0.25">
      <c r="A345" s="17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3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4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3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4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57"/>
    </row>
    <row r="346" spans="1:41" x14ac:dyDescent="0.25">
      <c r="A346" s="17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3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4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3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4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57"/>
    </row>
    <row r="347" spans="1:41" x14ac:dyDescent="0.25">
      <c r="AO347" s="57"/>
    </row>
    <row r="348" spans="1:41" x14ac:dyDescent="0.25">
      <c r="A348" s="57" t="s">
        <v>227</v>
      </c>
      <c r="M348" s="57" t="s">
        <v>228</v>
      </c>
      <c r="AO348" s="57"/>
    </row>
    <row r="349" spans="1:41" x14ac:dyDescent="0.25">
      <c r="A349" s="17"/>
      <c r="B349" s="99" t="s">
        <v>97</v>
      </c>
      <c r="C349" s="99"/>
      <c r="D349" s="100" t="s">
        <v>98</v>
      </c>
      <c r="E349" s="101"/>
      <c r="F349" s="100" t="s">
        <v>99</v>
      </c>
      <c r="G349" s="101"/>
      <c r="H349" s="99" t="s">
        <v>100</v>
      </c>
      <c r="I349" s="99"/>
      <c r="M349" s="20"/>
      <c r="N349" s="97" t="s">
        <v>97</v>
      </c>
      <c r="O349" s="96"/>
      <c r="P349" s="95" t="s">
        <v>98</v>
      </c>
      <c r="Q349" s="96"/>
      <c r="R349" s="95" t="s">
        <v>99</v>
      </c>
      <c r="S349" s="96"/>
      <c r="T349" s="97" t="s">
        <v>100</v>
      </c>
      <c r="U349" s="97"/>
      <c r="AO349" s="57"/>
    </row>
    <row r="350" spans="1:41" x14ac:dyDescent="0.25">
      <c r="A350" s="17"/>
      <c r="B350" s="17" t="s">
        <v>213</v>
      </c>
      <c r="C350" s="17" t="s">
        <v>214</v>
      </c>
      <c r="D350" s="18" t="s">
        <v>213</v>
      </c>
      <c r="E350" s="19" t="s">
        <v>214</v>
      </c>
      <c r="F350" s="18" t="s">
        <v>213</v>
      </c>
      <c r="G350" s="19" t="s">
        <v>214</v>
      </c>
      <c r="H350" s="17" t="s">
        <v>213</v>
      </c>
      <c r="I350" s="17" t="s">
        <v>214</v>
      </c>
      <c r="M350" s="20"/>
      <c r="N350" s="20" t="s">
        <v>213</v>
      </c>
      <c r="O350" s="21" t="s">
        <v>214</v>
      </c>
      <c r="P350" s="22" t="s">
        <v>213</v>
      </c>
      <c r="Q350" s="21" t="s">
        <v>214</v>
      </c>
      <c r="R350" s="22" t="s">
        <v>213</v>
      </c>
      <c r="S350" s="21" t="s">
        <v>214</v>
      </c>
      <c r="T350" s="20" t="s">
        <v>213</v>
      </c>
      <c r="U350" s="20" t="s">
        <v>214</v>
      </c>
      <c r="AO350" s="57"/>
    </row>
    <row r="351" spans="1:41" x14ac:dyDescent="0.25">
      <c r="A351" s="17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3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4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3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4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0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4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3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4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3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4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57"/>
    </row>
    <row r="352" spans="1:41" x14ac:dyDescent="0.25">
      <c r="A352" s="17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3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4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3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4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0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4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3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4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3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4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57"/>
    </row>
    <row r="353" spans="1:41" x14ac:dyDescent="0.25">
      <c r="A353" s="17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3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4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3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4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57"/>
    </row>
    <row r="354" spans="1:41" x14ac:dyDescent="0.25">
      <c r="A354" s="17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3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4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3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4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57"/>
    </row>
    <row r="355" spans="1:41" x14ac:dyDescent="0.25">
      <c r="A355" s="17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3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4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3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4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57"/>
    </row>
    <row r="356" spans="1:41" x14ac:dyDescent="0.25">
      <c r="A356" s="17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3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4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3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4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57"/>
    </row>
    <row r="357" spans="1:41" x14ac:dyDescent="0.25">
      <c r="A357" s="17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3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4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3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4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57"/>
    </row>
    <row r="358" spans="1:41" x14ac:dyDescent="0.25">
      <c r="A358" s="17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3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4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3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4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57"/>
    </row>
    <row r="359" spans="1:41" x14ac:dyDescent="0.25">
      <c r="AO359" s="57"/>
    </row>
    <row r="360" spans="1:41" x14ac:dyDescent="0.25">
      <c r="A360" s="57" t="s">
        <v>229</v>
      </c>
      <c r="M360" s="57" t="s">
        <v>230</v>
      </c>
      <c r="AO360" s="57"/>
    </row>
    <row r="361" spans="1:41" x14ac:dyDescent="0.25">
      <c r="A361" s="17"/>
      <c r="B361" s="99" t="s">
        <v>97</v>
      </c>
      <c r="C361" s="99"/>
      <c r="D361" s="100" t="s">
        <v>98</v>
      </c>
      <c r="E361" s="101"/>
      <c r="F361" s="100" t="s">
        <v>99</v>
      </c>
      <c r="G361" s="101"/>
      <c r="H361" s="99" t="s">
        <v>100</v>
      </c>
      <c r="I361" s="99"/>
      <c r="M361" s="20"/>
      <c r="N361" s="97" t="s">
        <v>97</v>
      </c>
      <c r="O361" s="96"/>
      <c r="P361" s="95" t="s">
        <v>98</v>
      </c>
      <c r="Q361" s="96"/>
      <c r="R361" s="95" t="s">
        <v>99</v>
      </c>
      <c r="S361" s="96"/>
      <c r="T361" s="97" t="s">
        <v>100</v>
      </c>
      <c r="U361" s="97"/>
      <c r="AO361" s="57"/>
    </row>
    <row r="362" spans="1:41" x14ac:dyDescent="0.25">
      <c r="A362" s="17"/>
      <c r="B362" s="17" t="s">
        <v>213</v>
      </c>
      <c r="C362" s="17" t="s">
        <v>214</v>
      </c>
      <c r="D362" s="18" t="s">
        <v>213</v>
      </c>
      <c r="E362" s="19" t="s">
        <v>214</v>
      </c>
      <c r="F362" s="18" t="s">
        <v>213</v>
      </c>
      <c r="G362" s="19" t="s">
        <v>214</v>
      </c>
      <c r="H362" s="17" t="s">
        <v>213</v>
      </c>
      <c r="I362" s="17" t="s">
        <v>214</v>
      </c>
      <c r="M362" s="20"/>
      <c r="N362" s="20" t="s">
        <v>213</v>
      </c>
      <c r="O362" s="21" t="s">
        <v>214</v>
      </c>
      <c r="P362" s="22" t="s">
        <v>213</v>
      </c>
      <c r="Q362" s="21" t="s">
        <v>214</v>
      </c>
      <c r="R362" s="22" t="s">
        <v>213</v>
      </c>
      <c r="S362" s="21" t="s">
        <v>214</v>
      </c>
      <c r="T362" s="20" t="s">
        <v>213</v>
      </c>
      <c r="U362" s="20" t="s">
        <v>214</v>
      </c>
      <c r="AO362" s="57"/>
    </row>
    <row r="363" spans="1:41" x14ac:dyDescent="0.25">
      <c r="A363" s="17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3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4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3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4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0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4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3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4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3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4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57"/>
    </row>
    <row r="364" spans="1:41" x14ac:dyDescent="0.25">
      <c r="A364" s="17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3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4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3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4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0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4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3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4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3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4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57"/>
    </row>
    <row r="365" spans="1:41" x14ac:dyDescent="0.25">
      <c r="A365" s="17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3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4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3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4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57"/>
    </row>
    <row r="366" spans="1:41" x14ac:dyDescent="0.25">
      <c r="A366" s="17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3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4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3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4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57"/>
    </row>
    <row r="367" spans="1:41" x14ac:dyDescent="0.25">
      <c r="A367" s="17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3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4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3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4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57"/>
    </row>
    <row r="368" spans="1:41" x14ac:dyDescent="0.25">
      <c r="A368" s="17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3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4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3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4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57"/>
    </row>
    <row r="369" spans="1:41" x14ac:dyDescent="0.25">
      <c r="A369" s="17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3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4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3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4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57"/>
    </row>
    <row r="370" spans="1:41" x14ac:dyDescent="0.25">
      <c r="A370" s="17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3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4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3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4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57"/>
    </row>
    <row r="371" spans="1:41" x14ac:dyDescent="0.25">
      <c r="AO371" s="57"/>
    </row>
    <row r="372" spans="1:41" x14ac:dyDescent="0.25">
      <c r="A372" s="57" t="s">
        <v>231</v>
      </c>
      <c r="M372" s="57" t="s">
        <v>232</v>
      </c>
      <c r="AO372" s="57"/>
    </row>
    <row r="373" spans="1:41" x14ac:dyDescent="0.25">
      <c r="A373" s="17"/>
      <c r="B373" s="99" t="s">
        <v>97</v>
      </c>
      <c r="C373" s="99"/>
      <c r="D373" s="100" t="s">
        <v>98</v>
      </c>
      <c r="E373" s="101"/>
      <c r="F373" s="100" t="s">
        <v>99</v>
      </c>
      <c r="G373" s="101"/>
      <c r="H373" s="99" t="s">
        <v>100</v>
      </c>
      <c r="I373" s="99"/>
      <c r="M373" s="20"/>
      <c r="N373" s="97" t="s">
        <v>97</v>
      </c>
      <c r="O373" s="96"/>
      <c r="P373" s="95" t="s">
        <v>98</v>
      </c>
      <c r="Q373" s="96"/>
      <c r="R373" s="95" t="s">
        <v>99</v>
      </c>
      <c r="S373" s="96"/>
      <c r="T373" s="97" t="s">
        <v>100</v>
      </c>
      <c r="U373" s="97"/>
      <c r="AO373" s="57"/>
    </row>
    <row r="374" spans="1:41" x14ac:dyDescent="0.25">
      <c r="A374" s="17"/>
      <c r="B374" s="17" t="s">
        <v>213</v>
      </c>
      <c r="C374" s="17" t="s">
        <v>214</v>
      </c>
      <c r="D374" s="18" t="s">
        <v>213</v>
      </c>
      <c r="E374" s="19" t="s">
        <v>214</v>
      </c>
      <c r="F374" s="18" t="s">
        <v>213</v>
      </c>
      <c r="G374" s="19" t="s">
        <v>214</v>
      </c>
      <c r="H374" s="17" t="s">
        <v>213</v>
      </c>
      <c r="I374" s="17" t="s">
        <v>214</v>
      </c>
      <c r="M374" s="20"/>
      <c r="N374" s="20" t="s">
        <v>213</v>
      </c>
      <c r="O374" s="21" t="s">
        <v>214</v>
      </c>
      <c r="P374" s="22" t="s">
        <v>213</v>
      </c>
      <c r="Q374" s="21" t="s">
        <v>214</v>
      </c>
      <c r="R374" s="22" t="s">
        <v>213</v>
      </c>
      <c r="S374" s="21" t="s">
        <v>214</v>
      </c>
      <c r="T374" s="20" t="s">
        <v>213</v>
      </c>
      <c r="U374" s="20" t="s">
        <v>214</v>
      </c>
      <c r="AO374" s="57"/>
    </row>
    <row r="375" spans="1:41" x14ac:dyDescent="0.25">
      <c r="A375" s="17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3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4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3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4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0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4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3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4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3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4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57"/>
    </row>
    <row r="376" spans="1:41" x14ac:dyDescent="0.25">
      <c r="A376" s="17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3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4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3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4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0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4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3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4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3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4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57"/>
    </row>
    <row r="377" spans="1:41" x14ac:dyDescent="0.25">
      <c r="A377" s="17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3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4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3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4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57"/>
    </row>
    <row r="378" spans="1:41" x14ac:dyDescent="0.25">
      <c r="A378" s="17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3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4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3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4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57"/>
    </row>
    <row r="379" spans="1:41" x14ac:dyDescent="0.25">
      <c r="A379" s="17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3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4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3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4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57"/>
    </row>
    <row r="380" spans="1:41" x14ac:dyDescent="0.25">
      <c r="A380" s="17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3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4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3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4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57"/>
    </row>
    <row r="381" spans="1:41" x14ac:dyDescent="0.25">
      <c r="A381" s="17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3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4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3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4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57"/>
    </row>
    <row r="382" spans="1:41" x14ac:dyDescent="0.25">
      <c r="A382" s="17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3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4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3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4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233</v>
      </c>
      <c r="AO408" s="57"/>
    </row>
    <row r="409" spans="1:41" x14ac:dyDescent="0.25">
      <c r="A409" s="17"/>
      <c r="B409" s="99" t="s">
        <v>97</v>
      </c>
      <c r="C409" s="99"/>
      <c r="D409" s="100" t="s">
        <v>98</v>
      </c>
      <c r="E409" s="101"/>
      <c r="F409" s="100" t="s">
        <v>99</v>
      </c>
      <c r="G409" s="101"/>
      <c r="H409" s="99" t="s">
        <v>100</v>
      </c>
      <c r="I409" s="99"/>
      <c r="AO409" s="57"/>
    </row>
    <row r="410" spans="1:41" x14ac:dyDescent="0.25">
      <c r="A410" s="17"/>
      <c r="B410" s="17" t="s">
        <v>213</v>
      </c>
      <c r="C410" s="17" t="s">
        <v>214</v>
      </c>
      <c r="D410" s="18" t="s">
        <v>213</v>
      </c>
      <c r="E410" s="19" t="s">
        <v>214</v>
      </c>
      <c r="F410" s="18" t="s">
        <v>213</v>
      </c>
      <c r="G410" s="19" t="s">
        <v>214</v>
      </c>
      <c r="H410" s="17" t="s">
        <v>213</v>
      </c>
      <c r="I410" s="17" t="s">
        <v>214</v>
      </c>
      <c r="AO410" s="57"/>
    </row>
    <row r="411" spans="1:41" x14ac:dyDescent="0.25">
      <c r="A411" s="17" t="s">
        <v>18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3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4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3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4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57"/>
    </row>
    <row r="412" spans="1:41" x14ac:dyDescent="0.25">
      <c r="A412" s="17" t="s">
        <v>28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3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4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3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4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57"/>
    </row>
    <row r="413" spans="1:41" x14ac:dyDescent="0.25">
      <c r="A413" s="17" t="s">
        <v>21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3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4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0.65165598250924017</v>
      </c>
      <c r="F413" s="3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4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57"/>
    </row>
    <row r="414" spans="1:41" x14ac:dyDescent="0.25">
      <c r="A414" s="17" t="s">
        <v>29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3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4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0.76103443210762756</v>
      </c>
      <c r="F414" s="3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4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57"/>
    </row>
    <row r="415" spans="1:41" x14ac:dyDescent="0.25">
      <c r="A415" s="17" t="s">
        <v>24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3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4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3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4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57"/>
    </row>
    <row r="416" spans="1:41" x14ac:dyDescent="0.25">
      <c r="A416" s="17" t="s">
        <v>31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3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4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3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4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57"/>
    </row>
    <row r="417" spans="1:41" x14ac:dyDescent="0.25">
      <c r="A417" s="17" t="s">
        <v>27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3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4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3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4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57"/>
    </row>
    <row r="418" spans="1:41" x14ac:dyDescent="0.25">
      <c r="A418" s="17" t="s">
        <v>32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3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4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3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4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102"/>
      <c r="B428" s="104" t="s">
        <v>15</v>
      </c>
      <c r="C428" s="105"/>
      <c r="D428" s="105"/>
      <c r="E428" s="106"/>
      <c r="F428" s="107" t="s">
        <v>101</v>
      </c>
      <c r="G428" s="105"/>
      <c r="H428" s="105"/>
      <c r="I428" s="105"/>
      <c r="L428" s="108"/>
      <c r="M428" s="109" t="s">
        <v>121</v>
      </c>
      <c r="N428" s="109"/>
      <c r="Q428" s="38"/>
      <c r="R428" s="110" t="s">
        <v>122</v>
      </c>
      <c r="S428" s="111"/>
      <c r="T428" s="110" t="s">
        <v>123</v>
      </c>
      <c r="U428" s="111"/>
      <c r="V428" s="110" t="s">
        <v>124</v>
      </c>
      <c r="W428" s="111"/>
      <c r="X428" s="110" t="s">
        <v>125</v>
      </c>
      <c r="Y428" s="111"/>
      <c r="Z428" s="110" t="s">
        <v>126</v>
      </c>
      <c r="AA428" s="111"/>
      <c r="AB428" s="110" t="s">
        <v>127</v>
      </c>
      <c r="AC428" s="111"/>
      <c r="AD428" s="110" t="s">
        <v>128</v>
      </c>
      <c r="AE428" s="111"/>
      <c r="AF428" s="112" t="s">
        <v>129</v>
      </c>
      <c r="AG428" s="112"/>
      <c r="AO428" s="57"/>
    </row>
    <row r="429" spans="1:41" x14ac:dyDescent="0.25">
      <c r="A429" s="102"/>
      <c r="B429" s="113" t="s">
        <v>130</v>
      </c>
      <c r="C429" s="114"/>
      <c r="D429" s="115" t="s">
        <v>131</v>
      </c>
      <c r="E429" s="114"/>
      <c r="F429" s="113" t="s">
        <v>130</v>
      </c>
      <c r="G429" s="114"/>
      <c r="H429" s="115" t="s">
        <v>131</v>
      </c>
      <c r="I429" s="116"/>
      <c r="L429" s="108"/>
      <c r="M429" s="36" t="s">
        <v>234</v>
      </c>
      <c r="N429" s="36" t="s">
        <v>22</v>
      </c>
      <c r="Q429" s="38"/>
      <c r="R429" s="37" t="s">
        <v>234</v>
      </c>
      <c r="S429" s="39" t="s">
        <v>22</v>
      </c>
      <c r="T429" s="38" t="s">
        <v>234</v>
      </c>
      <c r="U429" s="38" t="s">
        <v>22</v>
      </c>
      <c r="V429" s="37" t="s">
        <v>234</v>
      </c>
      <c r="W429" s="39" t="s">
        <v>22</v>
      </c>
      <c r="X429" s="37" t="s">
        <v>234</v>
      </c>
      <c r="Y429" s="39" t="s">
        <v>22</v>
      </c>
      <c r="Z429" s="37" t="s">
        <v>234</v>
      </c>
      <c r="AA429" s="39" t="s">
        <v>22</v>
      </c>
      <c r="AB429" s="37" t="s">
        <v>234</v>
      </c>
      <c r="AC429" s="39" t="s">
        <v>22</v>
      </c>
      <c r="AD429" s="37" t="s">
        <v>234</v>
      </c>
      <c r="AE429" s="39" t="s">
        <v>22</v>
      </c>
      <c r="AF429" s="38" t="s">
        <v>234</v>
      </c>
      <c r="AG429" s="38" t="s">
        <v>22</v>
      </c>
      <c r="AO429" s="57"/>
    </row>
    <row r="430" spans="1:41" x14ac:dyDescent="0.25">
      <c r="A430" s="103"/>
      <c r="B430" s="32" t="s">
        <v>234</v>
      </c>
      <c r="C430" s="33" t="s">
        <v>22</v>
      </c>
      <c r="D430" s="34" t="s">
        <v>234</v>
      </c>
      <c r="E430" s="33" t="s">
        <v>22</v>
      </c>
      <c r="F430" s="32" t="s">
        <v>234</v>
      </c>
      <c r="G430" s="33" t="s">
        <v>22</v>
      </c>
      <c r="H430" s="34" t="s">
        <v>234</v>
      </c>
      <c r="I430" s="34" t="s">
        <v>22</v>
      </c>
      <c r="L430" s="36" t="s">
        <v>132</v>
      </c>
      <c r="M430">
        <v>439.8213427195605</v>
      </c>
      <c r="N430">
        <v>630.20405624004763</v>
      </c>
      <c r="Q430" s="38" t="s">
        <v>132</v>
      </c>
      <c r="R430" s="35">
        <v>0.9286174090791639</v>
      </c>
      <c r="S430" s="40">
        <v>6.3396681815820879E-2</v>
      </c>
      <c r="T430">
        <v>0.92167641297976344</v>
      </c>
      <c r="U430">
        <v>8.1822701837945142E-2</v>
      </c>
      <c r="V430" s="35">
        <v>0.8002581701521142</v>
      </c>
      <c r="W430" s="40">
        <v>0.1917852234442658</v>
      </c>
      <c r="X430" s="35">
        <v>0.8490032425302817</v>
      </c>
      <c r="Y430" s="40">
        <v>0.1806866483975938</v>
      </c>
      <c r="Z430" s="35">
        <v>0.8529143867834591</v>
      </c>
      <c r="AA430" s="40">
        <v>0.1240281118691945</v>
      </c>
      <c r="AB430" s="35">
        <v>0.81451881848852237</v>
      </c>
      <c r="AC430" s="40">
        <v>0.20522829241594401</v>
      </c>
      <c r="AD430" s="35">
        <v>0.9110631499944748</v>
      </c>
      <c r="AE430" s="40">
        <v>8.9102434332965649E-2</v>
      </c>
      <c r="AF430">
        <v>0.93021516156140827</v>
      </c>
      <c r="AG430">
        <v>0.1085719005804397</v>
      </c>
      <c r="AO430" s="57"/>
    </row>
    <row r="431" spans="1:41" x14ac:dyDescent="0.25">
      <c r="A431" s="34" t="s">
        <v>132</v>
      </c>
      <c r="B431" s="35">
        <v>6.7618156889162746</v>
      </c>
      <c r="C431" s="40">
        <v>4.3903875044352256</v>
      </c>
      <c r="D431">
        <v>2.922258108115078</v>
      </c>
      <c r="E431" s="40">
        <v>6.7093851054657971</v>
      </c>
      <c r="F431" s="35">
        <v>6.7972351382065801</v>
      </c>
      <c r="G431" s="40">
        <v>2.6091673342937098</v>
      </c>
      <c r="H431">
        <v>-0.53618398620952157</v>
      </c>
      <c r="I431">
        <v>3.3995545254784401</v>
      </c>
      <c r="L431" s="36" t="s">
        <v>133</v>
      </c>
      <c r="M431">
        <v>162.05732814715199</v>
      </c>
      <c r="N431">
        <v>84.953455988941371</v>
      </c>
      <c r="Q431" s="38" t="s">
        <v>133</v>
      </c>
      <c r="R431" s="35">
        <v>0.90891125826569885</v>
      </c>
      <c r="S431" s="40">
        <v>0.10089479336603401</v>
      </c>
      <c r="T431">
        <v>0.89395262275161724</v>
      </c>
      <c r="U431">
        <v>6.3587604828751587E-2</v>
      </c>
      <c r="V431" s="35">
        <v>0.67901519612618022</v>
      </c>
      <c r="W431" s="40">
        <v>0.24933393259507131</v>
      </c>
      <c r="X431" s="35">
        <v>0.7802168349161509</v>
      </c>
      <c r="Y431" s="40">
        <v>0.20967902460228049</v>
      </c>
      <c r="Z431" s="35">
        <v>0.80953588088755735</v>
      </c>
      <c r="AA431" s="40">
        <v>0.1552903094850423</v>
      </c>
      <c r="AB431" s="35">
        <v>0.72851539564268286</v>
      </c>
      <c r="AC431" s="40">
        <v>0.18504704752146961</v>
      </c>
      <c r="AD431" s="35">
        <v>0.85753046698595481</v>
      </c>
      <c r="AE431" s="40">
        <v>0.1593544057041123</v>
      </c>
      <c r="AF431">
        <v>0.76191860711230719</v>
      </c>
      <c r="AG431">
        <v>0.18835346853425031</v>
      </c>
      <c r="AO431" s="57"/>
    </row>
    <row r="432" spans="1:41" x14ac:dyDescent="0.25">
      <c r="A432" s="34" t="s">
        <v>133</v>
      </c>
      <c r="B432" s="35">
        <v>4.0715758965411144</v>
      </c>
      <c r="C432" s="40">
        <v>1.193888369452504</v>
      </c>
      <c r="D432">
        <v>-1.751069802146707E-3</v>
      </c>
      <c r="E432" s="40">
        <v>2.9107995124212929</v>
      </c>
      <c r="F432" s="35">
        <v>5.4081498738707214</v>
      </c>
      <c r="G432" s="40">
        <v>1.748989099952704</v>
      </c>
      <c r="H432">
        <v>-0.48966807007447122</v>
      </c>
      <c r="I432">
        <v>3.5057554561666069</v>
      </c>
      <c r="L432" s="36" t="s">
        <v>134</v>
      </c>
      <c r="M432">
        <v>169.16327767618881</v>
      </c>
      <c r="N432">
        <v>100.0046563129162</v>
      </c>
      <c r="Q432" s="38" t="s">
        <v>134</v>
      </c>
      <c r="R432" s="35">
        <v>0.89445823213827647</v>
      </c>
      <c r="S432" s="40">
        <v>0.1177261815115027</v>
      </c>
      <c r="T432">
        <v>0.90088631800541552</v>
      </c>
      <c r="U432">
        <v>9.4302282428025186E-2</v>
      </c>
      <c r="V432" s="35">
        <v>0.664128938024101</v>
      </c>
      <c r="W432" s="40">
        <v>0.27688905129180252</v>
      </c>
      <c r="X432" s="35">
        <v>0.73252585389391289</v>
      </c>
      <c r="Y432" s="40">
        <v>0.23319629726634231</v>
      </c>
      <c r="Z432" s="35">
        <v>0.74942728232655786</v>
      </c>
      <c r="AA432" s="40">
        <v>0.16006120208903671</v>
      </c>
      <c r="AB432" s="35">
        <v>0.6874849641951104</v>
      </c>
      <c r="AC432" s="40">
        <v>0.21549715563882349</v>
      </c>
      <c r="AD432" s="35">
        <v>0.79982109774992372</v>
      </c>
      <c r="AE432" s="40">
        <v>0.150319205218164</v>
      </c>
      <c r="AF432">
        <v>0.65954328240497451</v>
      </c>
      <c r="AG432">
        <v>0.23686443152014169</v>
      </c>
      <c r="AO432" s="57"/>
    </row>
    <row r="433" spans="1:41" x14ac:dyDescent="0.25">
      <c r="A433" s="34" t="s">
        <v>134</v>
      </c>
      <c r="B433" s="35">
        <v>3.92929891810497</v>
      </c>
      <c r="C433" s="40">
        <v>0.85037212743068213</v>
      </c>
      <c r="D433">
        <v>-9.3393191899581989E-3</v>
      </c>
      <c r="E433" s="40">
        <v>3.2745128235804311</v>
      </c>
      <c r="F433" s="35">
        <v>5.2915074064677494</v>
      </c>
      <c r="G433" s="40">
        <v>1.6906763943461021</v>
      </c>
      <c r="H433">
        <v>-0.1590783969913675</v>
      </c>
      <c r="I433">
        <v>3.9578341641725729</v>
      </c>
      <c r="L433" s="36" t="s">
        <v>135</v>
      </c>
      <c r="M433">
        <v>158.18033242333991</v>
      </c>
      <c r="N433">
        <v>137.88589371734119</v>
      </c>
      <c r="Q433" s="38" t="s">
        <v>135</v>
      </c>
      <c r="R433" s="35">
        <v>0.86278935651389554</v>
      </c>
      <c r="S433" s="40">
        <v>0.15016379257117871</v>
      </c>
      <c r="T433">
        <v>0.91680604063413285</v>
      </c>
      <c r="U433">
        <v>6.8563115872872338E-2</v>
      </c>
      <c r="V433" s="35">
        <v>0.71363846642219431</v>
      </c>
      <c r="W433" s="40">
        <v>0.22806092034105471</v>
      </c>
      <c r="X433" s="35">
        <v>0.78728431210632266</v>
      </c>
      <c r="Y433" s="40">
        <v>0.2122701734344358</v>
      </c>
      <c r="Z433" s="35">
        <v>0.8235421517475956</v>
      </c>
      <c r="AA433" s="40">
        <v>0.20131392779773749</v>
      </c>
      <c r="AB433" s="35">
        <v>0.691275168281417</v>
      </c>
      <c r="AC433" s="40">
        <v>0.1715365981882557</v>
      </c>
      <c r="AD433" s="35">
        <v>0.75885703366877211</v>
      </c>
      <c r="AE433" s="40">
        <v>0.15887401805314569</v>
      </c>
      <c r="AF433">
        <v>0.68499981776771235</v>
      </c>
      <c r="AG433">
        <v>0.22968101445655789</v>
      </c>
      <c r="AO433" s="57"/>
    </row>
    <row r="434" spans="1:41" x14ac:dyDescent="0.25">
      <c r="A434" s="34" t="s">
        <v>135</v>
      </c>
      <c r="B434" s="35">
        <v>3.9884871750505901</v>
      </c>
      <c r="C434" s="40">
        <v>1.41738548959608</v>
      </c>
      <c r="D434">
        <v>0.4170768717354465</v>
      </c>
      <c r="E434" s="40">
        <v>2.4885220214752422</v>
      </c>
      <c r="F434" s="35">
        <v>4.7870075103785013</v>
      </c>
      <c r="G434" s="40">
        <v>1.2766236148981249</v>
      </c>
      <c r="H434">
        <v>-0.34823595163073889</v>
      </c>
      <c r="I434">
        <v>3.9559078710228701</v>
      </c>
      <c r="L434" s="36" t="s">
        <v>136</v>
      </c>
      <c r="M434">
        <v>147.50487403723449</v>
      </c>
      <c r="N434">
        <v>62.521292661226397</v>
      </c>
      <c r="Q434" s="38" t="s">
        <v>136</v>
      </c>
      <c r="R434" s="35">
        <v>0.88317431997358975</v>
      </c>
      <c r="S434" s="40">
        <v>6.6846549227643742E-2</v>
      </c>
      <c r="T434">
        <v>0.89106685240122918</v>
      </c>
      <c r="U434">
        <v>9.7608660866764951E-2</v>
      </c>
      <c r="V434" s="35">
        <v>0.70105312974185463</v>
      </c>
      <c r="W434" s="40">
        <v>0.28142277649409742</v>
      </c>
      <c r="X434" s="35">
        <v>0.73967011809814531</v>
      </c>
      <c r="Y434" s="40">
        <v>0.21603493220855599</v>
      </c>
      <c r="Z434" s="35">
        <v>0.7886853811268022</v>
      </c>
      <c r="AA434" s="40">
        <v>0.16684379775842201</v>
      </c>
      <c r="AB434" s="35">
        <v>0.64147807536787993</v>
      </c>
      <c r="AC434" s="40">
        <v>0.15145936224141049</v>
      </c>
      <c r="AD434" s="35">
        <v>0.81183869861834301</v>
      </c>
      <c r="AE434" s="40">
        <v>0.16298655651302671</v>
      </c>
      <c r="AF434">
        <v>0.69359203218315924</v>
      </c>
      <c r="AG434">
        <v>0.2326380860121133</v>
      </c>
      <c r="AO434" s="57"/>
    </row>
    <row r="435" spans="1:41" x14ac:dyDescent="0.25">
      <c r="A435" s="34" t="s">
        <v>136</v>
      </c>
      <c r="B435" s="35">
        <v>3.7329204710243151</v>
      </c>
      <c r="C435" s="40">
        <v>1.424970025046842</v>
      </c>
      <c r="D435">
        <v>-1.313144276014016</v>
      </c>
      <c r="E435" s="40">
        <v>2.749650317370373</v>
      </c>
      <c r="F435" s="35">
        <v>5.1241430044642247</v>
      </c>
      <c r="G435" s="40">
        <v>1.661265007951324</v>
      </c>
      <c r="H435">
        <v>1.837989171269427</v>
      </c>
      <c r="I435">
        <v>2.0882333063612388</v>
      </c>
      <c r="L435" s="36" t="s">
        <v>137</v>
      </c>
      <c r="M435">
        <v>125.9930608149029</v>
      </c>
      <c r="N435">
        <v>47.773455746344702</v>
      </c>
      <c r="Q435" s="38" t="s">
        <v>137</v>
      </c>
      <c r="R435" s="35">
        <v>0.83283045501540842</v>
      </c>
      <c r="S435" s="40">
        <v>0.17387436193907169</v>
      </c>
      <c r="T435">
        <v>0.85145721978142075</v>
      </c>
      <c r="U435">
        <v>0.10914900932503969</v>
      </c>
      <c r="V435" s="35">
        <v>0.7169580337516025</v>
      </c>
      <c r="W435" s="40">
        <v>0.21386193913734941</v>
      </c>
      <c r="X435" s="35">
        <v>0.76609235058057723</v>
      </c>
      <c r="Y435" s="40">
        <v>0.17343388171043109</v>
      </c>
      <c r="Z435" s="35">
        <v>0.73467341517762352</v>
      </c>
      <c r="AA435" s="40">
        <v>0.1576161907403614</v>
      </c>
      <c r="AB435" s="35">
        <v>0.69545757471423975</v>
      </c>
      <c r="AC435" s="40">
        <v>0.2296879365140074</v>
      </c>
      <c r="AD435" s="35">
        <v>0.76436484338948363</v>
      </c>
      <c r="AE435" s="40">
        <v>0.13821530246858449</v>
      </c>
      <c r="AF435">
        <v>0.65902673755124852</v>
      </c>
      <c r="AG435">
        <v>0.2508811976647678</v>
      </c>
      <c r="AO435" s="57"/>
    </row>
    <row r="436" spans="1:41" x14ac:dyDescent="0.25">
      <c r="A436" s="34" t="s">
        <v>137</v>
      </c>
      <c r="B436" s="35">
        <v>3.2424362798870141</v>
      </c>
      <c r="C436" s="40">
        <v>0.96839160819649173</v>
      </c>
      <c r="D436">
        <v>-0.23103329918673671</v>
      </c>
      <c r="E436" s="40">
        <v>2.8387434864966941</v>
      </c>
      <c r="F436" s="35">
        <v>4.0747048957264926</v>
      </c>
      <c r="G436" s="40">
        <v>1.3060353438794801</v>
      </c>
      <c r="H436">
        <v>-4.8498006183627082E-2</v>
      </c>
      <c r="I436">
        <v>3.6676198755940672</v>
      </c>
      <c r="L436" s="36" t="s">
        <v>138</v>
      </c>
      <c r="M436">
        <v>120.2817406078253</v>
      </c>
      <c r="N436">
        <v>62.382147541710687</v>
      </c>
      <c r="Q436" s="38" t="s">
        <v>138</v>
      </c>
      <c r="R436" s="35">
        <v>0.85556051780899967</v>
      </c>
      <c r="S436" s="40">
        <v>0.147515120980199</v>
      </c>
      <c r="T436">
        <v>0.85863729242394304</v>
      </c>
      <c r="U436">
        <v>8.3795239193752993E-2</v>
      </c>
      <c r="V436" s="35">
        <v>0.66013339027901863</v>
      </c>
      <c r="W436" s="40">
        <v>0.23667347796252769</v>
      </c>
      <c r="X436" s="35">
        <v>0.73416563799037615</v>
      </c>
      <c r="Y436" s="40">
        <v>0.2026764271965385</v>
      </c>
      <c r="Z436" s="35">
        <v>0.75087277231897442</v>
      </c>
      <c r="AA436" s="40">
        <v>0.18584640485846909</v>
      </c>
      <c r="AB436" s="35">
        <v>0.71514876930999771</v>
      </c>
      <c r="AC436" s="40">
        <v>0.2354695101335802</v>
      </c>
      <c r="AD436" s="35">
        <v>0.7623868820201618</v>
      </c>
      <c r="AE436" s="40">
        <v>0.1518351890953257</v>
      </c>
      <c r="AF436">
        <v>0.6541685829467071</v>
      </c>
      <c r="AG436">
        <v>0.27330838862613588</v>
      </c>
      <c r="AO436" s="57"/>
    </row>
    <row r="437" spans="1:41" x14ac:dyDescent="0.25">
      <c r="A437" s="34" t="s">
        <v>138</v>
      </c>
      <c r="B437" s="35">
        <v>3.3204434273988679</v>
      </c>
      <c r="C437" s="40">
        <v>1.181785510223178</v>
      </c>
      <c r="D437">
        <v>0.87692323567345098</v>
      </c>
      <c r="E437" s="40">
        <v>2.0732751438679071</v>
      </c>
      <c r="F437" s="35">
        <v>4.941951185342921</v>
      </c>
      <c r="G437" s="40">
        <v>3.1294021811688499</v>
      </c>
      <c r="H437">
        <v>-2.2908672683512812</v>
      </c>
      <c r="I437">
        <v>2.2032421485630871</v>
      </c>
      <c r="L437" s="36" t="s">
        <v>139</v>
      </c>
      <c r="M437">
        <v>121.5035394609276</v>
      </c>
      <c r="N437">
        <v>65.561437801651863</v>
      </c>
      <c r="Q437" s="38" t="s">
        <v>139</v>
      </c>
      <c r="R437" s="35">
        <v>0.87536943635635367</v>
      </c>
      <c r="S437" s="40">
        <v>0.1653438244014305</v>
      </c>
      <c r="T437">
        <v>0.87169086643720772</v>
      </c>
      <c r="U437">
        <v>0.1062000452505393</v>
      </c>
      <c r="V437" s="35">
        <v>0.74211836004669252</v>
      </c>
      <c r="W437" s="40">
        <v>0.24946242988079659</v>
      </c>
      <c r="X437" s="35">
        <v>0.77674825330961572</v>
      </c>
      <c r="Y437" s="40">
        <v>0.23785297529961699</v>
      </c>
      <c r="Z437" s="35">
        <v>0.76309443620411155</v>
      </c>
      <c r="AA437" s="40">
        <v>0.1599541194568751</v>
      </c>
      <c r="AB437" s="35">
        <v>0.66590697408612953</v>
      </c>
      <c r="AC437" s="40">
        <v>0.16368370352665301</v>
      </c>
      <c r="AD437" s="35">
        <v>0.80735375393743081</v>
      </c>
      <c r="AE437" s="40">
        <v>0.15280974878757531</v>
      </c>
      <c r="AF437">
        <v>0.67243041387668923</v>
      </c>
      <c r="AG437">
        <v>0.26280161122560908</v>
      </c>
      <c r="AO437" s="57"/>
    </row>
    <row r="438" spans="1:41" x14ac:dyDescent="0.25">
      <c r="A438" s="34" t="s">
        <v>139</v>
      </c>
      <c r="B438" s="35">
        <v>3.525569129800342</v>
      </c>
      <c r="C438" s="40">
        <v>0.97094048152572354</v>
      </c>
      <c r="D438">
        <v>-0.23555890513728239</v>
      </c>
      <c r="E438" s="40">
        <v>1.701410671658981</v>
      </c>
      <c r="F438" s="35">
        <v>4.3584614691524317</v>
      </c>
      <c r="G438" s="40">
        <v>1.043871822285559</v>
      </c>
      <c r="H438">
        <v>0.26698965083648862</v>
      </c>
      <c r="I438">
        <v>2.6214719368029349</v>
      </c>
      <c r="L438" s="36" t="s">
        <v>140</v>
      </c>
      <c r="M438">
        <v>123.0905884355125</v>
      </c>
      <c r="N438">
        <v>50.921051570095948</v>
      </c>
      <c r="Q438" s="38" t="s">
        <v>140</v>
      </c>
      <c r="R438" s="35">
        <v>0.88265474429784474</v>
      </c>
      <c r="S438" s="40">
        <v>0.18802731030196351</v>
      </c>
      <c r="T438">
        <v>0.88029599635933942</v>
      </c>
      <c r="U438">
        <v>0.1198250551763605</v>
      </c>
      <c r="V438" s="35">
        <v>0.64483060562598615</v>
      </c>
      <c r="W438" s="40">
        <v>0.28946001799363852</v>
      </c>
      <c r="X438" s="35">
        <v>0.70751741877634267</v>
      </c>
      <c r="Y438" s="40">
        <v>0.20005109356905701</v>
      </c>
      <c r="Z438" s="35">
        <v>0.79013760518496423</v>
      </c>
      <c r="AA438" s="40">
        <v>0.18538689569164979</v>
      </c>
      <c r="AB438" s="35">
        <v>0.67402063646618127</v>
      </c>
      <c r="AC438" s="40">
        <v>0.17801424036294219</v>
      </c>
      <c r="AD438" s="35">
        <v>0.82044903782070588</v>
      </c>
      <c r="AE438" s="40">
        <v>0.14927576192366299</v>
      </c>
      <c r="AF438">
        <v>0.66053862720028866</v>
      </c>
      <c r="AG438">
        <v>0.2274766754196989</v>
      </c>
      <c r="AO438" s="57"/>
    </row>
    <row r="439" spans="1:41" x14ac:dyDescent="0.25">
      <c r="A439" s="34" t="s">
        <v>140</v>
      </c>
      <c r="B439" s="35">
        <v>3.4589062628753631</v>
      </c>
      <c r="C439" s="40">
        <v>0.86330863419040493</v>
      </c>
      <c r="D439">
        <v>3.462808956777984E-3</v>
      </c>
      <c r="E439" s="40">
        <v>2.7621648547435642</v>
      </c>
      <c r="F439" s="35">
        <v>4.7860735100894054</v>
      </c>
      <c r="G439" s="40">
        <v>1.117494486382316</v>
      </c>
      <c r="H439">
        <v>1.4402699096550351</v>
      </c>
      <c r="I439">
        <v>3.5948183041440989</v>
      </c>
      <c r="L439" s="36" t="s">
        <v>141</v>
      </c>
      <c r="M439">
        <v>126.453803374133</v>
      </c>
      <c r="N439">
        <v>68.254473293368136</v>
      </c>
      <c r="Q439" s="38" t="s">
        <v>141</v>
      </c>
      <c r="R439" s="35">
        <v>0.88219848152957958</v>
      </c>
      <c r="S439" s="40">
        <v>0.12470788191759</v>
      </c>
      <c r="T439">
        <v>0.88816080828148425</v>
      </c>
      <c r="U439">
        <v>6.9154157353087178E-2</v>
      </c>
      <c r="V439" s="35">
        <v>0.63565586993800594</v>
      </c>
      <c r="W439" s="40">
        <v>0.27403216110971468</v>
      </c>
      <c r="X439" s="35">
        <v>0.71759153051045022</v>
      </c>
      <c r="Y439" s="40">
        <v>0.19443894036811349</v>
      </c>
      <c r="Z439" s="35">
        <v>0.8014150710692205</v>
      </c>
      <c r="AA439" s="40">
        <v>0.15636120826649341</v>
      </c>
      <c r="AB439" s="35">
        <v>0.59934693329760802</v>
      </c>
      <c r="AC439" s="40">
        <v>0.15589734632972249</v>
      </c>
      <c r="AD439" s="35">
        <v>0.77355168834254329</v>
      </c>
      <c r="AE439" s="40">
        <v>0.18031864734854791</v>
      </c>
      <c r="AF439">
        <v>0.65897060932183904</v>
      </c>
      <c r="AG439">
        <v>0.25289812993177552</v>
      </c>
      <c r="AO439" s="57"/>
    </row>
    <row r="440" spans="1:41" x14ac:dyDescent="0.25">
      <c r="A440" s="34" t="s">
        <v>141</v>
      </c>
      <c r="B440" s="35">
        <v>3.6561822577462881</v>
      </c>
      <c r="C440" s="40">
        <v>1.6336002026173391</v>
      </c>
      <c r="D440">
        <v>-0.8234490271571302</v>
      </c>
      <c r="E440" s="40">
        <v>2.4256136176145291</v>
      </c>
      <c r="F440" s="35">
        <v>4.9916666614836984</v>
      </c>
      <c r="G440" s="40">
        <v>2.104001681526416</v>
      </c>
      <c r="H440">
        <v>0.75609430017360624</v>
      </c>
      <c r="I440">
        <v>4.5049649932109803</v>
      </c>
      <c r="L440" s="36" t="s">
        <v>142</v>
      </c>
      <c r="M440">
        <v>143.83663638023211</v>
      </c>
      <c r="N440">
        <v>48.52765777160247</v>
      </c>
      <c r="Q440" s="38" t="s">
        <v>142</v>
      </c>
      <c r="R440" s="35">
        <v>0.88799598803565105</v>
      </c>
      <c r="S440" s="40">
        <v>7.6186109020229265E-2</v>
      </c>
      <c r="T440">
        <v>0.85998837961359587</v>
      </c>
      <c r="U440">
        <v>7.2156954373199841E-2</v>
      </c>
      <c r="V440" s="35">
        <v>0.66064675638825443</v>
      </c>
      <c r="W440" s="40">
        <v>0.24711304807505641</v>
      </c>
      <c r="X440" s="35">
        <v>0.71558657041553775</v>
      </c>
      <c r="Y440" s="40">
        <v>0.18408134121845551</v>
      </c>
      <c r="Z440" s="35">
        <v>0.78836546436631161</v>
      </c>
      <c r="AA440" s="40">
        <v>0.20378611778748831</v>
      </c>
      <c r="AB440" s="35">
        <v>0.65972034472377172</v>
      </c>
      <c r="AC440" s="40">
        <v>0.20181404403081021</v>
      </c>
      <c r="AD440" s="35">
        <v>0.77317346790625918</v>
      </c>
      <c r="AE440" s="40">
        <v>0.15953932744616089</v>
      </c>
      <c r="AF440">
        <v>0.62968693514117891</v>
      </c>
      <c r="AG440">
        <v>0.24703885952594551</v>
      </c>
      <c r="AO440" s="57"/>
    </row>
    <row r="441" spans="1:41" x14ac:dyDescent="0.25">
      <c r="A441" s="34" t="s">
        <v>142</v>
      </c>
      <c r="B441" s="35">
        <v>3.9111689798998621</v>
      </c>
      <c r="C441" s="40">
        <v>1.2186329272024701</v>
      </c>
      <c r="D441">
        <v>0.85347462042555799</v>
      </c>
      <c r="E441" s="40">
        <v>3.5060575547418531</v>
      </c>
      <c r="F441" s="35">
        <v>5.0458387720698941</v>
      </c>
      <c r="G441" s="40">
        <v>1.440277521399099</v>
      </c>
      <c r="H441">
        <v>-7.0201937937402731E-2</v>
      </c>
      <c r="I441">
        <v>5.6823354911241104</v>
      </c>
      <c r="L441" s="36" t="s">
        <v>143</v>
      </c>
      <c r="M441">
        <v>138.57182053397611</v>
      </c>
      <c r="N441">
        <v>103.9077942088623</v>
      </c>
      <c r="Q441" s="38" t="s">
        <v>143</v>
      </c>
      <c r="R441" s="35">
        <v>0.90862401179844099</v>
      </c>
      <c r="S441" s="40">
        <v>9.084448427527142E-2</v>
      </c>
      <c r="T441">
        <v>0.89257972120503659</v>
      </c>
      <c r="U441">
        <v>8.0614306329604299E-2</v>
      </c>
      <c r="V441" s="35">
        <v>0.74530304046557694</v>
      </c>
      <c r="W441" s="40">
        <v>0.26816115268303392</v>
      </c>
      <c r="X441" s="35">
        <v>0.72408665358701862</v>
      </c>
      <c r="Y441" s="40">
        <v>0.20059859181817249</v>
      </c>
      <c r="Z441" s="35">
        <v>0.79636349858628208</v>
      </c>
      <c r="AA441" s="40">
        <v>0.2085593166468816</v>
      </c>
      <c r="AB441" s="35">
        <v>0.66228224532319535</v>
      </c>
      <c r="AC441" s="40">
        <v>0.19996271524289849</v>
      </c>
      <c r="AD441" s="35">
        <v>0.76628908037390076</v>
      </c>
      <c r="AE441" s="40">
        <v>0.179419205656311</v>
      </c>
      <c r="AF441">
        <v>0.6524037310584786</v>
      </c>
      <c r="AG441">
        <v>0.2351454985331598</v>
      </c>
      <c r="AO441" s="57"/>
    </row>
    <row r="442" spans="1:41" x14ac:dyDescent="0.25">
      <c r="A442" s="34" t="s">
        <v>143</v>
      </c>
      <c r="B442" s="35">
        <v>3.1743221792538319</v>
      </c>
      <c r="C442" s="40">
        <v>1.3283075496853229</v>
      </c>
      <c r="D442">
        <v>-0.93516152243620743</v>
      </c>
      <c r="E442" s="40">
        <v>2.1689566410074961</v>
      </c>
      <c r="F442" s="35">
        <v>4.4654836475790711</v>
      </c>
      <c r="G442" s="40">
        <v>0.99081752564297543</v>
      </c>
      <c r="H442">
        <v>0.18815630468650421</v>
      </c>
      <c r="I442">
        <v>3.6143438247608231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102"/>
      <c r="B451" s="104" t="s">
        <v>15</v>
      </c>
      <c r="C451" s="107"/>
      <c r="D451" s="107"/>
      <c r="E451" s="117"/>
      <c r="F451" s="104" t="s">
        <v>101</v>
      </c>
      <c r="G451" s="107"/>
      <c r="H451" s="107"/>
      <c r="I451" s="107"/>
      <c r="L451" s="108"/>
      <c r="M451" s="109" t="s">
        <v>121</v>
      </c>
      <c r="N451" s="109"/>
      <c r="Q451" s="38"/>
      <c r="R451" s="110" t="s">
        <v>122</v>
      </c>
      <c r="S451" s="111"/>
      <c r="T451" s="110" t="s">
        <v>123</v>
      </c>
      <c r="U451" s="111"/>
      <c r="V451" s="110" t="s">
        <v>124</v>
      </c>
      <c r="W451" s="111"/>
      <c r="X451" s="110" t="s">
        <v>125</v>
      </c>
      <c r="Y451" s="111"/>
      <c r="Z451" s="110" t="s">
        <v>126</v>
      </c>
      <c r="AA451" s="111"/>
      <c r="AB451" s="110" t="s">
        <v>127</v>
      </c>
      <c r="AC451" s="111"/>
      <c r="AD451" s="110" t="s">
        <v>128</v>
      </c>
      <c r="AE451" s="111"/>
      <c r="AF451" s="112" t="s">
        <v>129</v>
      </c>
      <c r="AG451" s="112"/>
      <c r="AO451" s="57"/>
    </row>
    <row r="452" spans="1:41" x14ac:dyDescent="0.25">
      <c r="A452" s="102"/>
      <c r="B452" s="113" t="s">
        <v>130</v>
      </c>
      <c r="C452" s="118"/>
      <c r="D452" s="113" t="s">
        <v>131</v>
      </c>
      <c r="E452" s="118"/>
      <c r="F452" s="113" t="s">
        <v>130</v>
      </c>
      <c r="G452" s="118"/>
      <c r="H452" s="113" t="s">
        <v>131</v>
      </c>
      <c r="I452" s="115"/>
      <c r="L452" s="108"/>
      <c r="M452" s="36" t="s">
        <v>234</v>
      </c>
      <c r="N452" s="36" t="s">
        <v>22</v>
      </c>
      <c r="Q452" s="38"/>
      <c r="R452" s="37" t="s">
        <v>234</v>
      </c>
      <c r="S452" s="39" t="s">
        <v>22</v>
      </c>
      <c r="T452" s="38" t="s">
        <v>234</v>
      </c>
      <c r="U452" s="38" t="s">
        <v>22</v>
      </c>
      <c r="V452" s="37" t="s">
        <v>234</v>
      </c>
      <c r="W452" s="39" t="s">
        <v>22</v>
      </c>
      <c r="X452" s="37" t="s">
        <v>234</v>
      </c>
      <c r="Y452" s="39" t="s">
        <v>22</v>
      </c>
      <c r="Z452" s="37" t="s">
        <v>234</v>
      </c>
      <c r="AA452" s="39" t="s">
        <v>22</v>
      </c>
      <c r="AB452" s="37" t="s">
        <v>234</v>
      </c>
      <c r="AC452" s="39" t="s">
        <v>22</v>
      </c>
      <c r="AD452" s="37" t="s">
        <v>234</v>
      </c>
      <c r="AE452" s="39" t="s">
        <v>22</v>
      </c>
      <c r="AF452" s="38" t="s">
        <v>234</v>
      </c>
      <c r="AG452" s="38" t="s">
        <v>22</v>
      </c>
      <c r="AO452" s="57"/>
    </row>
    <row r="453" spans="1:41" x14ac:dyDescent="0.25">
      <c r="A453" s="103"/>
      <c r="B453" s="32" t="s">
        <v>234</v>
      </c>
      <c r="C453" s="33" t="s">
        <v>22</v>
      </c>
      <c r="D453" s="34" t="s">
        <v>234</v>
      </c>
      <c r="E453" s="33" t="s">
        <v>22</v>
      </c>
      <c r="F453" s="32" t="s">
        <v>234</v>
      </c>
      <c r="G453" s="33" t="s">
        <v>22</v>
      </c>
      <c r="H453" s="34" t="s">
        <v>234</v>
      </c>
      <c r="I453" s="34" t="s">
        <v>22</v>
      </c>
      <c r="L453" s="36" t="s">
        <v>132</v>
      </c>
      <c r="M453">
        <v>313.2338712246036</v>
      </c>
      <c r="N453">
        <v>810.29839480835983</v>
      </c>
      <c r="Q453" s="41" t="s">
        <v>146</v>
      </c>
      <c r="R453" s="35">
        <v>0.80289774180782125</v>
      </c>
      <c r="S453" s="40">
        <v>0.17885376031647171</v>
      </c>
      <c r="T453">
        <v>0.59015340339101252</v>
      </c>
      <c r="U453">
        <v>0.30308161460027988</v>
      </c>
      <c r="V453" s="35">
        <v>0.63933997864340497</v>
      </c>
      <c r="W453" s="40">
        <v>0.22674710651346441</v>
      </c>
      <c r="X453" s="35">
        <v>0.45492204342929382</v>
      </c>
      <c r="Y453" s="40">
        <v>0.3041962741626682</v>
      </c>
      <c r="Z453" s="35">
        <v>0.42210217950811518</v>
      </c>
      <c r="AA453" s="40">
        <v>0.2856873138540858</v>
      </c>
      <c r="AB453" s="35">
        <v>0.43838959538154371</v>
      </c>
      <c r="AC453" s="40">
        <v>0.22754953938987499</v>
      </c>
      <c r="AD453" s="35">
        <v>0.45656874293312322</v>
      </c>
      <c r="AE453" s="40">
        <v>0.31871668771839229</v>
      </c>
      <c r="AF453">
        <v>0.52408816526469493</v>
      </c>
      <c r="AG453">
        <v>0.29052128744724293</v>
      </c>
      <c r="AO453" s="57"/>
    </row>
    <row r="454" spans="1:41" x14ac:dyDescent="0.25">
      <c r="A454" s="34" t="s">
        <v>132</v>
      </c>
      <c r="B454" s="35">
        <v>4.1758911341407954</v>
      </c>
      <c r="C454" s="40">
        <v>5.9349261495688568</v>
      </c>
      <c r="D454">
        <v>1.1168290032135939</v>
      </c>
      <c r="E454" s="40">
        <v>6.5474087577629483</v>
      </c>
      <c r="F454" s="35">
        <v>4.9240131286593813</v>
      </c>
      <c r="G454" s="40">
        <v>4.7964706115101574</v>
      </c>
      <c r="H454">
        <v>1.095215119701904</v>
      </c>
      <c r="I454">
        <v>3.700663776189038</v>
      </c>
      <c r="L454" s="36" t="s">
        <v>133</v>
      </c>
      <c r="M454">
        <v>30.63406539744237</v>
      </c>
      <c r="N454">
        <v>16.196130588073469</v>
      </c>
      <c r="Q454" s="41" t="s">
        <v>147</v>
      </c>
      <c r="R454" s="35">
        <v>0.91381599897109222</v>
      </c>
      <c r="S454" s="40">
        <v>0.19908825561979679</v>
      </c>
      <c r="T454">
        <v>0.73667323974947763</v>
      </c>
      <c r="U454">
        <v>0.25795326839604171</v>
      </c>
      <c r="V454" s="35">
        <v>0.81946091478009597</v>
      </c>
      <c r="W454" s="40">
        <v>0.23790092040487409</v>
      </c>
      <c r="X454" s="35">
        <v>0.8231632881492682</v>
      </c>
      <c r="Y454" s="40">
        <v>0.31962502715824609</v>
      </c>
      <c r="Z454" s="35">
        <v>0.76288444473311867</v>
      </c>
      <c r="AA454" s="40">
        <v>0.34568488254765861</v>
      </c>
      <c r="AB454" s="35">
        <v>0.83528131974414233</v>
      </c>
      <c r="AC454" s="40">
        <v>0.2597894123191915</v>
      </c>
      <c r="AD454" s="35">
        <v>0.81338784950793541</v>
      </c>
      <c r="AE454" s="40">
        <v>0.29222746462698329</v>
      </c>
      <c r="AF454">
        <v>0.80166568225041634</v>
      </c>
      <c r="AG454">
        <v>0.24972038873010821</v>
      </c>
      <c r="AO454" s="57"/>
    </row>
    <row r="455" spans="1:41" x14ac:dyDescent="0.25">
      <c r="A455" s="34" t="s">
        <v>133</v>
      </c>
      <c r="B455" s="35">
        <v>1.757275551521396</v>
      </c>
      <c r="C455" s="40">
        <v>0.56760063432801822</v>
      </c>
      <c r="D455">
        <v>-0.19924742413080379</v>
      </c>
      <c r="E455" s="40">
        <v>1.4872803224280211</v>
      </c>
      <c r="F455" s="35">
        <v>2.8077394356486201</v>
      </c>
      <c r="G455" s="40">
        <v>0.84958006582636192</v>
      </c>
      <c r="H455">
        <v>9.6941773105801723E-2</v>
      </c>
      <c r="I455">
        <v>2.535540681643945</v>
      </c>
      <c r="L455" s="36" t="s">
        <v>134</v>
      </c>
      <c r="M455">
        <v>24.082996694418998</v>
      </c>
      <c r="N455">
        <v>15.37932637642322</v>
      </c>
      <c r="Q455" s="41" t="s">
        <v>148</v>
      </c>
      <c r="R455" s="35">
        <v>0.85204833280382097</v>
      </c>
      <c r="S455" s="40">
        <v>0.181556419982324</v>
      </c>
      <c r="T455">
        <v>0.80770978083281986</v>
      </c>
      <c r="U455">
        <v>0.20465262094087361</v>
      </c>
      <c r="V455" s="35">
        <v>0.72299012958969122</v>
      </c>
      <c r="W455" s="40">
        <v>0.27298693323016748</v>
      </c>
      <c r="X455" s="35">
        <v>0.50062884794865703</v>
      </c>
      <c r="Y455" s="40">
        <v>0.36341010283773112</v>
      </c>
      <c r="Z455" s="35">
        <v>0.67907866307560083</v>
      </c>
      <c r="AA455" s="40">
        <v>0.29964107153532288</v>
      </c>
      <c r="AB455" s="35">
        <v>0.7214544431581793</v>
      </c>
      <c r="AC455" s="40">
        <v>0.26978219852295088</v>
      </c>
      <c r="AD455" s="35">
        <v>0.62996089628634511</v>
      </c>
      <c r="AE455" s="40">
        <v>0.29767919475844151</v>
      </c>
      <c r="AF455">
        <v>0.77809153421584909</v>
      </c>
      <c r="AG455">
        <v>0.25690846324837779</v>
      </c>
      <c r="AO455" s="57"/>
    </row>
    <row r="456" spans="1:41" x14ac:dyDescent="0.25">
      <c r="A456" s="34" t="s">
        <v>134</v>
      </c>
      <c r="B456" s="35">
        <v>1.683278436175297</v>
      </c>
      <c r="C456" s="40">
        <v>0.86788738252735675</v>
      </c>
      <c r="D456">
        <v>0.28813169387813642</v>
      </c>
      <c r="E456" s="40">
        <v>1.29576136521773</v>
      </c>
      <c r="F456" s="35">
        <v>2.2309066682930951</v>
      </c>
      <c r="G456" s="40">
        <v>1.020497524072977</v>
      </c>
      <c r="H456">
        <v>-0.49936913948109313</v>
      </c>
      <c r="I456">
        <v>1.9933604376436389</v>
      </c>
      <c r="L456" s="36" t="s">
        <v>135</v>
      </c>
      <c r="M456">
        <v>19.06084783133824</v>
      </c>
      <c r="N456">
        <v>12.305443108879</v>
      </c>
      <c r="Q456" s="41" t="s">
        <v>149</v>
      </c>
      <c r="R456" s="35">
        <v>0.80846093979586786</v>
      </c>
      <c r="S456" s="40">
        <v>0.14111984148183221</v>
      </c>
      <c r="T456">
        <v>0.60798431989412094</v>
      </c>
      <c r="U456">
        <v>0.18155304783567441</v>
      </c>
      <c r="V456" s="35">
        <v>0.65664918005488904</v>
      </c>
      <c r="W456" s="40">
        <v>0.27125426585282492</v>
      </c>
      <c r="X456" s="35">
        <v>0.4039406055313961</v>
      </c>
      <c r="Y456" s="40">
        <v>0.271224380753535</v>
      </c>
      <c r="Z456" s="35">
        <v>0.46272556999291259</v>
      </c>
      <c r="AA456" s="40">
        <v>0.2598156256996883</v>
      </c>
      <c r="AB456" s="35">
        <v>0.46586755385580608</v>
      </c>
      <c r="AC456" s="40">
        <v>0.3153687930588554</v>
      </c>
      <c r="AD456" s="35">
        <v>0.47702075670997618</v>
      </c>
      <c r="AE456" s="40">
        <v>0.31359984063694962</v>
      </c>
      <c r="AF456">
        <v>0.53051205995594297</v>
      </c>
      <c r="AG456">
        <v>0.33846692684790081</v>
      </c>
      <c r="AO456" s="57"/>
    </row>
    <row r="457" spans="1:41" x14ac:dyDescent="0.25">
      <c r="A457" s="34" t="s">
        <v>135</v>
      </c>
      <c r="B457" s="35">
        <v>1.317803965306122</v>
      </c>
      <c r="C457" s="40">
        <v>0.64850553677869449</v>
      </c>
      <c r="D457">
        <v>0.89788947456387969</v>
      </c>
      <c r="E457" s="40">
        <v>0.9827418671146988</v>
      </c>
      <c r="F457" s="35">
        <v>2.1867320883433621</v>
      </c>
      <c r="G457" s="40">
        <v>1.019658682876468</v>
      </c>
      <c r="H457">
        <v>-1.392264531129805</v>
      </c>
      <c r="I457">
        <v>1.7468783120007241</v>
      </c>
      <c r="L457" s="36" t="s">
        <v>136</v>
      </c>
      <c r="M457">
        <v>21.45028012504363</v>
      </c>
      <c r="N457">
        <v>6.8478487363675393</v>
      </c>
      <c r="Q457" s="41" t="s">
        <v>150</v>
      </c>
      <c r="R457" s="35">
        <v>0.74298622562303496</v>
      </c>
      <c r="S457" s="40">
        <v>0.16611350975655789</v>
      </c>
      <c r="T457">
        <v>0.62204733769489617</v>
      </c>
      <c r="U457">
        <v>0.23698586167198621</v>
      </c>
      <c r="V457" s="35">
        <v>0.56775973461217355</v>
      </c>
      <c r="W457" s="40">
        <v>0.2533500943751878</v>
      </c>
      <c r="X457" s="35">
        <v>0.32463270644776249</v>
      </c>
      <c r="Y457" s="40">
        <v>0.32056205561087231</v>
      </c>
      <c r="Z457" s="35">
        <v>0.32054198149098911</v>
      </c>
      <c r="AA457" s="40">
        <v>0.15310062573392</v>
      </c>
      <c r="AB457" s="35">
        <v>0.36295165309953292</v>
      </c>
      <c r="AC457" s="40">
        <v>0.21965729018469471</v>
      </c>
      <c r="AD457" s="35">
        <v>0.34648060225549221</v>
      </c>
      <c r="AE457" s="40">
        <v>0.1685480589892176</v>
      </c>
      <c r="AF457">
        <v>0.46185447248573902</v>
      </c>
      <c r="AG457">
        <v>0.2647791858770594</v>
      </c>
      <c r="AO457" s="57"/>
    </row>
    <row r="458" spans="1:41" x14ac:dyDescent="0.25">
      <c r="A458" s="34" t="s">
        <v>136</v>
      </c>
      <c r="B458" s="35">
        <v>1.429795303736517</v>
      </c>
      <c r="C458" s="40">
        <v>0.44854646319587699</v>
      </c>
      <c r="D458">
        <v>-0.26256483372971118</v>
      </c>
      <c r="E458" s="40">
        <v>1.113207524768282</v>
      </c>
      <c r="F458" s="35">
        <v>2.1389085546108779</v>
      </c>
      <c r="G458" s="40">
        <v>1.1126702244245961</v>
      </c>
      <c r="H458">
        <v>0.2479652631727976</v>
      </c>
      <c r="I458">
        <v>2.0037070216626409</v>
      </c>
      <c r="L458" s="36" t="s">
        <v>137</v>
      </c>
      <c r="M458">
        <v>20.603861891820841</v>
      </c>
      <c r="N458">
        <v>9.8896570472813163</v>
      </c>
      <c r="Q458" s="41" t="s">
        <v>151</v>
      </c>
      <c r="R458" s="35">
        <v>0.76264632168253532</v>
      </c>
      <c r="S458" s="40">
        <v>0.19276101948936589</v>
      </c>
      <c r="T458">
        <v>0.60857097613847722</v>
      </c>
      <c r="U458">
        <v>0.25441897277849262</v>
      </c>
      <c r="V458" s="35">
        <v>0.51765346056549832</v>
      </c>
      <c r="W458" s="40">
        <v>0.21877763940175851</v>
      </c>
      <c r="X458" s="35">
        <v>0.27065150932723592</v>
      </c>
      <c r="Y458" s="40">
        <v>0.24134506254641469</v>
      </c>
      <c r="Z458" s="35">
        <v>0.26945905375699081</v>
      </c>
      <c r="AA458" s="40">
        <v>9.9750715739019974E-2</v>
      </c>
      <c r="AB458" s="35">
        <v>0.29017704406822592</v>
      </c>
      <c r="AC458" s="40">
        <v>0.13102364287833559</v>
      </c>
      <c r="AD458" s="35">
        <v>0.29903954571233532</v>
      </c>
      <c r="AE458" s="40">
        <v>0.13569927798928219</v>
      </c>
      <c r="AF458">
        <v>0.38383577969241361</v>
      </c>
      <c r="AG458">
        <v>0.17016704310776659</v>
      </c>
      <c r="AO458" s="57"/>
    </row>
    <row r="459" spans="1:41" x14ac:dyDescent="0.25">
      <c r="A459" s="34" t="s">
        <v>137</v>
      </c>
      <c r="B459" s="35">
        <v>1.40221694511416</v>
      </c>
      <c r="C459" s="40">
        <v>0.47516105122826158</v>
      </c>
      <c r="D459">
        <v>-0.21621733302970139</v>
      </c>
      <c r="E459" s="40">
        <v>1.187291494382259</v>
      </c>
      <c r="F459" s="35">
        <v>2.2490445862462121</v>
      </c>
      <c r="G459" s="40">
        <v>1.4026366298536099</v>
      </c>
      <c r="H459">
        <v>0.72801428038886806</v>
      </c>
      <c r="I459">
        <v>2.3116912877031388</v>
      </c>
      <c r="L459" s="36" t="s">
        <v>138</v>
      </c>
      <c r="M459">
        <v>26.743276991789941</v>
      </c>
      <c r="N459">
        <v>17.87244151229169</v>
      </c>
      <c r="Q459" s="41" t="s">
        <v>187</v>
      </c>
      <c r="R459" s="35">
        <v>0.76232461579141986</v>
      </c>
      <c r="S459" s="40">
        <v>0.19278727345012781</v>
      </c>
      <c r="T459">
        <v>0.65944707569485916</v>
      </c>
      <c r="U459">
        <v>0.27645363048270871</v>
      </c>
      <c r="V459" s="35">
        <v>0.55087309592508726</v>
      </c>
      <c r="W459" s="40">
        <v>0.17511179737222091</v>
      </c>
      <c r="X459" s="35">
        <v>0.29652544125811758</v>
      </c>
      <c r="Y459" s="40">
        <v>0.2329071290366897</v>
      </c>
      <c r="Z459" s="35">
        <v>0.29220206221545802</v>
      </c>
      <c r="AA459" s="40">
        <v>0.13085155705326931</v>
      </c>
      <c r="AB459" s="35">
        <v>0.34864419167709781</v>
      </c>
      <c r="AC459" s="40">
        <v>0.15975170253475379</v>
      </c>
      <c r="AD459" s="35">
        <v>0.34466831675115323</v>
      </c>
      <c r="AE459" s="40">
        <v>0.1634300037169539</v>
      </c>
      <c r="AF459">
        <v>0.44880678393903373</v>
      </c>
      <c r="AG459">
        <v>0.251557517484083</v>
      </c>
      <c r="AO459" s="57"/>
    </row>
    <row r="460" spans="1:41" x14ac:dyDescent="0.25">
      <c r="A460" s="34" t="s">
        <v>138</v>
      </c>
      <c r="B460" s="35">
        <v>1.479478888151152</v>
      </c>
      <c r="C460" s="40">
        <v>0.64465718143467243</v>
      </c>
      <c r="D460">
        <v>0.32488528877922712</v>
      </c>
      <c r="E460" s="40">
        <v>1.077031789655259</v>
      </c>
      <c r="F460" s="35">
        <v>2.3809813248752709</v>
      </c>
      <c r="G460" s="40">
        <v>1.1588667535801871</v>
      </c>
      <c r="H460">
        <v>-0.25215020866709631</v>
      </c>
      <c r="I460">
        <v>1.633781334761361</v>
      </c>
      <c r="L460" s="36" t="s">
        <v>139</v>
      </c>
      <c r="M460">
        <v>21.647423987386428</v>
      </c>
      <c r="N460">
        <v>10.26054547382083</v>
      </c>
      <c r="Q460" s="57"/>
      <c r="AO460" s="57"/>
    </row>
    <row r="461" spans="1:41" x14ac:dyDescent="0.25">
      <c r="A461" s="34" t="s">
        <v>139</v>
      </c>
      <c r="B461" s="35">
        <v>1.486618238274144</v>
      </c>
      <c r="C461" s="40">
        <v>0.62354434840383499</v>
      </c>
      <c r="D461">
        <v>0.32075167565786178</v>
      </c>
      <c r="E461" s="40">
        <v>1.5178446921064359</v>
      </c>
      <c r="F461" s="35">
        <v>2.5327915471478351</v>
      </c>
      <c r="G461" s="40">
        <v>1.068673693786494</v>
      </c>
      <c r="H461">
        <v>-0.47870160069807111</v>
      </c>
      <c r="I461">
        <v>2.7221203034704979</v>
      </c>
      <c r="L461" s="36" t="s">
        <v>140</v>
      </c>
      <c r="M461">
        <v>23.271304931457159</v>
      </c>
      <c r="N461">
        <v>8.8480838614580968</v>
      </c>
      <c r="Q461" s="57"/>
      <c r="AO461" s="57"/>
    </row>
    <row r="462" spans="1:41" x14ac:dyDescent="0.25">
      <c r="A462" s="34" t="s">
        <v>140</v>
      </c>
      <c r="B462" s="35">
        <v>1.553493352290914</v>
      </c>
      <c r="C462" s="40">
        <v>0.84472849390310323</v>
      </c>
      <c r="D462">
        <v>-0.27724024429497729</v>
      </c>
      <c r="E462" s="40">
        <v>1.6005597642869229</v>
      </c>
      <c r="F462" s="35">
        <v>2.7801174287181492</v>
      </c>
      <c r="G462" s="40">
        <v>1.4184151999151839</v>
      </c>
      <c r="H462">
        <v>3.414764288269357E-2</v>
      </c>
      <c r="I462">
        <v>2.8510535540533648</v>
      </c>
      <c r="L462" s="36" t="s">
        <v>141</v>
      </c>
      <c r="M462">
        <v>18.377709073941801</v>
      </c>
      <c r="N462">
        <v>9.2699817270620457</v>
      </c>
      <c r="Q462" s="57"/>
      <c r="AO462" s="57"/>
    </row>
    <row r="463" spans="1:41" x14ac:dyDescent="0.25">
      <c r="A463" s="34" t="s">
        <v>141</v>
      </c>
      <c r="B463" s="35">
        <v>1.253514563280866</v>
      </c>
      <c r="C463" s="40">
        <v>0.47066122777398628</v>
      </c>
      <c r="D463">
        <v>0.24022700302473479</v>
      </c>
      <c r="E463" s="40">
        <v>0.84253773844047364</v>
      </c>
      <c r="F463" s="35">
        <v>1.879045436230538</v>
      </c>
      <c r="G463" s="40">
        <v>0.64489642796330759</v>
      </c>
      <c r="H463">
        <v>-0.18013452298801591</v>
      </c>
      <c r="I463">
        <v>1.9167909208927549</v>
      </c>
      <c r="L463" s="36" t="s">
        <v>142</v>
      </c>
      <c r="M463">
        <v>15.9075517102365</v>
      </c>
      <c r="N463">
        <v>6.46320654228394</v>
      </c>
      <c r="Q463" s="57"/>
      <c r="AO463" s="57"/>
    </row>
    <row r="464" spans="1:41" x14ac:dyDescent="0.25">
      <c r="A464" s="34" t="s">
        <v>142</v>
      </c>
      <c r="B464" s="35">
        <v>1.089129394755467</v>
      </c>
      <c r="C464" s="40">
        <v>0.5441056199671902</v>
      </c>
      <c r="D464">
        <v>-0.42778823129319432</v>
      </c>
      <c r="E464" s="40">
        <v>1.4447866221115111</v>
      </c>
      <c r="F464" s="35">
        <v>1.720405231513936</v>
      </c>
      <c r="G464" s="40">
        <v>0.93086990283564508</v>
      </c>
      <c r="H464">
        <v>0.63735735961689288</v>
      </c>
      <c r="I464">
        <v>2.367873156297319</v>
      </c>
      <c r="L464" s="36" t="s">
        <v>143</v>
      </c>
      <c r="M464">
        <v>20.711933896882371</v>
      </c>
      <c r="N464">
        <v>9.6595139648530814</v>
      </c>
      <c r="Q464" s="57"/>
      <c r="AO464" s="57"/>
    </row>
    <row r="465" spans="1:41" x14ac:dyDescent="0.25">
      <c r="A465" s="34" t="s">
        <v>143</v>
      </c>
      <c r="B465" s="35">
        <v>1.381614504773709</v>
      </c>
      <c r="C465" s="40">
        <v>0.58534278713000565</v>
      </c>
      <c r="D465">
        <v>0.1055847023787793</v>
      </c>
      <c r="E465" s="40">
        <v>0.98257313331794405</v>
      </c>
      <c r="F465" s="35">
        <v>2.1949589879574831</v>
      </c>
      <c r="G465" s="40">
        <v>0.810017548478703</v>
      </c>
      <c r="H465">
        <v>-0.48997698493867969</v>
      </c>
      <c r="I465">
        <v>2.1425381088586279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104" t="s">
        <v>15</v>
      </c>
      <c r="C474" s="107"/>
      <c r="D474" s="107"/>
      <c r="E474" s="117"/>
      <c r="F474" s="107" t="s">
        <v>101</v>
      </c>
      <c r="G474" s="107"/>
      <c r="H474" s="107"/>
      <c r="I474" s="107"/>
      <c r="L474" s="108"/>
      <c r="M474" s="109" t="s">
        <v>121</v>
      </c>
      <c r="N474" s="109"/>
      <c r="Q474" s="38"/>
      <c r="R474" s="110" t="s">
        <v>122</v>
      </c>
      <c r="S474" s="111"/>
      <c r="T474" s="110" t="s">
        <v>123</v>
      </c>
      <c r="U474" s="111"/>
      <c r="V474" s="110" t="s">
        <v>124</v>
      </c>
      <c r="W474" s="111"/>
      <c r="X474" s="110" t="s">
        <v>125</v>
      </c>
      <c r="Y474" s="111"/>
      <c r="Z474" s="110" t="s">
        <v>126</v>
      </c>
      <c r="AA474" s="111"/>
      <c r="AB474" s="110" t="s">
        <v>127</v>
      </c>
      <c r="AC474" s="111"/>
      <c r="AD474" s="110" t="s">
        <v>128</v>
      </c>
      <c r="AE474" s="111"/>
      <c r="AF474" s="112" t="s">
        <v>129</v>
      </c>
      <c r="AG474" s="112"/>
      <c r="AO474" s="57"/>
    </row>
    <row r="475" spans="1:41" x14ac:dyDescent="0.25">
      <c r="A475" s="34"/>
      <c r="B475" s="113" t="s">
        <v>130</v>
      </c>
      <c r="C475" s="118"/>
      <c r="D475" s="115" t="s">
        <v>131</v>
      </c>
      <c r="E475" s="118"/>
      <c r="F475" s="113" t="s">
        <v>130</v>
      </c>
      <c r="G475" s="118"/>
      <c r="H475" s="115" t="s">
        <v>131</v>
      </c>
      <c r="I475" s="115"/>
      <c r="L475" s="108"/>
      <c r="M475" s="36" t="s">
        <v>234</v>
      </c>
      <c r="N475" s="36" t="s">
        <v>22</v>
      </c>
      <c r="Q475" s="38"/>
      <c r="R475" s="37" t="s">
        <v>234</v>
      </c>
      <c r="S475" s="39" t="s">
        <v>22</v>
      </c>
      <c r="T475" s="38" t="s">
        <v>234</v>
      </c>
      <c r="U475" s="38" t="s">
        <v>22</v>
      </c>
      <c r="V475" s="37" t="s">
        <v>234</v>
      </c>
      <c r="W475" s="39" t="s">
        <v>22</v>
      </c>
      <c r="X475" s="37" t="s">
        <v>234</v>
      </c>
      <c r="Y475" s="39" t="s">
        <v>22</v>
      </c>
      <c r="Z475" s="37" t="s">
        <v>234</v>
      </c>
      <c r="AA475" s="39" t="s">
        <v>22</v>
      </c>
      <c r="AB475" s="37" t="s">
        <v>234</v>
      </c>
      <c r="AC475" s="39" t="s">
        <v>22</v>
      </c>
      <c r="AD475" s="37" t="s">
        <v>234</v>
      </c>
      <c r="AE475" s="39" t="s">
        <v>22</v>
      </c>
      <c r="AF475" s="38" t="s">
        <v>234</v>
      </c>
      <c r="AG475" s="38" t="s">
        <v>22</v>
      </c>
      <c r="AO475" s="57"/>
    </row>
    <row r="476" spans="1:41" x14ac:dyDescent="0.25">
      <c r="A476" s="31"/>
      <c r="B476" s="32" t="s">
        <v>234</v>
      </c>
      <c r="C476" s="33" t="s">
        <v>22</v>
      </c>
      <c r="D476" s="34" t="s">
        <v>234</v>
      </c>
      <c r="E476" s="33" t="s">
        <v>22</v>
      </c>
      <c r="F476" s="32" t="s">
        <v>234</v>
      </c>
      <c r="G476" s="33" t="s">
        <v>22</v>
      </c>
      <c r="H476" s="34" t="s">
        <v>234</v>
      </c>
      <c r="I476" s="34" t="s">
        <v>22</v>
      </c>
      <c r="L476" s="58" t="s">
        <v>146</v>
      </c>
      <c r="M476">
        <v>221.01702977856121</v>
      </c>
      <c r="N476">
        <v>203.43008068116589</v>
      </c>
      <c r="Q476" s="41" t="s">
        <v>146</v>
      </c>
      <c r="R476" s="35">
        <v>0.83053767812165158</v>
      </c>
      <c r="S476" s="40">
        <v>0.2012645964588457</v>
      </c>
      <c r="T476">
        <v>0.77207811114569724</v>
      </c>
      <c r="U476">
        <v>0.25423869149970418</v>
      </c>
      <c r="V476" s="35">
        <v>0.53553770293843461</v>
      </c>
      <c r="W476" s="40">
        <v>0.25378816386009301</v>
      </c>
      <c r="X476" s="35">
        <v>0.48439621473716521</v>
      </c>
      <c r="Y476" s="40">
        <v>0.25946391176537859</v>
      </c>
      <c r="Z476" s="35">
        <v>0.46027882881511412</v>
      </c>
      <c r="AA476" s="40">
        <v>0.23153541501006369</v>
      </c>
      <c r="AB476" s="35">
        <v>0.54975113012685928</v>
      </c>
      <c r="AC476" s="40">
        <v>0.28910779652265328</v>
      </c>
      <c r="AD476" s="35">
        <v>0.54494948522098341</v>
      </c>
      <c r="AE476" s="40">
        <v>0.25234561482824519</v>
      </c>
      <c r="AF476">
        <v>0.54343971234613719</v>
      </c>
      <c r="AG476">
        <v>0.25558822943096737</v>
      </c>
      <c r="AO476" s="57"/>
    </row>
    <row r="477" spans="1:41" x14ac:dyDescent="0.25">
      <c r="A477" s="58" t="s">
        <v>146</v>
      </c>
      <c r="B477" s="35">
        <v>11.008906452969841</v>
      </c>
      <c r="C477" s="40">
        <v>11.023801276648291</v>
      </c>
      <c r="D477">
        <v>-19.392308052221889</v>
      </c>
      <c r="E477" s="40">
        <v>39.076564462493472</v>
      </c>
      <c r="F477" s="35">
        <v>12.003373597083881</v>
      </c>
      <c r="G477" s="40">
        <v>12.343041054584679</v>
      </c>
      <c r="H477">
        <v>20.37703449125847</v>
      </c>
      <c r="I477">
        <v>42.181679877619423</v>
      </c>
      <c r="L477" s="58" t="s">
        <v>147</v>
      </c>
      <c r="M477">
        <v>660.79475601065803</v>
      </c>
      <c r="N477">
        <v>533.25189788151135</v>
      </c>
      <c r="Q477" s="41" t="s">
        <v>147</v>
      </c>
      <c r="R477" s="35">
        <v>0.86574526512326233</v>
      </c>
      <c r="S477" s="40">
        <v>0.1127533319613757</v>
      </c>
      <c r="T477">
        <v>0.87214858121344063</v>
      </c>
      <c r="U477">
        <v>0.21352438208376609</v>
      </c>
      <c r="V477" s="35">
        <v>0.6225569957446031</v>
      </c>
      <c r="W477" s="40">
        <v>0.23503005474217439</v>
      </c>
      <c r="X477" s="35">
        <v>0.72502814442835573</v>
      </c>
      <c r="Y477" s="40">
        <v>0.26164839935764878</v>
      </c>
      <c r="Z477" s="35">
        <v>0.83661145637696965</v>
      </c>
      <c r="AA477" s="40">
        <v>0.27283349105236149</v>
      </c>
      <c r="AB477" s="35">
        <v>0.80256203941948068</v>
      </c>
      <c r="AC477" s="40">
        <v>0.266159371596423</v>
      </c>
      <c r="AD477" s="35">
        <v>0.8361703437813528</v>
      </c>
      <c r="AE477" s="40">
        <v>0.25755057121302838</v>
      </c>
      <c r="AF477">
        <v>0.73182013921295663</v>
      </c>
      <c r="AG477">
        <v>0.30864953721476862</v>
      </c>
      <c r="AO477" s="57"/>
    </row>
    <row r="478" spans="1:41" x14ac:dyDescent="0.25">
      <c r="A478" s="58" t="s">
        <v>147</v>
      </c>
      <c r="B478" s="35">
        <v>18.027421448496309</v>
      </c>
      <c r="C478" s="40">
        <v>13.05735198224016</v>
      </c>
      <c r="D478">
        <v>-33.803513891771217</v>
      </c>
      <c r="E478" s="40">
        <v>53.879035532012963</v>
      </c>
      <c r="F478" s="35">
        <v>17.13182964011791</v>
      </c>
      <c r="G478" s="40">
        <v>13.02691237577875</v>
      </c>
      <c r="H478">
        <v>34.507338243845368</v>
      </c>
      <c r="I478">
        <v>49.624724365357629</v>
      </c>
      <c r="L478" s="58" t="s">
        <v>148</v>
      </c>
      <c r="M478">
        <v>866.74658027829639</v>
      </c>
      <c r="N478">
        <v>585.24178052439038</v>
      </c>
      <c r="Q478" s="41" t="s">
        <v>148</v>
      </c>
      <c r="R478" s="35">
        <v>0.88173420977448014</v>
      </c>
      <c r="S478" s="40">
        <v>0.13124509341590929</v>
      </c>
      <c r="T478">
        <v>0.76225186372204334</v>
      </c>
      <c r="U478">
        <v>0.22932909681186239</v>
      </c>
      <c r="V478" s="35">
        <v>0.69157113487771482</v>
      </c>
      <c r="W478" s="40">
        <v>0.26745780738930158</v>
      </c>
      <c r="X478" s="35">
        <v>0.51338181514060455</v>
      </c>
      <c r="Y478" s="40">
        <v>0.3307440985773088</v>
      </c>
      <c r="Z478" s="35">
        <v>0.62022774409616166</v>
      </c>
      <c r="AA478" s="40">
        <v>0.31638319489898992</v>
      </c>
      <c r="AB478" s="35">
        <v>0.78859448659948972</v>
      </c>
      <c r="AC478" s="40">
        <v>0.2431591064802946</v>
      </c>
      <c r="AD478" s="35">
        <v>0.66654019322435532</v>
      </c>
      <c r="AE478" s="40">
        <v>0.30344878981311407</v>
      </c>
      <c r="AF478">
        <v>0.65134273213104765</v>
      </c>
      <c r="AG478">
        <v>0.25535868310568671</v>
      </c>
      <c r="AO478" s="57"/>
    </row>
    <row r="479" spans="1:41" x14ac:dyDescent="0.25">
      <c r="A479" s="58" t="s">
        <v>148</v>
      </c>
      <c r="B479" s="35">
        <v>21.543836113320729</v>
      </c>
      <c r="C479" s="40">
        <v>11.953442761584061</v>
      </c>
      <c r="D479">
        <v>34.217132613089007</v>
      </c>
      <c r="E479" s="40">
        <v>57.546826962073581</v>
      </c>
      <c r="F479" s="35">
        <v>21.862190591034292</v>
      </c>
      <c r="G479" s="40">
        <v>12.20624178520138</v>
      </c>
      <c r="H479">
        <v>-31.85619462210515</v>
      </c>
      <c r="I479">
        <v>59.229353992533817</v>
      </c>
      <c r="L479" s="58" t="s">
        <v>149</v>
      </c>
      <c r="M479">
        <v>350.9267282902062</v>
      </c>
      <c r="N479">
        <v>451.50570924290662</v>
      </c>
      <c r="Q479" s="41" t="s">
        <v>149</v>
      </c>
      <c r="R479" s="35">
        <v>0.857537002684577</v>
      </c>
      <c r="S479" s="40">
        <v>9.6298380769101424E-2</v>
      </c>
      <c r="T479">
        <v>0.76278350664730321</v>
      </c>
      <c r="U479">
        <v>0.19721482504744309</v>
      </c>
      <c r="V479" s="35">
        <v>0.63229436465747768</v>
      </c>
      <c r="W479" s="40">
        <v>0.31599951055779357</v>
      </c>
      <c r="X479" s="35">
        <v>0.4919794478495173</v>
      </c>
      <c r="Y479" s="40">
        <v>0.31564267957947789</v>
      </c>
      <c r="Z479" s="35">
        <v>0.38778547450685769</v>
      </c>
      <c r="AA479" s="40">
        <v>0.33349453701763643</v>
      </c>
      <c r="AB479" s="35">
        <v>0.53903420353777576</v>
      </c>
      <c r="AC479" s="40">
        <v>0.22447319042666031</v>
      </c>
      <c r="AD479" s="35">
        <v>0.38997481355989522</v>
      </c>
      <c r="AE479" s="40">
        <v>0.29171123287902029</v>
      </c>
      <c r="AF479">
        <v>0.52276745106325673</v>
      </c>
      <c r="AG479">
        <v>0.19819218608663841</v>
      </c>
      <c r="AO479" s="57"/>
    </row>
    <row r="480" spans="1:41" x14ac:dyDescent="0.25">
      <c r="A480" s="58" t="s">
        <v>149</v>
      </c>
      <c r="B480" s="35">
        <v>9.6609048276876521</v>
      </c>
      <c r="C480" s="40">
        <v>11.24329777289481</v>
      </c>
      <c r="D480">
        <v>1.086337842411857</v>
      </c>
      <c r="E480" s="40">
        <v>44.148197467739102</v>
      </c>
      <c r="F480" s="35">
        <v>13.25438225841391</v>
      </c>
      <c r="G480" s="40">
        <v>8.9715617293758267</v>
      </c>
      <c r="H480">
        <v>-8.3555096746695874</v>
      </c>
      <c r="I480">
        <v>41.003681893927293</v>
      </c>
      <c r="L480" s="58" t="s">
        <v>150</v>
      </c>
      <c r="M480">
        <v>152.8520488805334</v>
      </c>
      <c r="N480">
        <v>232.8577614928692</v>
      </c>
      <c r="Q480" s="41" t="s">
        <v>150</v>
      </c>
      <c r="R480" s="35">
        <v>0.78839069868351164</v>
      </c>
      <c r="S480" s="40">
        <v>0.1583541226930211</v>
      </c>
      <c r="T480">
        <v>0.68467449743064179</v>
      </c>
      <c r="U480">
        <v>0.21520932483706051</v>
      </c>
      <c r="V480" s="35">
        <v>0.65176977111863388</v>
      </c>
      <c r="W480" s="40">
        <v>0.27300067901072189</v>
      </c>
      <c r="X480" s="35">
        <v>0.58886986093213189</v>
      </c>
      <c r="Y480" s="40">
        <v>0.28902518914833208</v>
      </c>
      <c r="Z480" s="35">
        <v>0.41087161013130857</v>
      </c>
      <c r="AA480" s="40">
        <v>0.25758426842801541</v>
      </c>
      <c r="AB480" s="35">
        <v>0.54312444319837039</v>
      </c>
      <c r="AC480" s="40">
        <v>0.23001448900327409</v>
      </c>
      <c r="AD480" s="35">
        <v>0.48189473439432329</v>
      </c>
      <c r="AE480" s="40">
        <v>0.27518300956665309</v>
      </c>
      <c r="AF480">
        <v>0.57538536608691659</v>
      </c>
      <c r="AG480">
        <v>0.23912846210678221</v>
      </c>
      <c r="AO480" s="57"/>
    </row>
    <row r="481" spans="1:41" x14ac:dyDescent="0.25">
      <c r="A481" s="58" t="s">
        <v>150</v>
      </c>
      <c r="B481" s="35">
        <v>6.0476831598132774</v>
      </c>
      <c r="C481" s="40">
        <v>8.550843058704233</v>
      </c>
      <c r="D481">
        <v>11.56367132705903</v>
      </c>
      <c r="E481" s="40">
        <v>31.420030628005701</v>
      </c>
      <c r="F481" s="35">
        <v>6.558036995612599</v>
      </c>
      <c r="G481" s="40">
        <v>4.6743656835979577</v>
      </c>
      <c r="H481">
        <v>-5.5614714888420513</v>
      </c>
      <c r="I481">
        <v>23.77264196523846</v>
      </c>
      <c r="L481" s="58" t="s">
        <v>151</v>
      </c>
      <c r="M481">
        <v>286.12417129907737</v>
      </c>
      <c r="N481">
        <v>651.0217335893027</v>
      </c>
      <c r="Q481" s="41" t="s">
        <v>151</v>
      </c>
      <c r="R481" s="35">
        <v>0.77132737936975959</v>
      </c>
      <c r="S481" s="40">
        <v>0.16001167195565069</v>
      </c>
      <c r="T481">
        <v>0.57159767711662146</v>
      </c>
      <c r="U481">
        <v>0.1496244032026206</v>
      </c>
      <c r="V481" s="35">
        <v>0.6744509639375742</v>
      </c>
      <c r="W481" s="40">
        <v>0.31987552730349172</v>
      </c>
      <c r="X481" s="35">
        <v>0.53146505339932493</v>
      </c>
      <c r="Y481" s="40">
        <v>0.15957277669226499</v>
      </c>
      <c r="Z481" s="35">
        <v>0.45754800642558507</v>
      </c>
      <c r="AA481" s="40">
        <v>0.34803703385034729</v>
      </c>
      <c r="AB481" s="35">
        <v>0.51627886620470043</v>
      </c>
      <c r="AC481" s="40">
        <v>0.25654803847183277</v>
      </c>
      <c r="AD481" s="35">
        <v>0.41308004418529509</v>
      </c>
      <c r="AE481" s="40">
        <v>0.2745931905685462</v>
      </c>
      <c r="AF481">
        <v>0.59816216046742543</v>
      </c>
      <c r="AG481">
        <v>0.3125215664159337</v>
      </c>
      <c r="AO481" s="57"/>
    </row>
    <row r="482" spans="1:41" x14ac:dyDescent="0.25">
      <c r="A482" s="58" t="s">
        <v>151</v>
      </c>
      <c r="B482" s="35">
        <v>5.1822880985059436</v>
      </c>
      <c r="C482" s="40">
        <v>5.9703717721663434</v>
      </c>
      <c r="D482">
        <v>7.8797927480711163</v>
      </c>
      <c r="E482" s="40">
        <v>19.170724852139831</v>
      </c>
      <c r="F482" s="35">
        <v>6.0516923843198409</v>
      </c>
      <c r="G482" s="40">
        <v>4.2160660008460678</v>
      </c>
      <c r="H482">
        <v>-5.6237548894700442</v>
      </c>
      <c r="I482">
        <v>12.87347119537394</v>
      </c>
      <c r="L482" s="58" t="s">
        <v>187</v>
      </c>
      <c r="M482">
        <v>352.53733346178439</v>
      </c>
      <c r="N482">
        <v>945.21690490659421</v>
      </c>
      <c r="Q482" s="41" t="s">
        <v>187</v>
      </c>
      <c r="R482" s="35">
        <v>0.83036184585301631</v>
      </c>
      <c r="S482" s="40">
        <v>0.19841339922901849</v>
      </c>
      <c r="T482">
        <v>0.74374919304564313</v>
      </c>
      <c r="U482">
        <v>0.14523897174167719</v>
      </c>
      <c r="V482" s="35">
        <v>0.4543486105826437</v>
      </c>
      <c r="W482" s="40">
        <v>0.34790906675403882</v>
      </c>
      <c r="X482" s="35">
        <v>0.65641078179202461</v>
      </c>
      <c r="Y482" s="40">
        <v>0.30040093334102042</v>
      </c>
      <c r="Z482" s="35">
        <v>0.41020953075511207</v>
      </c>
      <c r="AA482" s="40">
        <v>0.47534762350693821</v>
      </c>
      <c r="AB482" s="35">
        <v>0.46610502309192331</v>
      </c>
      <c r="AC482" s="40">
        <v>0.2207617435551133</v>
      </c>
      <c r="AD482" s="35">
        <v>0.52254253205605428</v>
      </c>
      <c r="AE482" s="40">
        <v>0.32215054917219532</v>
      </c>
      <c r="AF482">
        <v>0.49325475062339491</v>
      </c>
      <c r="AG482">
        <v>0.1493529010936066</v>
      </c>
      <c r="AO482" s="57"/>
    </row>
    <row r="483" spans="1:41" x14ac:dyDescent="0.25">
      <c r="A483" s="58" t="s">
        <v>187</v>
      </c>
      <c r="B483">
        <v>6.2533302217318383</v>
      </c>
      <c r="C483" s="40">
        <v>10.903540581609681</v>
      </c>
      <c r="D483">
        <v>-12.08077313254452</v>
      </c>
      <c r="E483" s="40">
        <v>29.5741517324239</v>
      </c>
      <c r="F483" s="35">
        <v>6.0528847848253262</v>
      </c>
      <c r="G483" s="40">
        <v>4.8860198155897052</v>
      </c>
      <c r="H483">
        <v>7.3661327124920808</v>
      </c>
      <c r="I483">
        <v>14.64421654628995</v>
      </c>
      <c r="L483" s="57"/>
      <c r="Q483" s="57"/>
      <c r="AO483" s="57"/>
    </row>
    <row r="484" spans="1:41" x14ac:dyDescent="0.25">
      <c r="L484" s="57"/>
      <c r="Q484" s="57"/>
      <c r="AO484" s="57"/>
    </row>
    <row r="485" spans="1:41" x14ac:dyDescent="0.25">
      <c r="L485" s="57"/>
      <c r="Q485" s="57"/>
      <c r="AO485" s="57"/>
    </row>
    <row r="486" spans="1:41" x14ac:dyDescent="0.25">
      <c r="L486" s="57"/>
      <c r="Q486" s="57"/>
      <c r="AO486" s="57"/>
    </row>
    <row r="487" spans="1:41" x14ac:dyDescent="0.25">
      <c r="L487" s="57"/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104" t="s">
        <v>15</v>
      </c>
      <c r="C497" s="107"/>
      <c r="D497" s="107"/>
      <c r="E497" s="117"/>
      <c r="F497" s="107" t="s">
        <v>101</v>
      </c>
      <c r="G497" s="107"/>
      <c r="H497" s="107"/>
      <c r="I497" s="107"/>
      <c r="L497" s="108"/>
      <c r="M497" s="109" t="s">
        <v>121</v>
      </c>
      <c r="N497" s="109"/>
      <c r="Q497" s="38"/>
      <c r="R497" s="110" t="s">
        <v>122</v>
      </c>
      <c r="S497" s="111"/>
      <c r="T497" s="110" t="s">
        <v>123</v>
      </c>
      <c r="U497" s="111"/>
      <c r="V497" s="110" t="s">
        <v>124</v>
      </c>
      <c r="W497" s="111"/>
      <c r="X497" s="110" t="s">
        <v>125</v>
      </c>
      <c r="Y497" s="111"/>
      <c r="Z497" s="110" t="s">
        <v>126</v>
      </c>
      <c r="AA497" s="111"/>
      <c r="AB497" s="110" t="s">
        <v>127</v>
      </c>
      <c r="AC497" s="111"/>
      <c r="AD497" s="110" t="s">
        <v>128</v>
      </c>
      <c r="AE497" s="111"/>
      <c r="AF497" s="112" t="s">
        <v>129</v>
      </c>
      <c r="AG497" s="112"/>
      <c r="AO497" s="57"/>
    </row>
    <row r="498" spans="1:41" x14ac:dyDescent="0.25">
      <c r="A498" s="34"/>
      <c r="B498" s="113" t="s">
        <v>130</v>
      </c>
      <c r="C498" s="118"/>
      <c r="D498" s="115" t="s">
        <v>131</v>
      </c>
      <c r="E498" s="118"/>
      <c r="F498" s="113" t="s">
        <v>130</v>
      </c>
      <c r="G498" s="118"/>
      <c r="H498" s="115" t="s">
        <v>131</v>
      </c>
      <c r="I498" s="115"/>
      <c r="L498" s="108"/>
      <c r="M498" s="36" t="s">
        <v>234</v>
      </c>
      <c r="N498" s="36" t="s">
        <v>22</v>
      </c>
      <c r="Q498" s="38"/>
      <c r="R498" s="37" t="s">
        <v>234</v>
      </c>
      <c r="S498" s="39" t="s">
        <v>22</v>
      </c>
      <c r="T498" s="38" t="s">
        <v>234</v>
      </c>
      <c r="U498" s="38" t="s">
        <v>22</v>
      </c>
      <c r="V498" s="37" t="s">
        <v>234</v>
      </c>
      <c r="W498" s="39" t="s">
        <v>22</v>
      </c>
      <c r="X498" s="37" t="s">
        <v>234</v>
      </c>
      <c r="Y498" s="39" t="s">
        <v>22</v>
      </c>
      <c r="Z498" s="37" t="s">
        <v>234</v>
      </c>
      <c r="AA498" s="39" t="s">
        <v>22</v>
      </c>
      <c r="AB498" s="37" t="s">
        <v>234</v>
      </c>
      <c r="AC498" s="39" t="s">
        <v>22</v>
      </c>
      <c r="AD498" s="37" t="s">
        <v>234</v>
      </c>
      <c r="AE498" s="39" t="s">
        <v>22</v>
      </c>
      <c r="AF498" s="38" t="s">
        <v>234</v>
      </c>
      <c r="AG498" s="38" t="s">
        <v>22</v>
      </c>
      <c r="AO498" s="57"/>
    </row>
    <row r="499" spans="1:41" x14ac:dyDescent="0.25">
      <c r="A499" s="31"/>
      <c r="B499" s="32" t="s">
        <v>234</v>
      </c>
      <c r="C499" s="33" t="s">
        <v>22</v>
      </c>
      <c r="D499" s="34" t="s">
        <v>234</v>
      </c>
      <c r="E499" s="33" t="s">
        <v>22</v>
      </c>
      <c r="F499" s="32" t="s">
        <v>234</v>
      </c>
      <c r="G499" s="33" t="s">
        <v>22</v>
      </c>
      <c r="H499" s="34" t="s">
        <v>234</v>
      </c>
      <c r="I499" s="34" t="s">
        <v>22</v>
      </c>
      <c r="L499" s="58" t="s">
        <v>146</v>
      </c>
      <c r="M499">
        <v>272.03205519204971</v>
      </c>
      <c r="N499">
        <v>246.84211649207839</v>
      </c>
      <c r="Q499" s="38" t="s">
        <v>132</v>
      </c>
      <c r="R499" s="35">
        <v>0.58706826552360569</v>
      </c>
      <c r="S499" s="40">
        <v>0.35239515123171428</v>
      </c>
      <c r="T499">
        <v>0.6164408188126792</v>
      </c>
      <c r="U499">
        <v>0.27697531219605542</v>
      </c>
      <c r="V499" s="35">
        <v>0.48637329858561512</v>
      </c>
      <c r="W499" s="40">
        <v>0.3133848709087827</v>
      </c>
      <c r="X499" s="35">
        <v>0.39199003551899553</v>
      </c>
      <c r="Y499" s="40">
        <v>0.29661704492455382</v>
      </c>
      <c r="Z499" s="35">
        <v>0.44301064803216278</v>
      </c>
      <c r="AA499" s="40">
        <v>0.24633941261171841</v>
      </c>
      <c r="AB499" s="35">
        <v>0.52633188254739505</v>
      </c>
      <c r="AC499" s="40">
        <v>0.24762875928511499</v>
      </c>
      <c r="AD499" s="35">
        <v>0.56987527374276647</v>
      </c>
      <c r="AE499" s="40">
        <v>0.25398464764380652</v>
      </c>
      <c r="AF499">
        <v>0.51761794260504834</v>
      </c>
      <c r="AG499">
        <v>0.29698604569926729</v>
      </c>
      <c r="AO499" s="57"/>
    </row>
    <row r="500" spans="1:41" x14ac:dyDescent="0.25">
      <c r="A500" s="58" t="s">
        <v>146</v>
      </c>
      <c r="B500" s="35">
        <v>6.134644230984466</v>
      </c>
      <c r="C500" s="40">
        <v>5.315153803494109</v>
      </c>
      <c r="D500">
        <v>-15.88929181709727</v>
      </c>
      <c r="E500" s="40">
        <v>16.241718603531901</v>
      </c>
      <c r="F500" s="35">
        <v>16.630462753651418</v>
      </c>
      <c r="G500" s="40">
        <v>15.368693187113349</v>
      </c>
      <c r="H500">
        <v>43.48520820960799</v>
      </c>
      <c r="I500">
        <v>42.423625710351061</v>
      </c>
      <c r="L500" s="58" t="s">
        <v>147</v>
      </c>
      <c r="M500">
        <v>537.34502778454066</v>
      </c>
      <c r="N500">
        <v>458.3813261499152</v>
      </c>
      <c r="Q500" s="38" t="s">
        <v>133</v>
      </c>
      <c r="R500" s="35">
        <v>0.5533204539344041</v>
      </c>
      <c r="S500" s="40">
        <v>0.32218502125405579</v>
      </c>
      <c r="T500">
        <v>0.58589192860877604</v>
      </c>
      <c r="U500">
        <v>0.25513768437555329</v>
      </c>
      <c r="V500" s="35">
        <v>0.45152762608615571</v>
      </c>
      <c r="W500" s="40">
        <v>0.24054385449307389</v>
      </c>
      <c r="X500" s="35">
        <v>0.40313113728217143</v>
      </c>
      <c r="Y500" s="40">
        <v>0.25791028427957308</v>
      </c>
      <c r="Z500" s="35">
        <v>0.58012361696641324</v>
      </c>
      <c r="AA500" s="40">
        <v>0.26194728730377881</v>
      </c>
      <c r="AB500" s="35">
        <v>0.49051792717756781</v>
      </c>
      <c r="AC500" s="40">
        <v>0.2097511603123012</v>
      </c>
      <c r="AD500" s="35">
        <v>0.60867596735471241</v>
      </c>
      <c r="AE500" s="40">
        <v>0.28247277612696131</v>
      </c>
      <c r="AF500">
        <v>0.43764557401931548</v>
      </c>
      <c r="AG500">
        <v>0.21847850116644291</v>
      </c>
      <c r="AO500" s="57"/>
    </row>
    <row r="501" spans="1:41" x14ac:dyDescent="0.25">
      <c r="A501" s="58" t="s">
        <v>147</v>
      </c>
      <c r="B501" s="35">
        <v>6.3642642201335198</v>
      </c>
      <c r="C501" s="40">
        <v>3.82410254355834</v>
      </c>
      <c r="D501">
        <v>2.2888997666597848</v>
      </c>
      <c r="E501" s="40">
        <v>17.26080630427878</v>
      </c>
      <c r="F501" s="35">
        <v>15.896355774192021</v>
      </c>
      <c r="G501" s="40">
        <v>11.837058572201469</v>
      </c>
      <c r="H501">
        <v>-15.166530897175971</v>
      </c>
      <c r="I501">
        <v>43.758148350699699</v>
      </c>
      <c r="L501" s="58" t="s">
        <v>148</v>
      </c>
      <c r="M501">
        <v>407.99690144382691</v>
      </c>
      <c r="N501">
        <v>406.34040351647491</v>
      </c>
      <c r="Q501" s="38" t="s">
        <v>134</v>
      </c>
      <c r="R501" s="35">
        <v>0.54822932251919743</v>
      </c>
      <c r="S501" s="40">
        <v>0.33850722431500352</v>
      </c>
      <c r="T501">
        <v>0.63525085437372542</v>
      </c>
      <c r="U501">
        <v>0.27592257094189487</v>
      </c>
      <c r="V501" s="35">
        <v>0.58084665136698421</v>
      </c>
      <c r="W501" s="40">
        <v>0.34609252878149221</v>
      </c>
      <c r="X501" s="35">
        <v>0.50681226526404977</v>
      </c>
      <c r="Y501" s="40">
        <v>0.31526246729699642</v>
      </c>
      <c r="Z501" s="35">
        <v>0.58505637974669744</v>
      </c>
      <c r="AA501" s="40">
        <v>0.25842328282072202</v>
      </c>
      <c r="AB501" s="35">
        <v>0.61598662622859124</v>
      </c>
      <c r="AC501" s="40">
        <v>0.30230979118412199</v>
      </c>
      <c r="AD501" s="35">
        <v>0.62211087613359328</v>
      </c>
      <c r="AE501" s="40">
        <v>0.30014260051794089</v>
      </c>
      <c r="AF501">
        <v>0.49364649539689692</v>
      </c>
      <c r="AG501">
        <v>0.22705455405752711</v>
      </c>
      <c r="AO501" s="57"/>
    </row>
    <row r="502" spans="1:41" x14ac:dyDescent="0.25">
      <c r="A502" s="58" t="s">
        <v>148</v>
      </c>
      <c r="B502" s="35">
        <v>7.3968420384319566</v>
      </c>
      <c r="C502" s="40">
        <v>5.6995612866514014</v>
      </c>
      <c r="D502">
        <v>1.4016289098321879</v>
      </c>
      <c r="E502" s="40">
        <v>27.17618366467455</v>
      </c>
      <c r="F502" s="35">
        <v>14.875321917096541</v>
      </c>
      <c r="G502" s="40">
        <v>10.662353487964589</v>
      </c>
      <c r="H502">
        <v>-10.27461769094243</v>
      </c>
      <c r="I502">
        <v>49.56770632853047</v>
      </c>
      <c r="L502" s="58" t="s">
        <v>149</v>
      </c>
      <c r="M502">
        <v>180.30034697400839</v>
      </c>
      <c r="N502">
        <v>140.9454515460904</v>
      </c>
      <c r="Q502" s="38" t="s">
        <v>135</v>
      </c>
      <c r="R502" s="35">
        <v>0.66464475397815559</v>
      </c>
      <c r="S502" s="40">
        <v>0.38324217552926132</v>
      </c>
      <c r="T502">
        <v>0.68660610238676234</v>
      </c>
      <c r="U502">
        <v>0.32146634991505579</v>
      </c>
      <c r="V502" s="35">
        <v>0.63069964881545404</v>
      </c>
      <c r="W502" s="40">
        <v>0.37970105851670682</v>
      </c>
      <c r="X502" s="35">
        <v>0.54138113084518236</v>
      </c>
      <c r="Y502" s="40">
        <v>0.3272056279871895</v>
      </c>
      <c r="Z502" s="35">
        <v>0.61818820551192133</v>
      </c>
      <c r="AA502" s="40">
        <v>0.33334441380620339</v>
      </c>
      <c r="AB502" s="35">
        <v>0.63349273559221464</v>
      </c>
      <c r="AC502" s="40">
        <v>0.31164498414016462</v>
      </c>
      <c r="AD502" s="35">
        <v>0.65246230298907271</v>
      </c>
      <c r="AE502" s="40">
        <v>0.31968095821452841</v>
      </c>
      <c r="AF502">
        <v>0.62334997168845008</v>
      </c>
      <c r="AG502">
        <v>0.34589434874009573</v>
      </c>
      <c r="AO502" s="57"/>
    </row>
    <row r="503" spans="1:41" x14ac:dyDescent="0.25">
      <c r="A503" s="58" t="s">
        <v>149</v>
      </c>
      <c r="B503" s="35">
        <v>5.8259279539918492</v>
      </c>
      <c r="C503" s="40">
        <v>3.701198711673896</v>
      </c>
      <c r="D503">
        <v>13.29402274902283</v>
      </c>
      <c r="E503" s="40">
        <v>17.293606152820828</v>
      </c>
      <c r="F503" s="35">
        <v>9.4199412323940912</v>
      </c>
      <c r="G503" s="40">
        <v>4.5695154078312283</v>
      </c>
      <c r="H503">
        <v>-16.699122710546089</v>
      </c>
      <c r="I503">
        <v>29.157436788376138</v>
      </c>
      <c r="L503" s="58" t="s">
        <v>150</v>
      </c>
      <c r="M503">
        <v>586.64087012537129</v>
      </c>
      <c r="N503">
        <v>1358.6562245411569</v>
      </c>
      <c r="Q503" s="38" t="s">
        <v>136</v>
      </c>
      <c r="R503" s="35">
        <v>0.59336569293380415</v>
      </c>
      <c r="S503" s="40">
        <v>0.33423748364895911</v>
      </c>
      <c r="T503">
        <v>0.54569376972223838</v>
      </c>
      <c r="U503">
        <v>0.24324447210597119</v>
      </c>
      <c r="V503" s="35">
        <v>0.51585467256985507</v>
      </c>
      <c r="W503" s="40">
        <v>0.29861421885671391</v>
      </c>
      <c r="X503" s="35">
        <v>0.38975495869083482</v>
      </c>
      <c r="Y503" s="40">
        <v>0.21443209333479399</v>
      </c>
      <c r="Z503" s="35">
        <v>0.50541866044055039</v>
      </c>
      <c r="AA503" s="40">
        <v>0.21331089973264639</v>
      </c>
      <c r="AB503" s="35">
        <v>0.44617515470558577</v>
      </c>
      <c r="AC503" s="40">
        <v>0.16428481741114409</v>
      </c>
      <c r="AD503" s="35">
        <v>0.53725523785722584</v>
      </c>
      <c r="AE503" s="40">
        <v>0.29790258026954602</v>
      </c>
      <c r="AF503">
        <v>0.39334861408365901</v>
      </c>
      <c r="AG503">
        <v>0.24139459078738379</v>
      </c>
      <c r="AO503" s="57"/>
    </row>
    <row r="504" spans="1:41" x14ac:dyDescent="0.25">
      <c r="A504" s="58" t="s">
        <v>150</v>
      </c>
      <c r="B504" s="35">
        <v>5.2141693794402908</v>
      </c>
      <c r="C504" s="40">
        <v>5.3573367476000424</v>
      </c>
      <c r="D504">
        <v>8.3598863625324356</v>
      </c>
      <c r="E504" s="40">
        <v>19.658809189994489</v>
      </c>
      <c r="F504" s="35">
        <v>7.5645648964555789</v>
      </c>
      <c r="G504" s="40">
        <v>7.3212738309078693</v>
      </c>
      <c r="H504">
        <v>-7.2634007150297446</v>
      </c>
      <c r="I504">
        <v>33.043558690020838</v>
      </c>
      <c r="L504" s="58" t="s">
        <v>151</v>
      </c>
      <c r="M504">
        <v>857.53203954213939</v>
      </c>
      <c r="N504">
        <v>1369.258255405819</v>
      </c>
      <c r="Q504" s="38" t="s">
        <v>137</v>
      </c>
      <c r="R504" s="35">
        <v>0.53434274028418693</v>
      </c>
      <c r="S504" s="40">
        <v>0.33530925014406487</v>
      </c>
      <c r="T504">
        <v>0.50629941779223897</v>
      </c>
      <c r="U504">
        <v>0.2561589853181121</v>
      </c>
      <c r="V504" s="35">
        <v>0.38174903815469191</v>
      </c>
      <c r="W504" s="40">
        <v>0.2301032183223001</v>
      </c>
      <c r="X504" s="35">
        <v>0.36461575456477502</v>
      </c>
      <c r="Y504" s="40">
        <v>0.22369265325810511</v>
      </c>
      <c r="Z504" s="35">
        <v>0.50516686639932307</v>
      </c>
      <c r="AA504" s="40">
        <v>0.26968129752534808</v>
      </c>
      <c r="AB504" s="35">
        <v>0.55929590482673686</v>
      </c>
      <c r="AC504" s="40">
        <v>0.29320613272528362</v>
      </c>
      <c r="AD504" s="35">
        <v>0.48567024495791677</v>
      </c>
      <c r="AE504" s="40">
        <v>0.27650373377792897</v>
      </c>
      <c r="AF504">
        <v>0.39712505624619138</v>
      </c>
      <c r="AG504">
        <v>0.17015952173676291</v>
      </c>
      <c r="AO504" s="57"/>
    </row>
    <row r="505" spans="1:41" x14ac:dyDescent="0.25">
      <c r="A505" s="58" t="s">
        <v>151</v>
      </c>
      <c r="B505" s="35">
        <v>13.33504445416037</v>
      </c>
      <c r="C505" s="40">
        <v>13.431222947533429</v>
      </c>
      <c r="D505">
        <v>-8.2846020496175985</v>
      </c>
      <c r="E505" s="40">
        <v>33.136892102288591</v>
      </c>
      <c r="F505" s="35">
        <v>6.7836194573447477</v>
      </c>
      <c r="G505" s="40">
        <v>4.6241308805683268</v>
      </c>
      <c r="H505">
        <v>2.988538336686219</v>
      </c>
      <c r="I505">
        <v>32.132248470768403</v>
      </c>
      <c r="L505" s="58" t="s">
        <v>187</v>
      </c>
      <c r="M505">
        <v>1085.2502367765969</v>
      </c>
      <c r="N505">
        <v>1742.4914836010389</v>
      </c>
      <c r="Q505" s="38" t="s">
        <v>138</v>
      </c>
      <c r="R505" s="35">
        <v>0.51210125446298149</v>
      </c>
      <c r="S505" s="40">
        <v>0.28726878698142561</v>
      </c>
      <c r="T505">
        <v>0.50032673321209675</v>
      </c>
      <c r="U505">
        <v>0.221575431202265</v>
      </c>
      <c r="V505" s="35">
        <v>0.40708228493558651</v>
      </c>
      <c r="W505" s="40">
        <v>0.208026377056825</v>
      </c>
      <c r="X505" s="35">
        <v>0.30854399678214578</v>
      </c>
      <c r="Y505" s="40">
        <v>0.18749059212981389</v>
      </c>
      <c r="Z505" s="35">
        <v>0.50601122907696894</v>
      </c>
      <c r="AA505" s="40">
        <v>0.28278630969918939</v>
      </c>
      <c r="AB505" s="35">
        <v>0.49090201428058428</v>
      </c>
      <c r="AC505" s="40">
        <v>0.21173630279712011</v>
      </c>
      <c r="AD505" s="35">
        <v>0.51375317449454905</v>
      </c>
      <c r="AE505" s="40">
        <v>0.22837640814977281</v>
      </c>
      <c r="AF505">
        <v>0.37328457609473542</v>
      </c>
      <c r="AG505">
        <v>0.2189684415614622</v>
      </c>
      <c r="AO505" s="57"/>
    </row>
    <row r="506" spans="1:41" x14ac:dyDescent="0.25">
      <c r="A506" s="58" t="s">
        <v>187</v>
      </c>
      <c r="B506" s="35">
        <v>16.674480259402511</v>
      </c>
      <c r="C506" s="40">
        <v>23.367617362739821</v>
      </c>
      <c r="D506">
        <v>-40.965399952800418</v>
      </c>
      <c r="E506" s="40">
        <v>71.156337504689972</v>
      </c>
      <c r="F506" s="35">
        <v>10.313550608984279</v>
      </c>
      <c r="G506" s="40">
        <v>8.2647305053069484</v>
      </c>
      <c r="H506">
        <v>12.12832458900469</v>
      </c>
      <c r="I506">
        <v>45.03264509599834</v>
      </c>
      <c r="L506" s="57"/>
      <c r="Q506" s="38" t="s">
        <v>139</v>
      </c>
      <c r="R506" s="35">
        <v>0.52981743841374007</v>
      </c>
      <c r="S506" s="40">
        <v>0.30463532663702031</v>
      </c>
      <c r="T506">
        <v>0.55248044727243473</v>
      </c>
      <c r="U506">
        <v>0.29348593207190771</v>
      </c>
      <c r="V506" s="35">
        <v>0.39404624062882587</v>
      </c>
      <c r="W506" s="40">
        <v>0.21369229801301581</v>
      </c>
      <c r="X506" s="35">
        <v>0.40383930590068068</v>
      </c>
      <c r="Y506" s="40">
        <v>0.29646940607760308</v>
      </c>
      <c r="Z506" s="35">
        <v>0.44815362174143752</v>
      </c>
      <c r="AA506" s="40">
        <v>0.18514175598309299</v>
      </c>
      <c r="AB506" s="35">
        <v>0.45471749865276928</v>
      </c>
      <c r="AC506" s="40">
        <v>0.22932956901061929</v>
      </c>
      <c r="AD506" s="35">
        <v>0.47249114566534939</v>
      </c>
      <c r="AE506" s="40">
        <v>0.22690497306115909</v>
      </c>
      <c r="AF506">
        <v>0.37839310252214919</v>
      </c>
      <c r="AG506">
        <v>0.26870219721054689</v>
      </c>
      <c r="AO506" s="57"/>
    </row>
    <row r="507" spans="1:41" x14ac:dyDescent="0.25">
      <c r="L507" s="57"/>
      <c r="Q507" s="38" t="s">
        <v>140</v>
      </c>
      <c r="R507" s="35">
        <v>0.59123262356718675</v>
      </c>
      <c r="S507" s="40">
        <v>0.32267770117110289</v>
      </c>
      <c r="T507">
        <v>0.58095829107574926</v>
      </c>
      <c r="U507">
        <v>0.2477416919540191</v>
      </c>
      <c r="V507" s="35">
        <v>0.53049763014276041</v>
      </c>
      <c r="W507" s="40">
        <v>0.32811337210690278</v>
      </c>
      <c r="X507" s="35">
        <v>0.49595531085176098</v>
      </c>
      <c r="Y507" s="40">
        <v>0.29800272682430529</v>
      </c>
      <c r="Z507" s="35">
        <v>0.53608952257504305</v>
      </c>
      <c r="AA507" s="40">
        <v>0.25286860177443637</v>
      </c>
      <c r="AB507" s="35">
        <v>0.50969026401688167</v>
      </c>
      <c r="AC507" s="40">
        <v>0.2395189545944445</v>
      </c>
      <c r="AD507" s="35">
        <v>0.49269415118993332</v>
      </c>
      <c r="AE507" s="40">
        <v>0.29784379024161423</v>
      </c>
      <c r="AF507">
        <v>0.54277726579192453</v>
      </c>
      <c r="AG507">
        <v>0.36378080664247131</v>
      </c>
      <c r="AO507" s="57"/>
    </row>
    <row r="508" spans="1:41" x14ac:dyDescent="0.25">
      <c r="L508" s="57"/>
      <c r="Q508" s="38" t="s">
        <v>141</v>
      </c>
      <c r="R508" s="35">
        <v>0.49954674677278182</v>
      </c>
      <c r="S508" s="40">
        <v>0.25825924956607388</v>
      </c>
      <c r="T508">
        <v>0.51913581209289206</v>
      </c>
      <c r="U508">
        <v>0.19863945917793929</v>
      </c>
      <c r="V508" s="35">
        <v>0.48283170619292959</v>
      </c>
      <c r="W508" s="40">
        <v>0.24336417706249039</v>
      </c>
      <c r="X508" s="35">
        <v>0.50345569115939648</v>
      </c>
      <c r="Y508" s="40">
        <v>0.31189596401115899</v>
      </c>
      <c r="Z508" s="35">
        <v>0.54647158604975843</v>
      </c>
      <c r="AA508" s="40">
        <v>0.28815975098705332</v>
      </c>
      <c r="AB508" s="35">
        <v>0.4437238060882403</v>
      </c>
      <c r="AC508" s="40">
        <v>0.1930653927188074</v>
      </c>
      <c r="AD508" s="35">
        <v>0.51949340039018266</v>
      </c>
      <c r="AE508" s="40">
        <v>0.27102617826452641</v>
      </c>
      <c r="AF508">
        <v>0.41188206852150261</v>
      </c>
      <c r="AG508">
        <v>0.19040509902556349</v>
      </c>
      <c r="AO508" s="57"/>
    </row>
    <row r="509" spans="1:41" x14ac:dyDescent="0.25">
      <c r="L509" s="57"/>
      <c r="Q509" s="38" t="s">
        <v>142</v>
      </c>
      <c r="R509" s="35">
        <v>0.50825498391437973</v>
      </c>
      <c r="S509" s="40">
        <v>0.25343372312965889</v>
      </c>
      <c r="T509">
        <v>0.58171209761481224</v>
      </c>
      <c r="U509">
        <v>0.17971212139197859</v>
      </c>
      <c r="V509" s="35">
        <v>0.43637433864002428</v>
      </c>
      <c r="W509" s="40">
        <v>0.15573710230835969</v>
      </c>
      <c r="X509" s="35">
        <v>0.39700188002595732</v>
      </c>
      <c r="Y509" s="40">
        <v>0.14450280839460999</v>
      </c>
      <c r="Z509" s="35">
        <v>0.50587181777829437</v>
      </c>
      <c r="AA509" s="40">
        <v>0.23904211693723071</v>
      </c>
      <c r="AB509" s="35">
        <v>0.42603911360639268</v>
      </c>
      <c r="AC509" s="40">
        <v>0.16774844406798681</v>
      </c>
      <c r="AD509" s="35">
        <v>0.4012199241115415</v>
      </c>
      <c r="AE509" s="40">
        <v>0.18713920351012711</v>
      </c>
      <c r="AF509">
        <v>0.39483676272491808</v>
      </c>
      <c r="AG509">
        <v>0.17059957996634889</v>
      </c>
      <c r="AO509" s="57"/>
    </row>
    <row r="510" spans="1:41" x14ac:dyDescent="0.25">
      <c r="L510" s="57"/>
      <c r="Q510" s="38" t="s">
        <v>143</v>
      </c>
      <c r="R510" s="35">
        <v>0.64792696867055644</v>
      </c>
      <c r="S510" s="40">
        <v>0.3678758476369815</v>
      </c>
      <c r="T510">
        <v>0.64770053198477973</v>
      </c>
      <c r="U510">
        <v>0.28091541577492268</v>
      </c>
      <c r="V510" s="35">
        <v>0.52424309361625332</v>
      </c>
      <c r="W510" s="40">
        <v>0.29991137743860502</v>
      </c>
      <c r="X510" s="35">
        <v>0.45123445974338899</v>
      </c>
      <c r="Y510" s="40">
        <v>0.25817064373182042</v>
      </c>
      <c r="Z510" s="35">
        <v>0.59805148781042261</v>
      </c>
      <c r="AA510" s="40">
        <v>0.28864069483170512</v>
      </c>
      <c r="AB510" s="35">
        <v>0.63416448491270605</v>
      </c>
      <c r="AC510" s="40">
        <v>0.36260165209207262</v>
      </c>
      <c r="AD510" s="35">
        <v>0.59786916951706082</v>
      </c>
      <c r="AE510" s="40">
        <v>0.27633048210702132</v>
      </c>
      <c r="AF510">
        <v>0.60810774886762553</v>
      </c>
      <c r="AG510">
        <v>0.37930954598970418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102"/>
      <c r="B520" s="104" t="s">
        <v>15</v>
      </c>
      <c r="C520" s="105"/>
      <c r="D520" s="105"/>
      <c r="E520" s="106"/>
      <c r="F520" s="107" t="s">
        <v>101</v>
      </c>
      <c r="G520" s="105"/>
      <c r="H520" s="105"/>
      <c r="I520" s="105"/>
      <c r="L520" s="108"/>
      <c r="M520" s="109" t="s">
        <v>121</v>
      </c>
      <c r="N520" s="109"/>
      <c r="Q520" s="38"/>
      <c r="R520" s="110" t="s">
        <v>122</v>
      </c>
      <c r="S520" s="111"/>
      <c r="T520" s="110" t="s">
        <v>123</v>
      </c>
      <c r="U520" s="111"/>
      <c r="V520" s="110" t="s">
        <v>124</v>
      </c>
      <c r="W520" s="111"/>
      <c r="X520" s="110" t="s">
        <v>125</v>
      </c>
      <c r="Y520" s="111"/>
      <c r="Z520" s="110" t="s">
        <v>126</v>
      </c>
      <c r="AA520" s="111"/>
      <c r="AB520" s="110" t="s">
        <v>127</v>
      </c>
      <c r="AC520" s="111"/>
      <c r="AD520" s="110" t="s">
        <v>128</v>
      </c>
      <c r="AE520" s="111"/>
      <c r="AF520" s="112" t="s">
        <v>129</v>
      </c>
      <c r="AG520" s="112"/>
      <c r="AO520" s="57"/>
    </row>
    <row r="521" spans="1:41" x14ac:dyDescent="0.25">
      <c r="A521" s="102"/>
      <c r="B521" s="113" t="s">
        <v>130</v>
      </c>
      <c r="C521" s="114"/>
      <c r="D521" s="115" t="s">
        <v>131</v>
      </c>
      <c r="E521" s="114"/>
      <c r="F521" s="113" t="s">
        <v>130</v>
      </c>
      <c r="G521" s="114"/>
      <c r="H521" s="115" t="s">
        <v>131</v>
      </c>
      <c r="I521" s="116"/>
      <c r="L521" s="108"/>
      <c r="M521" s="36" t="s">
        <v>234</v>
      </c>
      <c r="N521" s="36" t="s">
        <v>22</v>
      </c>
      <c r="Q521" s="38"/>
      <c r="R521" s="37" t="s">
        <v>234</v>
      </c>
      <c r="S521" s="39" t="s">
        <v>22</v>
      </c>
      <c r="T521" s="38" t="s">
        <v>234</v>
      </c>
      <c r="U521" s="38" t="s">
        <v>22</v>
      </c>
      <c r="V521" s="37" t="s">
        <v>234</v>
      </c>
      <c r="W521" s="39" t="s">
        <v>22</v>
      </c>
      <c r="X521" s="37" t="s">
        <v>234</v>
      </c>
      <c r="Y521" s="39" t="s">
        <v>22</v>
      </c>
      <c r="Z521" s="37" t="s">
        <v>234</v>
      </c>
      <c r="AA521" s="39" t="s">
        <v>22</v>
      </c>
      <c r="AB521" s="37" t="s">
        <v>234</v>
      </c>
      <c r="AC521" s="39" t="s">
        <v>22</v>
      </c>
      <c r="AD521" s="37" t="s">
        <v>234</v>
      </c>
      <c r="AE521" s="39" t="s">
        <v>22</v>
      </c>
      <c r="AF521" s="38" t="s">
        <v>234</v>
      </c>
      <c r="AG521" s="38" t="s">
        <v>22</v>
      </c>
      <c r="AO521" s="57"/>
    </row>
    <row r="522" spans="1:41" x14ac:dyDescent="0.25">
      <c r="A522" s="103"/>
      <c r="B522" s="32" t="s">
        <v>234</v>
      </c>
      <c r="C522" s="33" t="s">
        <v>22</v>
      </c>
      <c r="D522" s="34" t="s">
        <v>234</v>
      </c>
      <c r="E522" s="33" t="s">
        <v>22</v>
      </c>
      <c r="F522" s="32" t="s">
        <v>234</v>
      </c>
      <c r="G522" s="33" t="s">
        <v>22</v>
      </c>
      <c r="H522" s="34" t="s">
        <v>234</v>
      </c>
      <c r="I522" s="34" t="s">
        <v>22</v>
      </c>
      <c r="L522" s="36" t="s">
        <v>132</v>
      </c>
      <c r="M522">
        <v>2332.0458063564101</v>
      </c>
      <c r="N522">
        <v>4417.8891868714582</v>
      </c>
      <c r="Q522" s="38" t="s">
        <v>132</v>
      </c>
      <c r="R522" s="35">
        <v>0.8158731311336801</v>
      </c>
      <c r="S522" s="40">
        <v>0.27735807656234401</v>
      </c>
      <c r="T522">
        <v>0.74676523179019061</v>
      </c>
      <c r="U522">
        <v>0.33848549175463621</v>
      </c>
      <c r="V522" s="35">
        <v>0.78710632970046346</v>
      </c>
      <c r="W522" s="40">
        <v>0.2830504393470501</v>
      </c>
      <c r="X522" s="35">
        <v>0.84588648534206645</v>
      </c>
      <c r="Y522" s="40">
        <v>0.17596526279412869</v>
      </c>
      <c r="Z522" s="35">
        <v>0.92442080474169908</v>
      </c>
      <c r="AA522" s="40">
        <v>0.1374157414975154</v>
      </c>
      <c r="AB522" s="35">
        <v>0.9269308866597773</v>
      </c>
      <c r="AC522" s="40">
        <v>0.1211750110360215</v>
      </c>
      <c r="AD522" s="35">
        <v>0.87707893139606952</v>
      </c>
      <c r="AE522" s="40">
        <v>0.125666210450081</v>
      </c>
      <c r="AF522">
        <v>0.69241232621878368</v>
      </c>
      <c r="AG522">
        <v>0.28884740263762582</v>
      </c>
      <c r="AO522" s="57"/>
    </row>
    <row r="523" spans="1:41" x14ac:dyDescent="0.25">
      <c r="A523" s="34" t="s">
        <v>132</v>
      </c>
      <c r="B523" s="35">
        <v>14.741371947137569</v>
      </c>
      <c r="C523" s="40">
        <v>13.64473240008021</v>
      </c>
      <c r="D523">
        <v>2.3616719094445688</v>
      </c>
      <c r="E523" s="40">
        <v>17.841207373050331</v>
      </c>
      <c r="F523" s="35">
        <v>15.279249548045289</v>
      </c>
      <c r="G523" s="40">
        <v>12.07883474857222</v>
      </c>
      <c r="H523">
        <v>8.9232130327559407</v>
      </c>
      <c r="I523">
        <v>16.708293471555301</v>
      </c>
      <c r="L523" s="36" t="s">
        <v>133</v>
      </c>
      <c r="M523">
        <v>1834.999044100517</v>
      </c>
      <c r="N523">
        <v>3236.8477961739891</v>
      </c>
      <c r="Q523" s="38" t="s">
        <v>133</v>
      </c>
      <c r="R523" s="35">
        <v>0.73172596272614432</v>
      </c>
      <c r="S523" s="40">
        <v>0.31006140190451509</v>
      </c>
      <c r="T523">
        <v>0.6195430451850612</v>
      </c>
      <c r="U523">
        <v>0.33993541469336719</v>
      </c>
      <c r="V523" s="35">
        <v>0.54430577281965353</v>
      </c>
      <c r="W523" s="40">
        <v>0.28143759451620448</v>
      </c>
      <c r="X523" s="35">
        <v>0.6417460928558959</v>
      </c>
      <c r="Y523" s="40">
        <v>0.2262196308872588</v>
      </c>
      <c r="Z523" s="35">
        <v>0.66820905065743008</v>
      </c>
      <c r="AA523" s="40">
        <v>0.18731858993225281</v>
      </c>
      <c r="AB523" s="35">
        <v>0.65138146356454341</v>
      </c>
      <c r="AC523" s="40">
        <v>0.21648124574277919</v>
      </c>
      <c r="AD523" s="35">
        <v>0.64623298132689821</v>
      </c>
      <c r="AE523" s="40">
        <v>0.24605675396187959</v>
      </c>
      <c r="AF523">
        <v>0.51850269509054769</v>
      </c>
      <c r="AG523">
        <v>0.29321181270042213</v>
      </c>
      <c r="AO523" s="57"/>
    </row>
    <row r="524" spans="1:41" x14ac:dyDescent="0.25">
      <c r="A524" s="34" t="s">
        <v>133</v>
      </c>
      <c r="B524" s="35">
        <v>12.445479653834211</v>
      </c>
      <c r="C524" s="40">
        <v>11.48237079753037</v>
      </c>
      <c r="D524">
        <v>2.2236833156252249</v>
      </c>
      <c r="E524" s="40">
        <v>12.18230216181794</v>
      </c>
      <c r="F524" s="35">
        <v>12.989642260529029</v>
      </c>
      <c r="G524" s="40">
        <v>7.0678792701031279</v>
      </c>
      <c r="H524">
        <v>-5.1254397991278697</v>
      </c>
      <c r="I524">
        <v>15.564338771755081</v>
      </c>
      <c r="L524" s="36" t="s">
        <v>134</v>
      </c>
      <c r="M524">
        <v>1087.141555019517</v>
      </c>
      <c r="N524">
        <v>1162.6988038349141</v>
      </c>
      <c r="Q524" s="38" t="s">
        <v>134</v>
      </c>
      <c r="R524" s="35">
        <v>0.80223884219604702</v>
      </c>
      <c r="S524" s="40">
        <v>0.20033322392788819</v>
      </c>
      <c r="T524">
        <v>0.69300138314872584</v>
      </c>
      <c r="U524">
        <v>0.28536919274501948</v>
      </c>
      <c r="V524" s="35">
        <v>0.56130607561023893</v>
      </c>
      <c r="W524" s="40">
        <v>0.24234484991926539</v>
      </c>
      <c r="X524" s="35">
        <v>0.56380646783892929</v>
      </c>
      <c r="Y524" s="40">
        <v>0.25224374880307288</v>
      </c>
      <c r="Z524" s="35">
        <v>0.61047427071167504</v>
      </c>
      <c r="AA524" s="40">
        <v>0.20084957648540039</v>
      </c>
      <c r="AB524" s="35">
        <v>0.65476152591858472</v>
      </c>
      <c r="AC524" s="40">
        <v>0.26822964196583271</v>
      </c>
      <c r="AD524" s="35">
        <v>0.55006649699984245</v>
      </c>
      <c r="AE524" s="40">
        <v>0.22474385726292381</v>
      </c>
      <c r="AF524">
        <v>0.52073713905349772</v>
      </c>
      <c r="AG524">
        <v>0.30973030692814291</v>
      </c>
      <c r="AO524" s="57"/>
    </row>
    <row r="525" spans="1:41" x14ac:dyDescent="0.25">
      <c r="A525" s="34" t="s">
        <v>134</v>
      </c>
      <c r="B525" s="35">
        <v>10.57781931662015</v>
      </c>
      <c r="C525" s="40">
        <v>5.7312130446822476</v>
      </c>
      <c r="D525">
        <v>-0.28394233147239578</v>
      </c>
      <c r="E525" s="40">
        <v>8.2726723587895243</v>
      </c>
      <c r="F525" s="35">
        <v>14.93745485021021</v>
      </c>
      <c r="G525" s="40">
        <v>9.8401974545280133</v>
      </c>
      <c r="H525">
        <v>-2.096085648031929</v>
      </c>
      <c r="I525">
        <v>11.962925076171169</v>
      </c>
      <c r="L525" s="36" t="s">
        <v>135</v>
      </c>
      <c r="M525">
        <v>1622.4270389048011</v>
      </c>
      <c r="N525">
        <v>2028.041262559404</v>
      </c>
      <c r="Q525" s="38" t="s">
        <v>135</v>
      </c>
      <c r="R525" s="35">
        <v>0.83912494420785466</v>
      </c>
      <c r="S525" s="40">
        <v>0.21138818872768381</v>
      </c>
      <c r="T525">
        <v>0.68666742438882877</v>
      </c>
      <c r="U525">
        <v>0.26825817273783348</v>
      </c>
      <c r="V525" s="35">
        <v>0.58942409022730413</v>
      </c>
      <c r="W525" s="40">
        <v>0.1957678168756686</v>
      </c>
      <c r="X525" s="35">
        <v>0.62071777694882413</v>
      </c>
      <c r="Y525" s="40">
        <v>0.23592440203318399</v>
      </c>
      <c r="Z525" s="35">
        <v>0.59170792557387097</v>
      </c>
      <c r="AA525" s="40">
        <v>0.22600986595766481</v>
      </c>
      <c r="AB525" s="35">
        <v>0.57635586482019652</v>
      </c>
      <c r="AC525" s="40">
        <v>0.2113958032558691</v>
      </c>
      <c r="AD525" s="35">
        <v>0.59562943195442197</v>
      </c>
      <c r="AE525" s="40">
        <v>0.2252750903223957</v>
      </c>
      <c r="AF525">
        <v>0.51352080160850755</v>
      </c>
      <c r="AG525">
        <v>0.31665584404153391</v>
      </c>
      <c r="AO525" s="57"/>
    </row>
    <row r="526" spans="1:41" x14ac:dyDescent="0.25">
      <c r="A526" s="34" t="s">
        <v>135</v>
      </c>
      <c r="B526" s="35">
        <v>12.34357180825821</v>
      </c>
      <c r="C526" s="40">
        <v>9.6556226065622841</v>
      </c>
      <c r="D526">
        <v>-0.36584930206190708</v>
      </c>
      <c r="E526" s="40">
        <v>8.6273301886411442</v>
      </c>
      <c r="F526" s="35">
        <v>19.302019654950431</v>
      </c>
      <c r="G526" s="40">
        <v>18.367175229649121</v>
      </c>
      <c r="H526">
        <v>1.0701151272452769</v>
      </c>
      <c r="I526">
        <v>12.38824714005257</v>
      </c>
      <c r="L526" s="36" t="s">
        <v>136</v>
      </c>
      <c r="M526">
        <v>848.59940498397225</v>
      </c>
      <c r="N526">
        <v>567.97372660212875</v>
      </c>
      <c r="Q526" s="38" t="s">
        <v>136</v>
      </c>
      <c r="R526" s="35">
        <v>0.83173131853658433</v>
      </c>
      <c r="S526" s="40">
        <v>0.20543410615704269</v>
      </c>
      <c r="T526">
        <v>0.72680283272755641</v>
      </c>
      <c r="U526">
        <v>0.324430426584986</v>
      </c>
      <c r="V526" s="35">
        <v>0.70695386250477699</v>
      </c>
      <c r="W526" s="40">
        <v>0.23328864224609441</v>
      </c>
      <c r="X526" s="35">
        <v>0.59965544667410775</v>
      </c>
      <c r="Y526" s="40">
        <v>0.27581136944353057</v>
      </c>
      <c r="Z526" s="35">
        <v>0.64482042353381075</v>
      </c>
      <c r="AA526" s="40">
        <v>0.22956491386705891</v>
      </c>
      <c r="AB526" s="35">
        <v>0.64462653715055351</v>
      </c>
      <c r="AC526" s="40">
        <v>0.2800053768001487</v>
      </c>
      <c r="AD526" s="35">
        <v>0.63911653293062842</v>
      </c>
      <c r="AE526" s="40">
        <v>0.2351120519986967</v>
      </c>
      <c r="AF526">
        <v>0.57450764156356737</v>
      </c>
      <c r="AG526">
        <v>0.26214207923875382</v>
      </c>
      <c r="AO526" s="57"/>
    </row>
    <row r="527" spans="1:41" x14ac:dyDescent="0.25">
      <c r="A527" s="34" t="s">
        <v>136</v>
      </c>
      <c r="B527" s="35">
        <v>11.672535088804629</v>
      </c>
      <c r="C527" s="40">
        <v>9.2531509578738049</v>
      </c>
      <c r="D527">
        <v>-0.20781887454388481</v>
      </c>
      <c r="E527" s="40">
        <v>9.6071521655940106</v>
      </c>
      <c r="F527" s="35">
        <v>12.87694610126457</v>
      </c>
      <c r="G527" s="40">
        <v>6.7287374593665623</v>
      </c>
      <c r="H527">
        <v>-2.593923467348779</v>
      </c>
      <c r="I527">
        <v>13.703423858882269</v>
      </c>
      <c r="L527" s="36" t="s">
        <v>137</v>
      </c>
      <c r="M527">
        <v>836.21646127571887</v>
      </c>
      <c r="N527">
        <v>961.79599960777273</v>
      </c>
      <c r="Q527" s="38" t="s">
        <v>137</v>
      </c>
      <c r="R527" s="35">
        <v>0.83110746472246833</v>
      </c>
      <c r="S527" s="40">
        <v>0.16955281379612769</v>
      </c>
      <c r="T527">
        <v>0.71988124564016287</v>
      </c>
      <c r="U527">
        <v>0.2718844704827223</v>
      </c>
      <c r="V527" s="35">
        <v>0.63135471803850529</v>
      </c>
      <c r="W527" s="40">
        <v>0.24018324503605931</v>
      </c>
      <c r="X527" s="35">
        <v>0.64603547807106054</v>
      </c>
      <c r="Y527" s="40">
        <v>0.24540810399831209</v>
      </c>
      <c r="Z527" s="35">
        <v>0.6358115431592295</v>
      </c>
      <c r="AA527" s="40">
        <v>0.20021198226775161</v>
      </c>
      <c r="AB527" s="35">
        <v>0.65805411935472735</v>
      </c>
      <c r="AC527" s="40">
        <v>0.22696340518765981</v>
      </c>
      <c r="AD527" s="35">
        <v>0.65930070808456398</v>
      </c>
      <c r="AE527" s="40">
        <v>0.2193079976649577</v>
      </c>
      <c r="AF527">
        <v>0.59720068340738741</v>
      </c>
      <c r="AG527">
        <v>0.2736896125963903</v>
      </c>
      <c r="AO527" s="57"/>
    </row>
    <row r="528" spans="1:41" x14ac:dyDescent="0.25">
      <c r="A528" s="34" t="s">
        <v>137</v>
      </c>
      <c r="B528" s="35">
        <v>11.077555601149699</v>
      </c>
      <c r="C528" s="40">
        <v>8.9698384268556914</v>
      </c>
      <c r="D528">
        <v>-2.1947341843505961</v>
      </c>
      <c r="E528" s="40">
        <v>2.4954445775634211</v>
      </c>
      <c r="F528" s="35">
        <v>11.01897902711768</v>
      </c>
      <c r="G528" s="40">
        <v>4.1387170762264516</v>
      </c>
      <c r="H528">
        <v>3.4342888602625639</v>
      </c>
      <c r="I528">
        <v>6.2563118810311478</v>
      </c>
      <c r="L528" s="36" t="s">
        <v>138</v>
      </c>
      <c r="M528">
        <v>825.11174496466288</v>
      </c>
      <c r="N528">
        <v>743.93076710732953</v>
      </c>
      <c r="Q528" s="38" t="s">
        <v>138</v>
      </c>
      <c r="R528" s="35">
        <v>0.83098447052155278</v>
      </c>
      <c r="S528" s="40">
        <v>0.14564140028564271</v>
      </c>
      <c r="T528">
        <v>0.7238075451916528</v>
      </c>
      <c r="U528">
        <v>0.14663347730812151</v>
      </c>
      <c r="V528" s="35">
        <v>0.60674950783719594</v>
      </c>
      <c r="W528" s="40">
        <v>0.20130063591093689</v>
      </c>
      <c r="X528" s="35">
        <v>0.68795352155700551</v>
      </c>
      <c r="Y528" s="40">
        <v>0.26273070522739778</v>
      </c>
      <c r="Z528" s="35">
        <v>0.64227974751488004</v>
      </c>
      <c r="AA528" s="40">
        <v>0.2493664818105738</v>
      </c>
      <c r="AB528" s="35">
        <v>0.63640263583128776</v>
      </c>
      <c r="AC528" s="40">
        <v>0.22281700810922439</v>
      </c>
      <c r="AD528" s="35">
        <v>0.64003189118320036</v>
      </c>
      <c r="AE528" s="40">
        <v>0.26492850008197799</v>
      </c>
      <c r="AF528">
        <v>0.57961085835300996</v>
      </c>
      <c r="AG528">
        <v>0.31653429097150149</v>
      </c>
      <c r="AO528" s="57"/>
    </row>
    <row r="529" spans="1:41" x14ac:dyDescent="0.25">
      <c r="A529" s="34" t="s">
        <v>138</v>
      </c>
      <c r="B529" s="35">
        <v>9.3618422367826533</v>
      </c>
      <c r="C529" s="40">
        <v>3.639935523522789</v>
      </c>
      <c r="D529">
        <v>-2.8848321745086589</v>
      </c>
      <c r="E529" s="40">
        <v>4.7165055745579529</v>
      </c>
      <c r="F529" s="35">
        <v>12.35039952328629</v>
      </c>
      <c r="G529" s="40">
        <v>6.9692556943988198</v>
      </c>
      <c r="H529">
        <v>2.6664370381096432</v>
      </c>
      <c r="I529">
        <v>5.2834510001978314</v>
      </c>
      <c r="L529" s="36" t="s">
        <v>139</v>
      </c>
      <c r="M529">
        <v>1258.328415384279</v>
      </c>
      <c r="N529">
        <v>2044.539066569067</v>
      </c>
      <c r="Q529" s="38" t="s">
        <v>139</v>
      </c>
      <c r="R529" s="35">
        <v>0.80418819548819165</v>
      </c>
      <c r="S529" s="40">
        <v>0.20433775152604669</v>
      </c>
      <c r="T529">
        <v>0.73682841036615077</v>
      </c>
      <c r="U529">
        <v>0.20498928781345091</v>
      </c>
      <c r="V529" s="35">
        <v>0.59495342730298173</v>
      </c>
      <c r="W529" s="40">
        <v>0.2661380606268019</v>
      </c>
      <c r="X529" s="35">
        <v>0.57779629802461552</v>
      </c>
      <c r="Y529" s="40">
        <v>0.2236830841082669</v>
      </c>
      <c r="Z529" s="35">
        <v>0.60969414635626518</v>
      </c>
      <c r="AA529" s="40">
        <v>0.21484908214927359</v>
      </c>
      <c r="AB529" s="35">
        <v>0.6006435081220628</v>
      </c>
      <c r="AC529" s="40">
        <v>0.22594652538703</v>
      </c>
      <c r="AD529" s="35">
        <v>0.59440812368311835</v>
      </c>
      <c r="AE529" s="40">
        <v>0.2373765821799616</v>
      </c>
      <c r="AF529">
        <v>0.56764701443335719</v>
      </c>
      <c r="AG529">
        <v>0.26995476897739712</v>
      </c>
      <c r="AO529" s="57"/>
    </row>
    <row r="530" spans="1:41" x14ac:dyDescent="0.25">
      <c r="A530" s="34" t="s">
        <v>139</v>
      </c>
      <c r="B530" s="35">
        <v>10.814018574882519</v>
      </c>
      <c r="C530" s="40">
        <v>9.0893029980073052</v>
      </c>
      <c r="D530">
        <v>0.15172665267600249</v>
      </c>
      <c r="E530" s="40">
        <v>5.6484416912969646</v>
      </c>
      <c r="F530" s="35">
        <v>15.93782699174252</v>
      </c>
      <c r="G530" s="40">
        <v>14.07196775882012</v>
      </c>
      <c r="H530">
        <v>-1.086488225309999</v>
      </c>
      <c r="I530">
        <v>4.6996305185827456</v>
      </c>
      <c r="L530" s="36" t="s">
        <v>140</v>
      </c>
      <c r="M530">
        <v>1026.4141007919261</v>
      </c>
      <c r="N530">
        <v>924.48356588045169</v>
      </c>
      <c r="Q530" s="38" t="s">
        <v>140</v>
      </c>
      <c r="R530" s="35">
        <v>0.79986215054674692</v>
      </c>
      <c r="S530" s="40">
        <v>0.2075155592935812</v>
      </c>
      <c r="T530">
        <v>0.71680925063745693</v>
      </c>
      <c r="U530">
        <v>0.2114342553019456</v>
      </c>
      <c r="V530" s="35">
        <v>0.53391099711234336</v>
      </c>
      <c r="W530" s="40">
        <v>0.23255463456784489</v>
      </c>
      <c r="X530" s="35">
        <v>0.48772169011275901</v>
      </c>
      <c r="Y530" s="40">
        <v>0.20394988932148</v>
      </c>
      <c r="Z530" s="35">
        <v>0.57591400157211992</v>
      </c>
      <c r="AA530" s="40">
        <v>0.21455928247553169</v>
      </c>
      <c r="AB530" s="35">
        <v>0.58560973790318327</v>
      </c>
      <c r="AC530" s="40">
        <v>0.23432904980580721</v>
      </c>
      <c r="AD530" s="35">
        <v>0.62225013211778113</v>
      </c>
      <c r="AE530" s="40">
        <v>0.28404327575023669</v>
      </c>
      <c r="AF530">
        <v>0.56168431700631072</v>
      </c>
      <c r="AG530">
        <v>0.21833859033724071</v>
      </c>
      <c r="AO530" s="57"/>
    </row>
    <row r="531" spans="1:41" x14ac:dyDescent="0.25">
      <c r="A531" s="34" t="s">
        <v>140</v>
      </c>
      <c r="B531" s="35">
        <v>10.0316544504522</v>
      </c>
      <c r="C531" s="40">
        <v>3.8789408772728171</v>
      </c>
      <c r="D531">
        <v>-3.6614964813680051</v>
      </c>
      <c r="E531" s="40">
        <v>9.9883562158960331</v>
      </c>
      <c r="F531" s="35">
        <v>14.569329372720039</v>
      </c>
      <c r="G531" s="40">
        <v>8.0814605059232782</v>
      </c>
      <c r="H531">
        <v>4.6654978224900976</v>
      </c>
      <c r="I531">
        <v>15.649486308246439</v>
      </c>
      <c r="L531" s="36" t="s">
        <v>141</v>
      </c>
      <c r="M531">
        <v>945.25668892596912</v>
      </c>
      <c r="N531">
        <v>941.62207596027099</v>
      </c>
      <c r="Q531" s="38" t="s">
        <v>141</v>
      </c>
      <c r="R531" s="35">
        <v>0.79884903894660542</v>
      </c>
      <c r="S531" s="40">
        <v>0.22979282868923179</v>
      </c>
      <c r="T531">
        <v>0.73552643095816561</v>
      </c>
      <c r="U531">
        <v>0.26002609541596128</v>
      </c>
      <c r="V531" s="35">
        <v>0.52981698582459302</v>
      </c>
      <c r="W531" s="40">
        <v>0.21198437141677859</v>
      </c>
      <c r="X531" s="35">
        <v>0.49900838756301702</v>
      </c>
      <c r="Y531" s="40">
        <v>0.2349583311455308</v>
      </c>
      <c r="Z531" s="35">
        <v>0.61425876463417728</v>
      </c>
      <c r="AA531" s="40">
        <v>0.23404243640485201</v>
      </c>
      <c r="AB531" s="35">
        <v>0.71528069039604403</v>
      </c>
      <c r="AC531" s="40">
        <v>0.25266016767458982</v>
      </c>
      <c r="AD531" s="35">
        <v>0.56717179649744043</v>
      </c>
      <c r="AE531" s="40">
        <v>0.24714698986614531</v>
      </c>
      <c r="AF531">
        <v>0.65848970927967299</v>
      </c>
      <c r="AG531">
        <v>0.2148326422223881</v>
      </c>
      <c r="AO531" s="57"/>
    </row>
    <row r="532" spans="1:41" x14ac:dyDescent="0.25">
      <c r="A532" s="34" t="s">
        <v>141</v>
      </c>
      <c r="B532" s="35">
        <v>9.4051317928039637</v>
      </c>
      <c r="C532" s="40">
        <v>4.6142610883933104</v>
      </c>
      <c r="D532">
        <v>3.264383132424888</v>
      </c>
      <c r="E532" s="40">
        <v>6.4006728478224586</v>
      </c>
      <c r="F532" s="35">
        <v>13.18961966756247</v>
      </c>
      <c r="G532" s="40">
        <v>8.2004758089550656</v>
      </c>
      <c r="H532">
        <v>-6.6329465081401606</v>
      </c>
      <c r="I532">
        <v>13.02847789162484</v>
      </c>
      <c r="L532" s="36" t="s">
        <v>142</v>
      </c>
      <c r="M532">
        <v>678.97857617425552</v>
      </c>
      <c r="N532">
        <v>399.18513688415709</v>
      </c>
      <c r="Q532" s="38" t="s">
        <v>142</v>
      </c>
      <c r="R532" s="35">
        <v>0.81785153453653758</v>
      </c>
      <c r="S532" s="40">
        <v>0.24163080231772391</v>
      </c>
      <c r="T532">
        <v>0.77535312175852955</v>
      </c>
      <c r="U532">
        <v>0.25058415413951529</v>
      </c>
      <c r="V532" s="35">
        <v>0.56186041513809692</v>
      </c>
      <c r="W532" s="40">
        <v>0.22502186137122571</v>
      </c>
      <c r="X532" s="35">
        <v>0.5532338259580627</v>
      </c>
      <c r="Y532" s="40">
        <v>0.25698887453300018</v>
      </c>
      <c r="Z532" s="35">
        <v>0.66103680049798996</v>
      </c>
      <c r="AA532" s="40">
        <v>0.2306008788124102</v>
      </c>
      <c r="AB532" s="35">
        <v>0.67828753608881676</v>
      </c>
      <c r="AC532" s="40">
        <v>0.22596521030773231</v>
      </c>
      <c r="AD532" s="35">
        <v>0.61515527044083829</v>
      </c>
      <c r="AE532" s="40">
        <v>0.1838114237267022</v>
      </c>
      <c r="AF532">
        <v>0.61742576952027184</v>
      </c>
      <c r="AG532">
        <v>0.21083372464012229</v>
      </c>
      <c r="AO532" s="57"/>
    </row>
    <row r="533" spans="1:41" x14ac:dyDescent="0.25">
      <c r="A533" s="34" t="s">
        <v>142</v>
      </c>
      <c r="B533" s="35">
        <v>7.6135354957233528</v>
      </c>
      <c r="C533" s="40">
        <v>2.5751761186650701</v>
      </c>
      <c r="D533">
        <v>1.508917758980171</v>
      </c>
      <c r="E533" s="40">
        <v>7.5902947182428928</v>
      </c>
      <c r="F533" s="35">
        <v>10.97158139723652</v>
      </c>
      <c r="G533" s="40">
        <v>3.7996178805257159</v>
      </c>
      <c r="H533">
        <v>-3.7596838222380988</v>
      </c>
      <c r="I533">
        <v>11.713057066080619</v>
      </c>
      <c r="L533" s="36" t="s">
        <v>143</v>
      </c>
      <c r="M533">
        <v>1471.887822942979</v>
      </c>
      <c r="N533">
        <v>1214.493186258685</v>
      </c>
      <c r="Q533" s="38" t="s">
        <v>143</v>
      </c>
      <c r="R533" s="35">
        <v>0.75627518962716045</v>
      </c>
      <c r="S533" s="40">
        <v>0.2198810688842778</v>
      </c>
      <c r="T533">
        <v>0.71679495180663577</v>
      </c>
      <c r="U533">
        <v>0.2348232519409105</v>
      </c>
      <c r="V533" s="35">
        <v>0.45863808654288679</v>
      </c>
      <c r="W533" s="40">
        <v>0.17067623323836131</v>
      </c>
      <c r="X533" s="35">
        <v>0.55069898782410809</v>
      </c>
      <c r="Y533" s="40">
        <v>0.26907320031347198</v>
      </c>
      <c r="Z533" s="35">
        <v>0.59707265349016447</v>
      </c>
      <c r="AA533" s="40">
        <v>0.23249539134870831</v>
      </c>
      <c r="AB533" s="35">
        <v>0.62651049770123102</v>
      </c>
      <c r="AC533" s="40">
        <v>0.20123840926910391</v>
      </c>
      <c r="AD533" s="35">
        <v>0.49689958687716917</v>
      </c>
      <c r="AE533" s="40">
        <v>0.19703726352711989</v>
      </c>
      <c r="AF533">
        <v>0.6114013545795749</v>
      </c>
      <c r="AG533">
        <v>0.2879862634878953</v>
      </c>
      <c r="AO533" s="57"/>
    </row>
    <row r="534" spans="1:41" x14ac:dyDescent="0.25">
      <c r="A534" s="34" t="s">
        <v>143</v>
      </c>
      <c r="B534" s="35">
        <v>13.27092053264707</v>
      </c>
      <c r="C534" s="40">
        <v>9.5384097462892736</v>
      </c>
      <c r="D534">
        <v>0.1166777229996579</v>
      </c>
      <c r="E534" s="40">
        <v>9.4637207861787171</v>
      </c>
      <c r="F534" s="35">
        <v>18.57909538561227</v>
      </c>
      <c r="G534" s="40">
        <v>12.64966945993211</v>
      </c>
      <c r="H534">
        <v>-4.602579280802221</v>
      </c>
      <c r="I534">
        <v>12.08375000954519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102"/>
      <c r="B543" s="104" t="s">
        <v>15</v>
      </c>
      <c r="C543" s="105"/>
      <c r="D543" s="105"/>
      <c r="E543" s="106"/>
      <c r="F543" s="107" t="s">
        <v>101</v>
      </c>
      <c r="G543" s="105"/>
      <c r="H543" s="105"/>
      <c r="I543" s="105"/>
      <c r="L543" s="108"/>
      <c r="M543" s="109" t="s">
        <v>121</v>
      </c>
      <c r="N543" s="109"/>
      <c r="Q543" s="38"/>
      <c r="R543" s="110" t="s">
        <v>122</v>
      </c>
      <c r="S543" s="111"/>
      <c r="T543" s="110" t="s">
        <v>123</v>
      </c>
      <c r="U543" s="111"/>
      <c r="V543" s="110" t="s">
        <v>124</v>
      </c>
      <c r="W543" s="111"/>
      <c r="X543" s="110" t="s">
        <v>125</v>
      </c>
      <c r="Y543" s="111"/>
      <c r="Z543" s="110" t="s">
        <v>126</v>
      </c>
      <c r="AA543" s="111"/>
      <c r="AB543" s="110" t="s">
        <v>127</v>
      </c>
      <c r="AC543" s="111"/>
      <c r="AD543" s="110" t="s">
        <v>128</v>
      </c>
      <c r="AE543" s="111"/>
      <c r="AF543" s="112" t="s">
        <v>129</v>
      </c>
      <c r="AG543" s="112"/>
      <c r="AO543" s="57"/>
    </row>
    <row r="544" spans="1:41" x14ac:dyDescent="0.25">
      <c r="A544" s="102"/>
      <c r="B544" s="113" t="s">
        <v>130</v>
      </c>
      <c r="C544" s="114"/>
      <c r="D544" s="115" t="s">
        <v>131</v>
      </c>
      <c r="E544" s="114"/>
      <c r="F544" s="113" t="s">
        <v>130</v>
      </c>
      <c r="G544" s="114"/>
      <c r="H544" s="115" t="s">
        <v>131</v>
      </c>
      <c r="I544" s="116"/>
      <c r="L544" s="108"/>
      <c r="M544" s="36" t="s">
        <v>234</v>
      </c>
      <c r="N544" s="36" t="s">
        <v>22</v>
      </c>
      <c r="Q544" s="38"/>
      <c r="R544" s="37" t="s">
        <v>234</v>
      </c>
      <c r="S544" s="39" t="s">
        <v>22</v>
      </c>
      <c r="T544" s="38" t="s">
        <v>234</v>
      </c>
      <c r="U544" s="38" t="s">
        <v>22</v>
      </c>
      <c r="V544" s="37" t="s">
        <v>234</v>
      </c>
      <c r="W544" s="39" t="s">
        <v>22</v>
      </c>
      <c r="X544" s="37" t="s">
        <v>234</v>
      </c>
      <c r="Y544" s="39" t="s">
        <v>22</v>
      </c>
      <c r="Z544" s="37" t="s">
        <v>234</v>
      </c>
      <c r="AA544" s="39" t="s">
        <v>22</v>
      </c>
      <c r="AB544" s="37" t="s">
        <v>234</v>
      </c>
      <c r="AC544" s="39" t="s">
        <v>22</v>
      </c>
      <c r="AD544" s="37" t="s">
        <v>234</v>
      </c>
      <c r="AE544" s="39" t="s">
        <v>22</v>
      </c>
      <c r="AF544" s="38" t="s">
        <v>234</v>
      </c>
      <c r="AG544" s="38" t="s">
        <v>22</v>
      </c>
      <c r="AO544" s="57"/>
    </row>
    <row r="545" spans="1:41" x14ac:dyDescent="0.25">
      <c r="A545" s="103"/>
      <c r="B545" s="32" t="s">
        <v>234</v>
      </c>
      <c r="C545" s="33" t="s">
        <v>22</v>
      </c>
      <c r="D545" s="34" t="s">
        <v>234</v>
      </c>
      <c r="E545" s="33" t="s">
        <v>22</v>
      </c>
      <c r="F545" s="32" t="s">
        <v>234</v>
      </c>
      <c r="G545" s="33" t="s">
        <v>22</v>
      </c>
      <c r="H545" s="34" t="s">
        <v>234</v>
      </c>
      <c r="I545" s="34" t="s">
        <v>22</v>
      </c>
      <c r="L545" s="36" t="s">
        <v>132</v>
      </c>
      <c r="M545">
        <v>66.532112807693579</v>
      </c>
      <c r="N545">
        <v>68.643999042645262</v>
      </c>
      <c r="Q545" s="38" t="s">
        <v>132</v>
      </c>
      <c r="R545" s="35">
        <v>0.91889320775530381</v>
      </c>
      <c r="S545" s="40">
        <v>0.12297794228914601</v>
      </c>
      <c r="T545">
        <v>0.93023600283281205</v>
      </c>
      <c r="U545">
        <v>8.4229092771407832E-2</v>
      </c>
      <c r="V545" s="35">
        <v>0.88365154858416206</v>
      </c>
      <c r="W545" s="40">
        <v>0.1645333417831164</v>
      </c>
      <c r="X545" s="35">
        <v>0.86669444291162279</v>
      </c>
      <c r="Y545" s="40">
        <v>0.1030372286561238</v>
      </c>
      <c r="Z545" s="35">
        <v>0.90462946972772684</v>
      </c>
      <c r="AA545" s="40">
        <v>9.9308349189704617E-2</v>
      </c>
      <c r="AB545" s="35">
        <v>0.95895479063798728</v>
      </c>
      <c r="AC545" s="40">
        <v>5.3342013879981602E-2</v>
      </c>
      <c r="AD545" s="35">
        <v>0.93454696505557666</v>
      </c>
      <c r="AE545" s="40">
        <v>9.6109694952680486E-2</v>
      </c>
      <c r="AF545">
        <v>0.96274199941260352</v>
      </c>
      <c r="AG545">
        <v>6.5880980654355534E-2</v>
      </c>
      <c r="AO545" s="57"/>
    </row>
    <row r="546" spans="1:41" x14ac:dyDescent="0.25">
      <c r="A546" s="34" t="s">
        <v>132</v>
      </c>
      <c r="B546" s="35">
        <v>2.7943628828086369</v>
      </c>
      <c r="C546" s="40">
        <v>1.394389830785518</v>
      </c>
      <c r="D546">
        <v>-0.35327863707064228</v>
      </c>
      <c r="E546" s="40">
        <v>3.1261018955171962</v>
      </c>
      <c r="F546" s="35">
        <v>3.984506529725329</v>
      </c>
      <c r="G546" s="40">
        <v>1.6784971469370349</v>
      </c>
      <c r="H546">
        <v>1.9695279026415999</v>
      </c>
      <c r="I546">
        <v>3.0404170299472981</v>
      </c>
      <c r="L546" s="36" t="s">
        <v>133</v>
      </c>
      <c r="M546">
        <v>41.856526630391294</v>
      </c>
      <c r="N546">
        <v>27.9698072175329</v>
      </c>
      <c r="Q546" s="38" t="s">
        <v>133</v>
      </c>
      <c r="R546" s="35">
        <v>0.86922303975744053</v>
      </c>
      <c r="S546" s="40">
        <v>0.1821914835429172</v>
      </c>
      <c r="T546">
        <v>0.91828932968819177</v>
      </c>
      <c r="U546">
        <v>7.4362976988182658E-2</v>
      </c>
      <c r="V546" s="35">
        <v>0.76862451108877561</v>
      </c>
      <c r="W546" s="40">
        <v>0.2402670813987253</v>
      </c>
      <c r="X546" s="35">
        <v>0.77631553023119371</v>
      </c>
      <c r="Y546" s="40">
        <v>0.14403231916301659</v>
      </c>
      <c r="Z546" s="35">
        <v>0.79867590070058048</v>
      </c>
      <c r="AA546" s="40">
        <v>0.17069558065118631</v>
      </c>
      <c r="AB546" s="35">
        <v>0.81120544590109889</v>
      </c>
      <c r="AC546" s="40">
        <v>0.16449515249257979</v>
      </c>
      <c r="AD546" s="35">
        <v>0.85062697842500046</v>
      </c>
      <c r="AE546" s="40">
        <v>0.117080375794837</v>
      </c>
      <c r="AF546">
        <v>0.75254387466340278</v>
      </c>
      <c r="AG546">
        <v>0.21939642206380519</v>
      </c>
      <c r="AO546" s="57"/>
    </row>
    <row r="547" spans="1:41" x14ac:dyDescent="0.25">
      <c r="A547" s="34" t="s">
        <v>133</v>
      </c>
      <c r="B547" s="35">
        <v>2.315015143575883</v>
      </c>
      <c r="C547" s="40">
        <v>0.90327596231237128</v>
      </c>
      <c r="D547">
        <v>9.4415789395189631E-2</v>
      </c>
      <c r="E547" s="40">
        <v>1.489982929642609</v>
      </c>
      <c r="F547" s="35">
        <v>3.7103405530814939</v>
      </c>
      <c r="G547" s="40">
        <v>1.6677859613612569</v>
      </c>
      <c r="H547">
        <v>-1.1093692647392981</v>
      </c>
      <c r="I547">
        <v>2.8425857268576991</v>
      </c>
      <c r="L547" s="36" t="s">
        <v>134</v>
      </c>
      <c r="M547">
        <v>28.046725675525149</v>
      </c>
      <c r="N547">
        <v>12.40191994139566</v>
      </c>
      <c r="Q547" s="38" t="s">
        <v>134</v>
      </c>
      <c r="R547" s="35">
        <v>0.80689350861267861</v>
      </c>
      <c r="S547" s="40">
        <v>0.1953349368360553</v>
      </c>
      <c r="T547">
        <v>0.84968431182096937</v>
      </c>
      <c r="U547">
        <v>0.10593898892129849</v>
      </c>
      <c r="V547" s="35">
        <v>0.76945978828077155</v>
      </c>
      <c r="W547" s="40">
        <v>0.25658060717483949</v>
      </c>
      <c r="X547" s="35">
        <v>0.80015438352627166</v>
      </c>
      <c r="Y547" s="40">
        <v>0.1785287755200157</v>
      </c>
      <c r="Z547" s="35">
        <v>0.74254181606501812</v>
      </c>
      <c r="AA547" s="40">
        <v>0.23844627323876039</v>
      </c>
      <c r="AB547" s="35">
        <v>0.72195218169059494</v>
      </c>
      <c r="AC547" s="40">
        <v>0.20095731383829479</v>
      </c>
      <c r="AD547" s="35">
        <v>0.84891631999438255</v>
      </c>
      <c r="AE547" s="40">
        <v>0.14701560812490669</v>
      </c>
      <c r="AF547">
        <v>0.72464027139753062</v>
      </c>
      <c r="AG547">
        <v>0.21056785916166321</v>
      </c>
      <c r="AO547" s="57"/>
    </row>
    <row r="548" spans="1:41" x14ac:dyDescent="0.25">
      <c r="A548" s="34" t="s">
        <v>134</v>
      </c>
      <c r="B548" s="35">
        <v>1.619789959788321</v>
      </c>
      <c r="C548" s="40">
        <v>0.44889884915257999</v>
      </c>
      <c r="D548">
        <v>-0.47756400533308191</v>
      </c>
      <c r="E548" s="40">
        <v>1.934194740737831</v>
      </c>
      <c r="F548" s="35">
        <v>2.6698119804090088</v>
      </c>
      <c r="G548" s="40">
        <v>0.80533364073061575</v>
      </c>
      <c r="H548">
        <v>1.354671523399104</v>
      </c>
      <c r="I548">
        <v>2.831411174532223</v>
      </c>
      <c r="L548" s="36" t="s">
        <v>135</v>
      </c>
      <c r="M548">
        <v>29.03307535553602</v>
      </c>
      <c r="N548">
        <v>13.904785629043539</v>
      </c>
      <c r="Q548" s="38" t="s">
        <v>135</v>
      </c>
      <c r="R548" s="35">
        <v>0.82978984651504217</v>
      </c>
      <c r="S548" s="40">
        <v>0.1829800356123007</v>
      </c>
      <c r="T548">
        <v>0.88516330770862806</v>
      </c>
      <c r="U548">
        <v>9.9576480824596386E-2</v>
      </c>
      <c r="V548" s="35">
        <v>0.74423925266136282</v>
      </c>
      <c r="W548" s="40">
        <v>0.23971939401284151</v>
      </c>
      <c r="X548" s="35">
        <v>0.77219370336112902</v>
      </c>
      <c r="Y548" s="40">
        <v>0.16346823878973141</v>
      </c>
      <c r="Z548" s="35">
        <v>0.72867441123952215</v>
      </c>
      <c r="AA548" s="40">
        <v>0.2356351835269396</v>
      </c>
      <c r="AB548" s="35">
        <v>0.71223970435312323</v>
      </c>
      <c r="AC548" s="40">
        <v>0.21556138656662671</v>
      </c>
      <c r="AD548" s="35">
        <v>0.85726269151076273</v>
      </c>
      <c r="AE548" s="40">
        <v>0.17059433116323941</v>
      </c>
      <c r="AF548">
        <v>0.72353688860734555</v>
      </c>
      <c r="AG548">
        <v>0.23891046424155041</v>
      </c>
      <c r="AO548" s="57"/>
    </row>
    <row r="549" spans="1:41" x14ac:dyDescent="0.25">
      <c r="A549" s="34" t="s">
        <v>135</v>
      </c>
      <c r="B549" s="35">
        <v>1.5103442120626021</v>
      </c>
      <c r="C549" s="40">
        <v>0.52408607983897515</v>
      </c>
      <c r="D549">
        <v>0.29512528511246061</v>
      </c>
      <c r="E549" s="40">
        <v>1.0323917676853229</v>
      </c>
      <c r="F549" s="35">
        <v>2.7259428670889951</v>
      </c>
      <c r="G549" s="40">
        <v>1.17174282862665</v>
      </c>
      <c r="H549">
        <v>-0.88304911097490946</v>
      </c>
      <c r="I549">
        <v>1.7478357355858249</v>
      </c>
      <c r="L549" s="36" t="s">
        <v>136</v>
      </c>
      <c r="M549">
        <v>32.768489795674547</v>
      </c>
      <c r="N549">
        <v>23.74532735137257</v>
      </c>
      <c r="Q549" s="38" t="s">
        <v>136</v>
      </c>
      <c r="R549" s="35">
        <v>0.80707505366337395</v>
      </c>
      <c r="S549" s="40">
        <v>0.18241667239767431</v>
      </c>
      <c r="T549">
        <v>0.85904774497426573</v>
      </c>
      <c r="U549">
        <v>0.1205166779705813</v>
      </c>
      <c r="V549" s="35">
        <v>0.78618931952772464</v>
      </c>
      <c r="W549" s="40">
        <v>0.18752546471624451</v>
      </c>
      <c r="X549" s="35">
        <v>0.81229607403265047</v>
      </c>
      <c r="Y549" s="40">
        <v>0.1133784616470257</v>
      </c>
      <c r="Z549" s="35">
        <v>0.7640693889803537</v>
      </c>
      <c r="AA549" s="40">
        <v>0.20709873287172101</v>
      </c>
      <c r="AB549" s="35">
        <v>0.70545421416712129</v>
      </c>
      <c r="AC549" s="40">
        <v>0.19607109281206461</v>
      </c>
      <c r="AD549" s="35">
        <v>0.82892867932963743</v>
      </c>
      <c r="AE549" s="40">
        <v>0.16545271583893689</v>
      </c>
      <c r="AF549">
        <v>0.70810825025736002</v>
      </c>
      <c r="AG549">
        <v>0.22193675585176961</v>
      </c>
      <c r="AO549" s="57"/>
    </row>
    <row r="550" spans="1:41" x14ac:dyDescent="0.25">
      <c r="A550" s="34" t="s">
        <v>136</v>
      </c>
      <c r="B550" s="35">
        <v>2.0634392585738421</v>
      </c>
      <c r="C550" s="40">
        <v>1.656294789168681</v>
      </c>
      <c r="D550">
        <v>-0.2627669662828192</v>
      </c>
      <c r="E550" s="40">
        <v>2.2746530892310952</v>
      </c>
      <c r="F550" s="35">
        <v>3.4486555348636259</v>
      </c>
      <c r="G550" s="40">
        <v>2.9039190404313522</v>
      </c>
      <c r="H550">
        <v>0.74887842823656048</v>
      </c>
      <c r="I550">
        <v>4.3948687270844697</v>
      </c>
      <c r="L550" s="36" t="s">
        <v>137</v>
      </c>
      <c r="M550">
        <v>30.58036289476599</v>
      </c>
      <c r="N550">
        <v>13.88134197439042</v>
      </c>
      <c r="Q550" s="38" t="s">
        <v>137</v>
      </c>
      <c r="R550" s="35">
        <v>0.8072939283551005</v>
      </c>
      <c r="S550" s="40">
        <v>0.18898731124489129</v>
      </c>
      <c r="T550">
        <v>0.83973907624657618</v>
      </c>
      <c r="U550">
        <v>0.13259581996303779</v>
      </c>
      <c r="V550" s="35">
        <v>0.69442622087486161</v>
      </c>
      <c r="W550" s="40">
        <v>0.2274551459072901</v>
      </c>
      <c r="X550" s="35">
        <v>0.73440117978806441</v>
      </c>
      <c r="Y550" s="40">
        <v>0.17914755907555341</v>
      </c>
      <c r="Z550" s="35">
        <v>0.7430899164708098</v>
      </c>
      <c r="AA550" s="40">
        <v>0.21129658703635659</v>
      </c>
      <c r="AB550" s="35">
        <v>0.73360736648061797</v>
      </c>
      <c r="AC550" s="40">
        <v>0.2046734616579805</v>
      </c>
      <c r="AD550" s="35">
        <v>0.81458740528279538</v>
      </c>
      <c r="AE550" s="40">
        <v>0.1247914028652608</v>
      </c>
      <c r="AF550">
        <v>0.71427421547781167</v>
      </c>
      <c r="AG550">
        <v>0.21407885833730289</v>
      </c>
      <c r="AO550" s="57"/>
    </row>
    <row r="551" spans="1:41" x14ac:dyDescent="0.25">
      <c r="A551" s="34" t="s">
        <v>137</v>
      </c>
      <c r="B551" s="35">
        <v>2.1483327940862949</v>
      </c>
      <c r="C551" s="40">
        <v>1.086836594085389</v>
      </c>
      <c r="D551">
        <v>-0.26513127376500151</v>
      </c>
      <c r="E551" s="40">
        <v>2.0301600330232081</v>
      </c>
      <c r="F551" s="35">
        <v>3.3585912276698719</v>
      </c>
      <c r="G551" s="40">
        <v>1.703136397619901</v>
      </c>
      <c r="H551">
        <v>0.2406437986095645</v>
      </c>
      <c r="I551">
        <v>3.4501718434922641</v>
      </c>
      <c r="L551" s="36" t="s">
        <v>138</v>
      </c>
      <c r="M551">
        <v>30.01755630937172</v>
      </c>
      <c r="N551">
        <v>12.35334724362443</v>
      </c>
      <c r="Q551" s="38" t="s">
        <v>138</v>
      </c>
      <c r="R551" s="35">
        <v>0.81256660930116709</v>
      </c>
      <c r="S551" s="40">
        <v>0.21407490231234469</v>
      </c>
      <c r="T551">
        <v>0.86275425348978563</v>
      </c>
      <c r="U551">
        <v>0.1166758389721711</v>
      </c>
      <c r="V551" s="35">
        <v>0.74166286860053809</v>
      </c>
      <c r="W551" s="40">
        <v>0.2419003056006136</v>
      </c>
      <c r="X551" s="35">
        <v>0.7939694104553241</v>
      </c>
      <c r="Y551" s="40">
        <v>0.18974563294749691</v>
      </c>
      <c r="Z551" s="35">
        <v>0.70928920373144211</v>
      </c>
      <c r="AA551" s="40">
        <v>0.23149493547472341</v>
      </c>
      <c r="AB551" s="35">
        <v>0.78360849069014094</v>
      </c>
      <c r="AC551" s="40">
        <v>0.19289757651380379</v>
      </c>
      <c r="AD551" s="35">
        <v>0.83952180617476668</v>
      </c>
      <c r="AE551" s="40">
        <v>0.12824636301024689</v>
      </c>
      <c r="AF551">
        <v>0.68511590898879815</v>
      </c>
      <c r="AG551">
        <v>0.18638454785618919</v>
      </c>
      <c r="AO551" s="57"/>
    </row>
    <row r="552" spans="1:41" x14ac:dyDescent="0.25">
      <c r="A552" s="34" t="s">
        <v>138</v>
      </c>
      <c r="B552" s="35">
        <v>2.1145554723502298</v>
      </c>
      <c r="C552" s="40">
        <v>0.93967936775066674</v>
      </c>
      <c r="D552">
        <v>0.19656585309591651</v>
      </c>
      <c r="E552" s="40">
        <v>2.109809765959652</v>
      </c>
      <c r="F552" s="35">
        <v>3.75227021737527</v>
      </c>
      <c r="G552" s="40">
        <v>1.604295092737916</v>
      </c>
      <c r="H552">
        <v>-0.35826962134202922</v>
      </c>
      <c r="I552">
        <v>3.557931677608007</v>
      </c>
      <c r="L552" s="36" t="s">
        <v>139</v>
      </c>
      <c r="M552">
        <v>32.629318538173102</v>
      </c>
      <c r="N552">
        <v>19.671108197414</v>
      </c>
      <c r="Q552" s="38" t="s">
        <v>139</v>
      </c>
      <c r="R552" s="35">
        <v>0.8028660311387803</v>
      </c>
      <c r="S552" s="40">
        <v>0.21343228917112059</v>
      </c>
      <c r="T552">
        <v>0.82090714612435889</v>
      </c>
      <c r="U552">
        <v>0.1022940059145115</v>
      </c>
      <c r="V552" s="35">
        <v>0.70690252536145592</v>
      </c>
      <c r="W552" s="40">
        <v>0.238412511846917</v>
      </c>
      <c r="X552" s="35">
        <v>0.7416377019155761</v>
      </c>
      <c r="Y552" s="40">
        <v>0.20166294341541691</v>
      </c>
      <c r="Z552" s="35">
        <v>0.73071530015273356</v>
      </c>
      <c r="AA552" s="40">
        <v>0.1854308734307919</v>
      </c>
      <c r="AB552" s="35">
        <v>0.74811635301038382</v>
      </c>
      <c r="AC552" s="40">
        <v>0.1643406857980402</v>
      </c>
      <c r="AD552" s="35">
        <v>0.83405284025092918</v>
      </c>
      <c r="AE552" s="40">
        <v>0.14461081620302979</v>
      </c>
      <c r="AF552">
        <v>0.708029241836856</v>
      </c>
      <c r="AG552">
        <v>0.20390491694591659</v>
      </c>
      <c r="AO552" s="57"/>
    </row>
    <row r="553" spans="1:41" x14ac:dyDescent="0.25">
      <c r="A553" s="34" t="s">
        <v>139</v>
      </c>
      <c r="B553" s="35">
        <v>1.7972558029223891</v>
      </c>
      <c r="C553" s="40">
        <v>0.62937456315002127</v>
      </c>
      <c r="D553">
        <v>-3.3299283519177353E-2</v>
      </c>
      <c r="E553" s="40">
        <v>1.36230087120418</v>
      </c>
      <c r="F553" s="35">
        <v>3.0586115499857471</v>
      </c>
      <c r="G553" s="40">
        <v>1.3049996773442389</v>
      </c>
      <c r="H553">
        <v>0.37969914472458599</v>
      </c>
      <c r="I553">
        <v>2.2864755500290972</v>
      </c>
      <c r="L553" s="36" t="s">
        <v>140</v>
      </c>
      <c r="M553">
        <v>30.871771176937688</v>
      </c>
      <c r="N553">
        <v>14.65573090288626</v>
      </c>
      <c r="Q553" s="38" t="s">
        <v>140</v>
      </c>
      <c r="R553" s="35">
        <v>0.77082866447945941</v>
      </c>
      <c r="S553" s="40">
        <v>0.23198064752895381</v>
      </c>
      <c r="T553">
        <v>0.80407978023709892</v>
      </c>
      <c r="U553">
        <v>0.11358278049257881</v>
      </c>
      <c r="V553" s="35">
        <v>0.73594561234078248</v>
      </c>
      <c r="W553" s="40">
        <v>0.24963511566163021</v>
      </c>
      <c r="X553" s="35">
        <v>0.77511880811215927</v>
      </c>
      <c r="Y553" s="40">
        <v>0.18407638018790581</v>
      </c>
      <c r="Z553" s="35">
        <v>0.76385316386732427</v>
      </c>
      <c r="AA553" s="40">
        <v>0.2127655131567017</v>
      </c>
      <c r="AB553" s="35">
        <v>0.7417230989780067</v>
      </c>
      <c r="AC553" s="40">
        <v>0.19103650693906801</v>
      </c>
      <c r="AD553" s="35">
        <v>0.79511676346427496</v>
      </c>
      <c r="AE553" s="40">
        <v>0.1508270131242152</v>
      </c>
      <c r="AF553">
        <v>0.72853039103684947</v>
      </c>
      <c r="AG553">
        <v>0.23745359238482361</v>
      </c>
      <c r="AO553" s="57"/>
    </row>
    <row r="554" spans="1:41" x14ac:dyDescent="0.25">
      <c r="A554" s="34" t="s">
        <v>140</v>
      </c>
      <c r="B554" s="35">
        <v>2.0820123263274239</v>
      </c>
      <c r="C554" s="40">
        <v>0.99165559132615755</v>
      </c>
      <c r="D554">
        <v>0.56581439299733782</v>
      </c>
      <c r="E554" s="40">
        <v>1.2980951217189209</v>
      </c>
      <c r="F554" s="35">
        <v>3.7628457041504868</v>
      </c>
      <c r="G554" s="40">
        <v>1.9221483517558751</v>
      </c>
      <c r="H554">
        <v>-1.3394694197884129</v>
      </c>
      <c r="I554">
        <v>2.276636762144268</v>
      </c>
      <c r="L554" s="36" t="s">
        <v>141</v>
      </c>
      <c r="M554">
        <v>24.339896875986611</v>
      </c>
      <c r="N554">
        <v>8.5270196575905075</v>
      </c>
      <c r="Q554" s="38" t="s">
        <v>141</v>
      </c>
      <c r="R554" s="35">
        <v>0.78648944120708109</v>
      </c>
      <c r="S554" s="40">
        <v>0.23747604568182451</v>
      </c>
      <c r="T554">
        <v>0.83139926243080986</v>
      </c>
      <c r="U554">
        <v>0.1627327409872098</v>
      </c>
      <c r="V554" s="35">
        <v>0.72611943804155787</v>
      </c>
      <c r="W554" s="40">
        <v>0.2465060731598491</v>
      </c>
      <c r="X554" s="35">
        <v>0.79786038480727239</v>
      </c>
      <c r="Y554" s="40">
        <v>0.2299390596593921</v>
      </c>
      <c r="Z554" s="35">
        <v>0.7458697439114883</v>
      </c>
      <c r="AA554" s="40">
        <v>0.2023257314781107</v>
      </c>
      <c r="AB554" s="35">
        <v>0.71014683736237516</v>
      </c>
      <c r="AC554" s="40">
        <v>0.16178273763389589</v>
      </c>
      <c r="AD554" s="35">
        <v>0.81824963476688339</v>
      </c>
      <c r="AE554" s="40">
        <v>0.17119277326944199</v>
      </c>
      <c r="AF554">
        <v>0.71798336026011278</v>
      </c>
      <c r="AG554">
        <v>0.22067169373521761</v>
      </c>
      <c r="AO554" s="57"/>
    </row>
    <row r="555" spans="1:41" x14ac:dyDescent="0.25">
      <c r="A555" s="34" t="s">
        <v>141</v>
      </c>
      <c r="B555" s="35">
        <v>1.818868602240064</v>
      </c>
      <c r="C555" s="40">
        <v>0.70505423429040959</v>
      </c>
      <c r="D555">
        <v>-0.31048589621462819</v>
      </c>
      <c r="E555" s="40">
        <v>1.310476576854928</v>
      </c>
      <c r="F555" s="35">
        <v>2.98707643781573</v>
      </c>
      <c r="G555" s="40">
        <v>1.141188432859102</v>
      </c>
      <c r="H555">
        <v>0.7804101141725166</v>
      </c>
      <c r="I555">
        <v>2.3905214097326799</v>
      </c>
      <c r="L555" s="36" t="s">
        <v>142</v>
      </c>
      <c r="M555">
        <v>22.541371205326609</v>
      </c>
      <c r="N555">
        <v>10.904917392610921</v>
      </c>
      <c r="Q555" s="38" t="s">
        <v>142</v>
      </c>
      <c r="R555" s="35">
        <v>0.78538301089372409</v>
      </c>
      <c r="S555" s="40">
        <v>0.20415443958777921</v>
      </c>
      <c r="T555">
        <v>0.83068113498587148</v>
      </c>
      <c r="U555">
        <v>0.122604486198321</v>
      </c>
      <c r="V555" s="35">
        <v>0.74366622752895928</v>
      </c>
      <c r="W555" s="40">
        <v>0.24508614641177751</v>
      </c>
      <c r="X555" s="35">
        <v>0.77566682867866321</v>
      </c>
      <c r="Y555" s="40">
        <v>0.1945282295323208</v>
      </c>
      <c r="Z555" s="35">
        <v>0.72402731752902583</v>
      </c>
      <c r="AA555" s="40">
        <v>0.20964589064173131</v>
      </c>
      <c r="AB555" s="35">
        <v>0.75418243000982954</v>
      </c>
      <c r="AC555" s="40">
        <v>0.20984589964900241</v>
      </c>
      <c r="AD555" s="35">
        <v>0.83114231230754032</v>
      </c>
      <c r="AE555" s="40">
        <v>0.16389124475786271</v>
      </c>
      <c r="AF555">
        <v>0.72095969737612109</v>
      </c>
      <c r="AG555">
        <v>0.22127125715400681</v>
      </c>
      <c r="AO555" s="57"/>
    </row>
    <row r="556" spans="1:41" x14ac:dyDescent="0.25">
      <c r="A556" s="34" t="s">
        <v>142</v>
      </c>
      <c r="B556" s="35">
        <v>1.688712710259374</v>
      </c>
      <c r="C556" s="40">
        <v>0.73504862302119423</v>
      </c>
      <c r="D556">
        <v>0.57789666047546884</v>
      </c>
      <c r="E556" s="40">
        <v>1.45151849071118</v>
      </c>
      <c r="F556" s="35">
        <v>2.5399205951120498</v>
      </c>
      <c r="G556" s="40">
        <v>1.1428986498716729</v>
      </c>
      <c r="H556">
        <v>-0.93048606460541528</v>
      </c>
      <c r="I556">
        <v>2.169867110844717</v>
      </c>
      <c r="L556" s="36" t="s">
        <v>143</v>
      </c>
      <c r="M556">
        <v>23.546690395834979</v>
      </c>
      <c r="N556">
        <v>9.2891114852902348</v>
      </c>
      <c r="Q556" s="38" t="s">
        <v>143</v>
      </c>
      <c r="R556" s="35">
        <v>0.82193229680431301</v>
      </c>
      <c r="S556" s="40">
        <v>0.18836709544550001</v>
      </c>
      <c r="T556">
        <v>0.81713726790048835</v>
      </c>
      <c r="U556">
        <v>0.1270958665328569</v>
      </c>
      <c r="V556" s="35">
        <v>0.73346622168755493</v>
      </c>
      <c r="W556" s="40">
        <v>0.21859320347631789</v>
      </c>
      <c r="X556" s="35">
        <v>0.77885394640632721</v>
      </c>
      <c r="Y556" s="40">
        <v>0.16749712798808</v>
      </c>
      <c r="Z556" s="35">
        <v>0.720184784792681</v>
      </c>
      <c r="AA556" s="40">
        <v>0.23789606943701841</v>
      </c>
      <c r="AB556" s="35">
        <v>0.73063111991712748</v>
      </c>
      <c r="AC556" s="40">
        <v>0.20688267465572149</v>
      </c>
      <c r="AD556" s="35">
        <v>0.84164378090588532</v>
      </c>
      <c r="AE556" s="40">
        <v>0.1765264207595445</v>
      </c>
      <c r="AF556">
        <v>0.70356167667296876</v>
      </c>
      <c r="AG556">
        <v>0.23048477993566069</v>
      </c>
      <c r="AO556" s="57"/>
    </row>
    <row r="557" spans="1:41" x14ac:dyDescent="0.25">
      <c r="A557" s="34" t="s">
        <v>143</v>
      </c>
      <c r="B557" s="35">
        <v>1.586010407334469</v>
      </c>
      <c r="C557" s="40">
        <v>0.77393074342557189</v>
      </c>
      <c r="D557">
        <v>-0.31076240423171619</v>
      </c>
      <c r="E557" s="40">
        <v>0.99203264479120434</v>
      </c>
      <c r="F557" s="35">
        <v>2.6769123240371262</v>
      </c>
      <c r="G557" s="40">
        <v>0.93737130087673914</v>
      </c>
      <c r="H557">
        <v>0.1969398535174201</v>
      </c>
      <c r="I557">
        <v>1.4580457615861391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102"/>
      <c r="B566" s="104" t="s">
        <v>15</v>
      </c>
      <c r="C566" s="105"/>
      <c r="D566" s="105"/>
      <c r="E566" s="106"/>
      <c r="F566" s="107" t="s">
        <v>101</v>
      </c>
      <c r="G566" s="105"/>
      <c r="H566" s="105"/>
      <c r="I566" s="105"/>
      <c r="L566" s="108"/>
      <c r="M566" s="109" t="s">
        <v>121</v>
      </c>
      <c r="N566" s="109"/>
      <c r="Q566" s="38"/>
      <c r="R566" s="110" t="s">
        <v>122</v>
      </c>
      <c r="S566" s="111"/>
      <c r="T566" s="110" t="s">
        <v>123</v>
      </c>
      <c r="U566" s="111"/>
      <c r="V566" s="110" t="s">
        <v>124</v>
      </c>
      <c r="W566" s="111"/>
      <c r="X566" s="110" t="s">
        <v>125</v>
      </c>
      <c r="Y566" s="111"/>
      <c r="Z566" s="110" t="s">
        <v>126</v>
      </c>
      <c r="AA566" s="111"/>
      <c r="AB566" s="110" t="s">
        <v>127</v>
      </c>
      <c r="AC566" s="111"/>
      <c r="AD566" s="110" t="s">
        <v>128</v>
      </c>
      <c r="AE566" s="111"/>
      <c r="AF566" s="112" t="s">
        <v>129</v>
      </c>
      <c r="AG566" s="112"/>
      <c r="AO566" s="57"/>
    </row>
    <row r="567" spans="1:41" x14ac:dyDescent="0.25">
      <c r="A567" s="102"/>
      <c r="B567" s="113" t="s">
        <v>130</v>
      </c>
      <c r="C567" s="114"/>
      <c r="D567" s="115" t="s">
        <v>131</v>
      </c>
      <c r="E567" s="114"/>
      <c r="F567" s="113" t="s">
        <v>130</v>
      </c>
      <c r="G567" s="114"/>
      <c r="H567" s="115" t="s">
        <v>131</v>
      </c>
      <c r="I567" s="116"/>
      <c r="L567" s="108"/>
      <c r="M567" s="36" t="s">
        <v>234</v>
      </c>
      <c r="N567" s="36" t="s">
        <v>22</v>
      </c>
      <c r="Q567" s="38"/>
      <c r="R567" s="37" t="s">
        <v>234</v>
      </c>
      <c r="S567" s="39" t="s">
        <v>22</v>
      </c>
      <c r="T567" s="38" t="s">
        <v>234</v>
      </c>
      <c r="U567" s="38" t="s">
        <v>22</v>
      </c>
      <c r="V567" s="37" t="s">
        <v>234</v>
      </c>
      <c r="W567" s="39" t="s">
        <v>22</v>
      </c>
      <c r="X567" s="37" t="s">
        <v>234</v>
      </c>
      <c r="Y567" s="39" t="s">
        <v>22</v>
      </c>
      <c r="Z567" s="37" t="s">
        <v>234</v>
      </c>
      <c r="AA567" s="39" t="s">
        <v>22</v>
      </c>
      <c r="AB567" s="37" t="s">
        <v>234</v>
      </c>
      <c r="AC567" s="39" t="s">
        <v>22</v>
      </c>
      <c r="AD567" s="37" t="s">
        <v>234</v>
      </c>
      <c r="AE567" s="39" t="s">
        <v>22</v>
      </c>
      <c r="AF567" s="38" t="s">
        <v>234</v>
      </c>
      <c r="AG567" s="38" t="s">
        <v>22</v>
      </c>
      <c r="AO567" s="57"/>
    </row>
    <row r="568" spans="1:41" x14ac:dyDescent="0.25">
      <c r="A568" s="103"/>
      <c r="B568" s="32" t="s">
        <v>234</v>
      </c>
      <c r="C568" s="33" t="s">
        <v>22</v>
      </c>
      <c r="D568" s="34" t="s">
        <v>234</v>
      </c>
      <c r="E568" s="33" t="s">
        <v>22</v>
      </c>
      <c r="F568" s="32" t="s">
        <v>234</v>
      </c>
      <c r="G568" s="33" t="s">
        <v>22</v>
      </c>
      <c r="H568" s="34" t="s">
        <v>234</v>
      </c>
      <c r="I568" s="34" t="s">
        <v>22</v>
      </c>
      <c r="L568" s="36" t="s">
        <v>132</v>
      </c>
      <c r="M568">
        <v>1459.147580052371</v>
      </c>
      <c r="N568">
        <v>1607.924037777947</v>
      </c>
      <c r="Q568" s="41" t="s">
        <v>146</v>
      </c>
      <c r="R568" s="35">
        <v>0.74441922270735317</v>
      </c>
      <c r="S568" s="40">
        <v>0.22058426898556871</v>
      </c>
      <c r="T568">
        <v>0.73407018338555841</v>
      </c>
      <c r="U568">
        <v>0.2511800093360691</v>
      </c>
      <c r="V568" s="35">
        <v>0.43488790777642811</v>
      </c>
      <c r="W568" s="40">
        <v>0.33751321409096863</v>
      </c>
      <c r="X568" s="35">
        <v>0.58720048192241403</v>
      </c>
      <c r="Y568" s="40">
        <v>0.2959569434427492</v>
      </c>
      <c r="Z568" s="35">
        <v>0.40720102637556937</v>
      </c>
      <c r="AA568" s="40">
        <v>0.25732899349721328</v>
      </c>
      <c r="AB568" s="35">
        <v>0.31366321596147539</v>
      </c>
      <c r="AC568" s="40">
        <v>0.16752032167343969</v>
      </c>
      <c r="AD568" s="35">
        <v>0.49095403351957512</v>
      </c>
      <c r="AE568" s="40">
        <v>0.25079746516178719</v>
      </c>
      <c r="AF568">
        <v>0.29835562290240908</v>
      </c>
      <c r="AG568">
        <v>0.23061737131453819</v>
      </c>
      <c r="AO568" s="57"/>
    </row>
    <row r="569" spans="1:41" x14ac:dyDescent="0.25">
      <c r="A569" s="34" t="s">
        <v>132</v>
      </c>
      <c r="B569" s="35">
        <v>14.366797067241951</v>
      </c>
      <c r="C569" s="40">
        <v>15.5100488211766</v>
      </c>
      <c r="D569">
        <v>-1.0122223899848179</v>
      </c>
      <c r="E569" s="40">
        <v>14.994777148839029</v>
      </c>
      <c r="F569" s="35">
        <v>14.106532794492921</v>
      </c>
      <c r="G569" s="40">
        <v>6.9291661550683736</v>
      </c>
      <c r="H569">
        <v>4.2163704863353786</v>
      </c>
      <c r="I569">
        <v>8.2837655076657875</v>
      </c>
      <c r="L569" s="36" t="s">
        <v>133</v>
      </c>
      <c r="M569">
        <v>2456.61501264664</v>
      </c>
      <c r="N569">
        <v>2593.7463051309228</v>
      </c>
      <c r="Q569" s="41" t="s">
        <v>147</v>
      </c>
      <c r="R569" s="35">
        <v>0.89101962193086515</v>
      </c>
      <c r="S569" s="40">
        <v>0.19420552833710431</v>
      </c>
      <c r="T569">
        <v>0.87395689702402057</v>
      </c>
      <c r="U569">
        <v>0.1474839953502852</v>
      </c>
      <c r="V569" s="35">
        <v>0.88730399971348251</v>
      </c>
      <c r="W569" s="40">
        <v>0.25887892825941777</v>
      </c>
      <c r="X569" s="35">
        <v>0.8809835653506819</v>
      </c>
      <c r="Y569" s="40">
        <v>0.1790576424869893</v>
      </c>
      <c r="Z569" s="35">
        <v>0.87550068508207346</v>
      </c>
      <c r="AA569" s="40">
        <v>0.19389631977270191</v>
      </c>
      <c r="AB569" s="35">
        <v>0.92586269806822941</v>
      </c>
      <c r="AC569" s="40">
        <v>0.2133675417658368</v>
      </c>
      <c r="AD569" s="35">
        <v>0.84929355796358896</v>
      </c>
      <c r="AE569" s="40">
        <v>0.21061260737572601</v>
      </c>
      <c r="AF569">
        <v>0.90657057028990884</v>
      </c>
      <c r="AG569">
        <v>0.21342681004706951</v>
      </c>
      <c r="AO569" s="57"/>
    </row>
    <row r="570" spans="1:41" x14ac:dyDescent="0.25">
      <c r="A570" s="34" t="s">
        <v>133</v>
      </c>
      <c r="B570" s="35">
        <v>18.089521983129519</v>
      </c>
      <c r="C570" s="40">
        <v>14.928356298696681</v>
      </c>
      <c r="D570">
        <v>-0.139487383461919</v>
      </c>
      <c r="E570" s="40">
        <v>7.5205583268897636</v>
      </c>
      <c r="F570" s="35">
        <v>22.19903100556305</v>
      </c>
      <c r="G570" s="40">
        <v>15.273241782829659</v>
      </c>
      <c r="H570">
        <v>-1.264867144701683</v>
      </c>
      <c r="I570">
        <v>8.9900459477007626</v>
      </c>
      <c r="L570" s="36" t="s">
        <v>134</v>
      </c>
      <c r="M570">
        <v>1958.6983384545781</v>
      </c>
      <c r="N570">
        <v>1993.89243776277</v>
      </c>
      <c r="Q570" s="41" t="s">
        <v>148</v>
      </c>
      <c r="R570" s="35">
        <v>0.92813799112570294</v>
      </c>
      <c r="S570" s="40">
        <v>8.5177520612820579E-2</v>
      </c>
      <c r="T570">
        <v>0.82213884831062922</v>
      </c>
      <c r="U570">
        <v>0.16964452004062511</v>
      </c>
      <c r="V570" s="35">
        <v>0.85819338257229105</v>
      </c>
      <c r="W570" s="40">
        <v>0.18872661368396901</v>
      </c>
      <c r="X570" s="35">
        <v>0.82572248632357625</v>
      </c>
      <c r="Y570" s="40">
        <v>0.17150228497905939</v>
      </c>
      <c r="Z570" s="35">
        <v>0.83094337915943406</v>
      </c>
      <c r="AA570" s="40">
        <v>0.17601985861152031</v>
      </c>
      <c r="AB570" s="35">
        <v>0.82116962452843256</v>
      </c>
      <c r="AC570" s="40">
        <v>0.20856440234528459</v>
      </c>
      <c r="AD570" s="35">
        <v>0.82745243595633944</v>
      </c>
      <c r="AE570" s="40">
        <v>0.18782479421988241</v>
      </c>
      <c r="AF570">
        <v>0.70271660976702666</v>
      </c>
      <c r="AG570">
        <v>0.22189874278786201</v>
      </c>
      <c r="AO570" s="57"/>
    </row>
    <row r="571" spans="1:41" x14ac:dyDescent="0.25">
      <c r="A571" s="34" t="s">
        <v>134</v>
      </c>
      <c r="B571" s="35">
        <v>14.79153406812388</v>
      </c>
      <c r="C571" s="40">
        <v>8.6661767543290491</v>
      </c>
      <c r="D571">
        <v>0.27724832929465087</v>
      </c>
      <c r="E571" s="40">
        <v>6.5712974170479503</v>
      </c>
      <c r="F571" s="35">
        <v>21.232544765659071</v>
      </c>
      <c r="G571" s="40">
        <v>15.61648342225762</v>
      </c>
      <c r="H571">
        <v>1.526458269848006</v>
      </c>
      <c r="I571">
        <v>12.777350698058161</v>
      </c>
      <c r="L571" s="36" t="s">
        <v>135</v>
      </c>
      <c r="M571">
        <v>2007.559580431323</v>
      </c>
      <c r="N571">
        <v>2390.675840654852</v>
      </c>
      <c r="Q571" s="41" t="s">
        <v>149</v>
      </c>
      <c r="R571" s="35">
        <v>0.79799208961209345</v>
      </c>
      <c r="S571" s="40">
        <v>0.1529080730857991</v>
      </c>
      <c r="T571">
        <v>0.75804163368964594</v>
      </c>
      <c r="U571">
        <v>0.21237115840641599</v>
      </c>
      <c r="V571" s="35">
        <v>0.41980265700301711</v>
      </c>
      <c r="W571" s="40">
        <v>0.30184331839478978</v>
      </c>
      <c r="X571" s="35">
        <v>0.55394872494112435</v>
      </c>
      <c r="Y571" s="40">
        <v>0.25027418587769312</v>
      </c>
      <c r="Z571" s="35">
        <v>0.49377333500688608</v>
      </c>
      <c r="AA571" s="40">
        <v>0.27743725430302951</v>
      </c>
      <c r="AB571" s="35">
        <v>0.44600669485776739</v>
      </c>
      <c r="AC571" s="40">
        <v>0.28044326574019229</v>
      </c>
      <c r="AD571" s="35">
        <v>0.48647423528733941</v>
      </c>
      <c r="AE571" s="40">
        <v>0.24310733434709661</v>
      </c>
      <c r="AF571">
        <v>0.3002640408465283</v>
      </c>
      <c r="AG571">
        <v>0.20452995138446761</v>
      </c>
      <c r="AO571" s="57"/>
    </row>
    <row r="572" spans="1:41" x14ac:dyDescent="0.25">
      <c r="A572" s="34" t="s">
        <v>135</v>
      </c>
      <c r="B572" s="35">
        <v>15.16957451324733</v>
      </c>
      <c r="C572" s="40">
        <v>11.485707262814961</v>
      </c>
      <c r="D572">
        <v>1.037068335204077</v>
      </c>
      <c r="E572" s="40">
        <v>12.14089339528263</v>
      </c>
      <c r="F572" s="35">
        <v>19.77639157160894</v>
      </c>
      <c r="G572" s="40">
        <v>14.333416145740619</v>
      </c>
      <c r="H572">
        <v>-3.0616989431406489</v>
      </c>
      <c r="I572">
        <v>17.470296878714919</v>
      </c>
      <c r="L572" s="36" t="s">
        <v>136</v>
      </c>
      <c r="M572">
        <v>1353.675209820786</v>
      </c>
      <c r="N572">
        <v>1288.658000366134</v>
      </c>
      <c r="Q572" s="41" t="s">
        <v>150</v>
      </c>
      <c r="R572" s="35">
        <v>0.7263520151788907</v>
      </c>
      <c r="S572" s="40">
        <v>0.1900882844166572</v>
      </c>
      <c r="T572">
        <v>0.6631546330551702</v>
      </c>
      <c r="U572">
        <v>0.22160222250778391</v>
      </c>
      <c r="V572" s="35">
        <v>0.40576933188657782</v>
      </c>
      <c r="W572" s="40">
        <v>0.33588249627284561</v>
      </c>
      <c r="X572" s="35">
        <v>0.4982280710031402</v>
      </c>
      <c r="Y572" s="40">
        <v>0.24047470440271809</v>
      </c>
      <c r="Z572" s="35">
        <v>0.41370733680130228</v>
      </c>
      <c r="AA572" s="40">
        <v>0.27255709846063331</v>
      </c>
      <c r="AB572" s="35">
        <v>0.31985448124174348</v>
      </c>
      <c r="AC572" s="40">
        <v>0.2110190396171156</v>
      </c>
      <c r="AD572" s="35">
        <v>0.45210719978163982</v>
      </c>
      <c r="AE572" s="40">
        <v>0.2208059463472048</v>
      </c>
      <c r="AF572">
        <v>0.27277568845906719</v>
      </c>
      <c r="AG572">
        <v>0.2124451998395121</v>
      </c>
      <c r="AO572" s="57"/>
    </row>
    <row r="573" spans="1:41" x14ac:dyDescent="0.25">
      <c r="A573" s="34" t="s">
        <v>136</v>
      </c>
      <c r="B573" s="35">
        <v>12.14942987651747</v>
      </c>
      <c r="C573" s="40">
        <v>6.1890454991948962</v>
      </c>
      <c r="D573">
        <v>-0.5770972382376971</v>
      </c>
      <c r="E573" s="40">
        <v>6.7017694569708226</v>
      </c>
      <c r="F573" s="35">
        <v>17.768643510758679</v>
      </c>
      <c r="G573" s="40">
        <v>12.307998700799439</v>
      </c>
      <c r="H573">
        <v>1.9040168847722929</v>
      </c>
      <c r="I573">
        <v>12.820788590935731</v>
      </c>
      <c r="L573" s="36" t="s">
        <v>137</v>
      </c>
      <c r="M573">
        <v>2704.556133911452</v>
      </c>
      <c r="N573">
        <v>3643.0714063324108</v>
      </c>
      <c r="Q573" s="41" t="s">
        <v>151</v>
      </c>
      <c r="R573" s="35">
        <v>0.72221055178156013</v>
      </c>
      <c r="S573" s="40">
        <v>0.19314318305211151</v>
      </c>
      <c r="T573">
        <v>0.74102337601352797</v>
      </c>
      <c r="U573">
        <v>0.26516054825653018</v>
      </c>
      <c r="V573" s="35">
        <v>0.41295240598515798</v>
      </c>
      <c r="W573" s="40">
        <v>0.31979634312985178</v>
      </c>
      <c r="X573" s="35">
        <v>0.53392157105564853</v>
      </c>
      <c r="Y573" s="40">
        <v>0.27917032869776298</v>
      </c>
      <c r="Z573" s="35">
        <v>0.40745024992908158</v>
      </c>
      <c r="AA573" s="40">
        <v>0.21725024505465201</v>
      </c>
      <c r="AB573" s="35">
        <v>0.3253641613740032</v>
      </c>
      <c r="AC573" s="40">
        <v>0.17245169601209301</v>
      </c>
      <c r="AD573" s="35">
        <v>0.44834551098928732</v>
      </c>
      <c r="AE573" s="40">
        <v>0.18329845525215499</v>
      </c>
      <c r="AF573">
        <v>0.28402869959622279</v>
      </c>
      <c r="AG573">
        <v>0.16647618964525471</v>
      </c>
      <c r="AO573" s="57"/>
    </row>
    <row r="574" spans="1:41" x14ac:dyDescent="0.25">
      <c r="A574" s="34" t="s">
        <v>137</v>
      </c>
      <c r="B574" s="35">
        <v>14.1381470636224</v>
      </c>
      <c r="C574" s="40">
        <v>9.2155268464164042</v>
      </c>
      <c r="D574">
        <v>5.987025081205342</v>
      </c>
      <c r="E574" s="40">
        <v>16.75186039228209</v>
      </c>
      <c r="F574" s="35">
        <v>20.767555662109789</v>
      </c>
      <c r="G574" s="40">
        <v>15.596996510685759</v>
      </c>
      <c r="H574">
        <v>-5.7155826194946622</v>
      </c>
      <c r="I574">
        <v>17.801980669293759</v>
      </c>
      <c r="L574" s="36" t="s">
        <v>138</v>
      </c>
      <c r="M574">
        <v>1881.799945462491</v>
      </c>
      <c r="N574">
        <v>2266.228112902385</v>
      </c>
      <c r="Q574" s="41" t="s">
        <v>187</v>
      </c>
      <c r="R574" s="35">
        <v>0.76231868788867696</v>
      </c>
      <c r="S574" s="40">
        <v>0.2153627100347775</v>
      </c>
      <c r="T574">
        <v>0.72371097795572426</v>
      </c>
      <c r="U574">
        <v>0.24997183287094049</v>
      </c>
      <c r="V574" s="35">
        <v>0.38952787905978481</v>
      </c>
      <c r="W574" s="40">
        <v>0.33626009773899529</v>
      </c>
      <c r="X574" s="35">
        <v>0.46457564081699132</v>
      </c>
      <c r="Y574" s="40">
        <v>0.2317548048731228</v>
      </c>
      <c r="Z574" s="35">
        <v>0.35081833591020778</v>
      </c>
      <c r="AA574" s="40">
        <v>0.21479393989350509</v>
      </c>
      <c r="AB574" s="35">
        <v>0.32814909174038359</v>
      </c>
      <c r="AC574" s="40">
        <v>0.20493772866131851</v>
      </c>
      <c r="AD574" s="35">
        <v>0.40663068141650283</v>
      </c>
      <c r="AE574" s="40">
        <v>0.22942926014860091</v>
      </c>
      <c r="AF574">
        <v>0.28013883128127859</v>
      </c>
      <c r="AG574">
        <v>0.20122474896801321</v>
      </c>
      <c r="AO574" s="57"/>
    </row>
    <row r="575" spans="1:41" x14ac:dyDescent="0.25">
      <c r="A575" s="34" t="s">
        <v>138</v>
      </c>
      <c r="B575" s="35">
        <v>13.93907688873872</v>
      </c>
      <c r="C575" s="40">
        <v>10.59852072792204</v>
      </c>
      <c r="D575">
        <v>-0.89819791361816248</v>
      </c>
      <c r="E575" s="40">
        <v>8.7238005432420334</v>
      </c>
      <c r="F575" s="35">
        <v>19.648462379303901</v>
      </c>
      <c r="G575" s="40">
        <v>13.827368883367759</v>
      </c>
      <c r="H575">
        <v>1.693697941154017</v>
      </c>
      <c r="I575">
        <v>12.81283843278311</v>
      </c>
      <c r="L575" s="36" t="s">
        <v>139</v>
      </c>
      <c r="M575">
        <v>944.51249228236748</v>
      </c>
      <c r="N575">
        <v>800.01901870757126</v>
      </c>
      <c r="Q575" s="57"/>
      <c r="AO575" s="57"/>
    </row>
    <row r="576" spans="1:41" x14ac:dyDescent="0.25">
      <c r="A576" s="34" t="s">
        <v>139</v>
      </c>
      <c r="B576" s="35">
        <v>9.2853476364736292</v>
      </c>
      <c r="C576" s="40">
        <v>4.3933751557940166</v>
      </c>
      <c r="D576">
        <v>3.6433883016484221</v>
      </c>
      <c r="E576" s="40">
        <v>6.389355915932514</v>
      </c>
      <c r="F576" s="35">
        <v>12.93998043489812</v>
      </c>
      <c r="G576" s="40">
        <v>6.7856021591094171</v>
      </c>
      <c r="H576">
        <v>-8.1139628907885406</v>
      </c>
      <c r="I576">
        <v>8.6302099174720581</v>
      </c>
      <c r="L576" s="36" t="s">
        <v>140</v>
      </c>
      <c r="M576">
        <v>582.6024609702331</v>
      </c>
      <c r="N576">
        <v>321.12809055027532</v>
      </c>
      <c r="Q576" s="57"/>
      <c r="AO576" s="57"/>
    </row>
    <row r="577" spans="1:41" x14ac:dyDescent="0.25">
      <c r="A577" s="34" t="s">
        <v>140</v>
      </c>
      <c r="B577" s="35">
        <v>7.4051969745020347</v>
      </c>
      <c r="C577" s="40">
        <v>2.393169938929355</v>
      </c>
      <c r="D577">
        <v>-2.9557955014852322</v>
      </c>
      <c r="E577" s="40">
        <v>3.909423503116932</v>
      </c>
      <c r="F577" s="35">
        <v>11.97921474070634</v>
      </c>
      <c r="G577" s="40">
        <v>6.1174954397172661</v>
      </c>
      <c r="H577">
        <v>4.7535640739954781</v>
      </c>
      <c r="I577">
        <v>8.0800018247879226</v>
      </c>
      <c r="L577" s="36" t="s">
        <v>141</v>
      </c>
      <c r="M577">
        <v>604.19734166436956</v>
      </c>
      <c r="N577">
        <v>340.89811633259598</v>
      </c>
      <c r="Q577" s="57"/>
      <c r="AO577" s="57"/>
    </row>
    <row r="578" spans="1:41" x14ac:dyDescent="0.25">
      <c r="A578" s="34" t="s">
        <v>141</v>
      </c>
      <c r="B578" s="35">
        <v>7.9677396968528962</v>
      </c>
      <c r="C578" s="40">
        <v>3.1464635882951661</v>
      </c>
      <c r="D578">
        <v>0.62997427664758066</v>
      </c>
      <c r="E578" s="40">
        <v>6.7702649930630594</v>
      </c>
      <c r="F578" s="35">
        <v>12.144981560238071</v>
      </c>
      <c r="G578" s="40">
        <v>4.7344407660497874</v>
      </c>
      <c r="H578">
        <v>-1.4191321010369089</v>
      </c>
      <c r="I578">
        <v>8.8782907217013776</v>
      </c>
      <c r="L578" s="36" t="s">
        <v>142</v>
      </c>
      <c r="M578">
        <v>970.02930884844204</v>
      </c>
      <c r="N578">
        <v>1243.2745412646329</v>
      </c>
      <c r="Q578" s="57"/>
      <c r="AO578" s="57"/>
    </row>
    <row r="579" spans="1:41" x14ac:dyDescent="0.25">
      <c r="A579" s="34" t="s">
        <v>142</v>
      </c>
      <c r="B579" s="35">
        <v>9.5440216165663383</v>
      </c>
      <c r="C579" s="40">
        <v>6.4503888092257311</v>
      </c>
      <c r="D579">
        <v>-1.895499450547754</v>
      </c>
      <c r="E579" s="40">
        <v>4.6732706753013327</v>
      </c>
      <c r="F579" s="35">
        <v>15.33049940704845</v>
      </c>
      <c r="G579" s="40">
        <v>10.851971263085749</v>
      </c>
      <c r="H579">
        <v>3.583298336954158</v>
      </c>
      <c r="I579">
        <v>9.8905775753405756</v>
      </c>
      <c r="L579" s="36" t="s">
        <v>143</v>
      </c>
      <c r="M579">
        <v>921.67971621729498</v>
      </c>
      <c r="N579">
        <v>816.55285351002669</v>
      </c>
      <c r="Q579" s="57"/>
      <c r="AO579" s="57"/>
    </row>
    <row r="580" spans="1:41" x14ac:dyDescent="0.25">
      <c r="A580" s="34" t="s">
        <v>143</v>
      </c>
      <c r="B580" s="35">
        <v>10.29094281437243</v>
      </c>
      <c r="C580" s="40">
        <v>5.1474546597569377</v>
      </c>
      <c r="D580">
        <v>-3.802498297493075</v>
      </c>
      <c r="E580" s="40">
        <v>10.747610610848071</v>
      </c>
      <c r="F580" s="35">
        <v>13.582409809305791</v>
      </c>
      <c r="G580" s="40">
        <v>8.6348266581777189</v>
      </c>
      <c r="H580">
        <v>4.6535896937787058</v>
      </c>
      <c r="I580">
        <v>17.504601763862741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102"/>
      <c r="B589" s="104" t="s">
        <v>15</v>
      </c>
      <c r="C589" s="105"/>
      <c r="D589" s="105"/>
      <c r="E589" s="106"/>
      <c r="F589" s="107" t="s">
        <v>101</v>
      </c>
      <c r="G589" s="105"/>
      <c r="H589" s="105"/>
      <c r="I589" s="105"/>
      <c r="L589" s="108"/>
      <c r="M589" s="109" t="s">
        <v>121</v>
      </c>
      <c r="N589" s="109"/>
      <c r="Q589" s="38"/>
      <c r="R589" s="110" t="s">
        <v>122</v>
      </c>
      <c r="S589" s="111"/>
      <c r="T589" s="110" t="s">
        <v>123</v>
      </c>
      <c r="U589" s="111"/>
      <c r="V589" s="110" t="s">
        <v>124</v>
      </c>
      <c r="W589" s="111"/>
      <c r="X589" s="110" t="s">
        <v>125</v>
      </c>
      <c r="Y589" s="111"/>
      <c r="Z589" s="110" t="s">
        <v>126</v>
      </c>
      <c r="AA589" s="111"/>
      <c r="AB589" s="110" t="s">
        <v>127</v>
      </c>
      <c r="AC589" s="111"/>
      <c r="AD589" s="110" t="s">
        <v>128</v>
      </c>
      <c r="AE589" s="111"/>
      <c r="AF589" s="112" t="s">
        <v>129</v>
      </c>
      <c r="AG589" s="112"/>
      <c r="AO589" s="57"/>
    </row>
    <row r="590" spans="1:41" x14ac:dyDescent="0.25">
      <c r="A590" s="102"/>
      <c r="B590" s="113" t="s">
        <v>130</v>
      </c>
      <c r="C590" s="114"/>
      <c r="D590" s="115" t="s">
        <v>131</v>
      </c>
      <c r="E590" s="114"/>
      <c r="F590" s="113" t="s">
        <v>130</v>
      </c>
      <c r="G590" s="114"/>
      <c r="H590" s="115" t="s">
        <v>131</v>
      </c>
      <c r="I590" s="116"/>
      <c r="L590" s="108"/>
      <c r="M590" s="36" t="s">
        <v>234</v>
      </c>
      <c r="N590" s="36" t="s">
        <v>22</v>
      </c>
      <c r="Q590" s="38"/>
      <c r="R590" s="37" t="s">
        <v>234</v>
      </c>
      <c r="S590" s="39" t="s">
        <v>22</v>
      </c>
      <c r="T590" s="38" t="s">
        <v>234</v>
      </c>
      <c r="U590" s="38" t="s">
        <v>22</v>
      </c>
      <c r="V590" s="37" t="s">
        <v>234</v>
      </c>
      <c r="W590" s="39" t="s">
        <v>22</v>
      </c>
      <c r="X590" s="37" t="s">
        <v>234</v>
      </c>
      <c r="Y590" s="39" t="s">
        <v>22</v>
      </c>
      <c r="Z590" s="37" t="s">
        <v>234</v>
      </c>
      <c r="AA590" s="39" t="s">
        <v>22</v>
      </c>
      <c r="AB590" s="37" t="s">
        <v>234</v>
      </c>
      <c r="AC590" s="39" t="s">
        <v>22</v>
      </c>
      <c r="AD590" s="37" t="s">
        <v>234</v>
      </c>
      <c r="AE590" s="39" t="s">
        <v>22</v>
      </c>
      <c r="AF590" s="38" t="s">
        <v>234</v>
      </c>
      <c r="AG590" s="38" t="s">
        <v>22</v>
      </c>
      <c r="AO590" s="57"/>
    </row>
    <row r="591" spans="1:41" x14ac:dyDescent="0.25">
      <c r="A591" s="103"/>
      <c r="B591" s="32" t="s">
        <v>234</v>
      </c>
      <c r="C591" s="33" t="s">
        <v>22</v>
      </c>
      <c r="D591" s="34" t="s">
        <v>234</v>
      </c>
      <c r="E591" s="33" t="s">
        <v>22</v>
      </c>
      <c r="F591" s="32" t="s">
        <v>234</v>
      </c>
      <c r="G591" s="33" t="s">
        <v>22</v>
      </c>
      <c r="H591" s="34" t="s">
        <v>234</v>
      </c>
      <c r="I591" s="34" t="s">
        <v>22</v>
      </c>
      <c r="L591" s="36" t="s">
        <v>132</v>
      </c>
      <c r="M591">
        <v>789.16698236996376</v>
      </c>
      <c r="N591">
        <v>805.64798454346715</v>
      </c>
      <c r="Q591" s="38" t="s">
        <v>132</v>
      </c>
      <c r="R591" s="35">
        <v>0.91306986036843796</v>
      </c>
      <c r="S591" s="40">
        <v>9.8488286710786285E-2</v>
      </c>
      <c r="T591">
        <v>0.83821320179577519</v>
      </c>
      <c r="U591">
        <v>0.1560367517420205</v>
      </c>
      <c r="V591" s="35">
        <v>0.89923311544267037</v>
      </c>
      <c r="W591" s="40">
        <v>0.10330599008715161</v>
      </c>
      <c r="X591" s="35">
        <v>0.85663843473553281</v>
      </c>
      <c r="Y591" s="40">
        <v>0.14712359244286971</v>
      </c>
      <c r="Z591" s="35">
        <v>0.89853559670449024</v>
      </c>
      <c r="AA591" s="40">
        <v>5.3258750707968837E-2</v>
      </c>
      <c r="AB591" s="35">
        <v>0.88302101514809195</v>
      </c>
      <c r="AC591" s="40">
        <v>0.17035850423363119</v>
      </c>
      <c r="AD591" s="35">
        <v>0.93888208522288186</v>
      </c>
      <c r="AE591" s="40">
        <v>8.5050732513665295E-2</v>
      </c>
      <c r="AF591">
        <v>0.82282110068433656</v>
      </c>
      <c r="AG591">
        <v>0.18699335632562131</v>
      </c>
      <c r="AO591" s="57"/>
    </row>
    <row r="592" spans="1:41" x14ac:dyDescent="0.25">
      <c r="A592" s="34" t="s">
        <v>132</v>
      </c>
      <c r="B592" s="35">
        <v>11.33114924130275</v>
      </c>
      <c r="C592" s="40">
        <v>11.54723772995583</v>
      </c>
      <c r="D592">
        <v>-5.926213324796171</v>
      </c>
      <c r="E592" s="40">
        <v>8.3323884568494169</v>
      </c>
      <c r="F592" s="35">
        <v>10.82273405467172</v>
      </c>
      <c r="G592" s="40">
        <v>7.8029355046881461</v>
      </c>
      <c r="H592">
        <v>1.139345400570454</v>
      </c>
      <c r="I592">
        <v>6.7241869878075926</v>
      </c>
      <c r="L592" s="36" t="s">
        <v>133</v>
      </c>
      <c r="M592">
        <v>183.20266042587801</v>
      </c>
      <c r="N592">
        <v>89.971004713362319</v>
      </c>
      <c r="Q592" s="38" t="s">
        <v>133</v>
      </c>
      <c r="R592" s="35">
        <v>0.89722643549611381</v>
      </c>
      <c r="S592" s="40">
        <v>0.110614316561157</v>
      </c>
      <c r="T592">
        <v>0.83491955230271553</v>
      </c>
      <c r="U592">
        <v>0.1352082677874118</v>
      </c>
      <c r="V592" s="35">
        <v>0.85100863860228027</v>
      </c>
      <c r="W592" s="40">
        <v>7.5822640188967796E-2</v>
      </c>
      <c r="X592" s="35">
        <v>0.86067995508963868</v>
      </c>
      <c r="Y592" s="40">
        <v>0.1145887257941416</v>
      </c>
      <c r="Z592" s="35">
        <v>0.83199987763795058</v>
      </c>
      <c r="AA592" s="40">
        <v>0.11956462686928419</v>
      </c>
      <c r="AB592" s="35">
        <v>0.8588438607524449</v>
      </c>
      <c r="AC592" s="40">
        <v>0.1211529948375592</v>
      </c>
      <c r="AD592" s="35">
        <v>0.90023457719983757</v>
      </c>
      <c r="AE592" s="40">
        <v>7.7669257802794892E-2</v>
      </c>
      <c r="AF592">
        <v>0.81765836339646181</v>
      </c>
      <c r="AG592">
        <v>0.18944923139477379</v>
      </c>
      <c r="AO592" s="57"/>
    </row>
    <row r="593" spans="1:41" x14ac:dyDescent="0.25">
      <c r="A593" s="34" t="s">
        <v>133</v>
      </c>
      <c r="B593" s="35">
        <v>3.6250043891328358</v>
      </c>
      <c r="C593" s="40">
        <v>1.510965889353151</v>
      </c>
      <c r="D593">
        <v>-1.4101268787046459</v>
      </c>
      <c r="E593" s="40">
        <v>2.88734540424268</v>
      </c>
      <c r="F593" s="35">
        <v>5.440434987942532</v>
      </c>
      <c r="G593" s="40">
        <v>2.042538806541633</v>
      </c>
      <c r="H593">
        <v>2.4822709384521668</v>
      </c>
      <c r="I593">
        <v>4.7388446218859093</v>
      </c>
      <c r="L593" s="36" t="s">
        <v>134</v>
      </c>
      <c r="M593">
        <v>126.2649741296498</v>
      </c>
      <c r="N593">
        <v>63.049846926116089</v>
      </c>
      <c r="Q593" s="38" t="s">
        <v>134</v>
      </c>
      <c r="R593" s="35">
        <v>0.91207148773225344</v>
      </c>
      <c r="S593" s="40">
        <v>0.1054860985082241</v>
      </c>
      <c r="T593">
        <v>0.8582828269188354</v>
      </c>
      <c r="U593">
        <v>0.176810883877321</v>
      </c>
      <c r="V593" s="35">
        <v>0.88134731805620314</v>
      </c>
      <c r="W593" s="40">
        <v>7.9309305805016522E-2</v>
      </c>
      <c r="X593" s="35">
        <v>0.8853691973791985</v>
      </c>
      <c r="Y593" s="40">
        <v>0.13164416536120049</v>
      </c>
      <c r="Z593" s="35">
        <v>0.8450563543903109</v>
      </c>
      <c r="AA593" s="40">
        <v>8.9672635092609601E-2</v>
      </c>
      <c r="AB593" s="35">
        <v>0.78385898312916913</v>
      </c>
      <c r="AC593" s="40">
        <v>0.131397679727978</v>
      </c>
      <c r="AD593" s="35">
        <v>0.89840085083650267</v>
      </c>
      <c r="AE593" s="40">
        <v>8.0213020582964048E-2</v>
      </c>
      <c r="AF593">
        <v>0.76924740752388854</v>
      </c>
      <c r="AG593">
        <v>0.19212360392025979</v>
      </c>
      <c r="AO593" s="57"/>
    </row>
    <row r="594" spans="1:41" x14ac:dyDescent="0.25">
      <c r="A594" s="34" t="s">
        <v>134</v>
      </c>
      <c r="B594" s="35">
        <v>2.8964877450261008</v>
      </c>
      <c r="C594" s="40">
        <v>1.2362333496250479</v>
      </c>
      <c r="D594">
        <v>-7.621752226756015E-2</v>
      </c>
      <c r="E594" s="40">
        <v>1.8681924074371079</v>
      </c>
      <c r="F594" s="35">
        <v>4.7284374019550439</v>
      </c>
      <c r="G594" s="40">
        <v>1.7789428148256849</v>
      </c>
      <c r="H594">
        <v>-0.18002784214802181</v>
      </c>
      <c r="I594">
        <v>3.7248887790352119</v>
      </c>
      <c r="L594" s="36" t="s">
        <v>135</v>
      </c>
      <c r="M594">
        <v>129.4875501216539</v>
      </c>
      <c r="N594">
        <v>40.074487247106397</v>
      </c>
      <c r="Q594" s="38" t="s">
        <v>135</v>
      </c>
      <c r="R594" s="35">
        <v>0.89931041846546733</v>
      </c>
      <c r="S594" s="40">
        <v>9.5308015030451901E-2</v>
      </c>
      <c r="T594">
        <v>0.86150083707258662</v>
      </c>
      <c r="U594">
        <v>0.16978927847007691</v>
      </c>
      <c r="V594" s="35">
        <v>0.87126231617171079</v>
      </c>
      <c r="W594" s="40">
        <v>0.12761521136636411</v>
      </c>
      <c r="X594" s="35">
        <v>0.83960043819551278</v>
      </c>
      <c r="Y594" s="40">
        <v>0.12706513006505429</v>
      </c>
      <c r="Z594" s="35">
        <v>0.77420012451201781</v>
      </c>
      <c r="AA594" s="40">
        <v>0.1014709109756322</v>
      </c>
      <c r="AB594" s="35">
        <v>0.76314124049297649</v>
      </c>
      <c r="AC594" s="40">
        <v>0.1976956775683413</v>
      </c>
      <c r="AD594" s="35">
        <v>0.86679630140293884</v>
      </c>
      <c r="AE594" s="40">
        <v>6.3408487816395326E-2</v>
      </c>
      <c r="AF594">
        <v>0.77864343925529622</v>
      </c>
      <c r="AG594">
        <v>0.18100010785147749</v>
      </c>
      <c r="AO594" s="57"/>
    </row>
    <row r="595" spans="1:41" x14ac:dyDescent="0.25">
      <c r="A595" s="34" t="s">
        <v>135</v>
      </c>
      <c r="B595" s="35">
        <v>3.41719877050717</v>
      </c>
      <c r="C595" s="40">
        <v>1.235601984327579</v>
      </c>
      <c r="D595">
        <v>0.35604190418843229</v>
      </c>
      <c r="E595" s="40">
        <v>2.858053346033298</v>
      </c>
      <c r="F595" s="35">
        <v>4.8453783602028144</v>
      </c>
      <c r="G595" s="40">
        <v>0.93045467433030515</v>
      </c>
      <c r="H595">
        <v>-0.90553988313510658</v>
      </c>
      <c r="I595">
        <v>2.6637415427051261</v>
      </c>
      <c r="L595" s="36" t="s">
        <v>136</v>
      </c>
      <c r="M595">
        <v>135.29261127036699</v>
      </c>
      <c r="N595">
        <v>76.881490496277053</v>
      </c>
      <c r="Q595" s="38" t="s">
        <v>136</v>
      </c>
      <c r="R595" s="35">
        <v>0.94965213753328248</v>
      </c>
      <c r="S595" s="40">
        <v>4.6977396713255591E-2</v>
      </c>
      <c r="T595">
        <v>0.89241619817359197</v>
      </c>
      <c r="U595">
        <v>8.2295922697872212E-2</v>
      </c>
      <c r="V595" s="35">
        <v>0.85191180651942955</v>
      </c>
      <c r="W595" s="40">
        <v>8.4347168830067404E-2</v>
      </c>
      <c r="X595" s="35">
        <v>0.81889337434673559</v>
      </c>
      <c r="Y595" s="40">
        <v>0.1248099780957498</v>
      </c>
      <c r="Z595" s="35">
        <v>0.8424682586208726</v>
      </c>
      <c r="AA595" s="40">
        <v>0.1097150860679634</v>
      </c>
      <c r="AB595" s="35">
        <v>0.75007148855906602</v>
      </c>
      <c r="AC595" s="40">
        <v>0.16387254064821541</v>
      </c>
      <c r="AD595" s="35">
        <v>0.90493728609329582</v>
      </c>
      <c r="AE595" s="40">
        <v>7.0580793445127202E-2</v>
      </c>
      <c r="AF595">
        <v>0.76721429962107246</v>
      </c>
      <c r="AG595">
        <v>0.1758768784605623</v>
      </c>
      <c r="AO595" s="57"/>
    </row>
    <row r="596" spans="1:41" x14ac:dyDescent="0.25">
      <c r="A596" s="34" t="s">
        <v>136</v>
      </c>
      <c r="B596" s="35">
        <v>3.4746666927709979</v>
      </c>
      <c r="C596" s="40">
        <v>1.321449972622349</v>
      </c>
      <c r="D596">
        <v>-1.6556938891408631E-2</v>
      </c>
      <c r="E596" s="40">
        <v>3.0185380363756851</v>
      </c>
      <c r="F596" s="35">
        <v>4.9035048454045063</v>
      </c>
      <c r="G596" s="40">
        <v>1.589307032587657</v>
      </c>
      <c r="H596">
        <v>-0.47482729060044948</v>
      </c>
      <c r="I596">
        <v>2.8326406025337771</v>
      </c>
      <c r="L596" s="36" t="s">
        <v>137</v>
      </c>
      <c r="M596">
        <v>145.4151974749235</v>
      </c>
      <c r="N596">
        <v>83.247517016796849</v>
      </c>
      <c r="Q596" s="38" t="s">
        <v>137</v>
      </c>
      <c r="R596" s="35">
        <v>0.90255886393158058</v>
      </c>
      <c r="S596" s="40">
        <v>6.6105435508208715E-2</v>
      </c>
      <c r="T596">
        <v>0.84730199078073831</v>
      </c>
      <c r="U596">
        <v>0.1497859010004978</v>
      </c>
      <c r="V596" s="35">
        <v>0.82582805897199374</v>
      </c>
      <c r="W596" s="40">
        <v>0.10231227575156419</v>
      </c>
      <c r="X596" s="35">
        <v>0.84590228361451869</v>
      </c>
      <c r="Y596" s="40">
        <v>0.15411016558723981</v>
      </c>
      <c r="Z596" s="35">
        <v>0.81316689166568767</v>
      </c>
      <c r="AA596" s="40">
        <v>0.12528275516653301</v>
      </c>
      <c r="AB596" s="35">
        <v>0.80711085875492217</v>
      </c>
      <c r="AC596" s="40">
        <v>0.20577224550543091</v>
      </c>
      <c r="AD596" s="35">
        <v>0.89632211459238387</v>
      </c>
      <c r="AE596" s="40">
        <v>9.9003919791971373E-2</v>
      </c>
      <c r="AF596">
        <v>0.79230224292868601</v>
      </c>
      <c r="AG596">
        <v>0.20273527585792531</v>
      </c>
      <c r="AO596" s="57"/>
    </row>
    <row r="597" spans="1:41" x14ac:dyDescent="0.25">
      <c r="A597" s="34" t="s">
        <v>137</v>
      </c>
      <c r="B597" s="35">
        <v>3.493033342673046</v>
      </c>
      <c r="C597" s="40">
        <v>1.2637326149761141</v>
      </c>
      <c r="D597">
        <v>0.64663366026749247</v>
      </c>
      <c r="E597" s="40">
        <v>3.106370871368807</v>
      </c>
      <c r="F597" s="35">
        <v>5.040006798039518</v>
      </c>
      <c r="G597" s="40">
        <v>1.358735334575947</v>
      </c>
      <c r="H597">
        <v>-1.2202161081322409</v>
      </c>
      <c r="I597">
        <v>3.594595236311048</v>
      </c>
      <c r="L597" s="36" t="s">
        <v>138</v>
      </c>
      <c r="M597">
        <v>221.34879943873699</v>
      </c>
      <c r="N597">
        <v>183.0119333632714</v>
      </c>
      <c r="Q597" s="38" t="s">
        <v>138</v>
      </c>
      <c r="R597" s="35">
        <v>0.89398646112969249</v>
      </c>
      <c r="S597" s="40">
        <v>5.3917445642378672E-2</v>
      </c>
      <c r="T597">
        <v>0.84929360949187227</v>
      </c>
      <c r="U597">
        <v>0.1561943501040764</v>
      </c>
      <c r="V597" s="35">
        <v>0.83748617025372418</v>
      </c>
      <c r="W597" s="40">
        <v>9.926708022298554E-2</v>
      </c>
      <c r="X597" s="35">
        <v>0.83812508523020779</v>
      </c>
      <c r="Y597" s="40">
        <v>0.1253687008083984</v>
      </c>
      <c r="Z597" s="35">
        <v>0.84923918040211632</v>
      </c>
      <c r="AA597" s="40">
        <v>0.12361153655504289</v>
      </c>
      <c r="AB597" s="35">
        <v>0.78729246691018462</v>
      </c>
      <c r="AC597" s="40">
        <v>0.16198762387223631</v>
      </c>
      <c r="AD597" s="35">
        <v>0.86192514843524282</v>
      </c>
      <c r="AE597" s="40">
        <v>9.256695753436725E-2</v>
      </c>
      <c r="AF597">
        <v>0.75285903566264034</v>
      </c>
      <c r="AG597">
        <v>0.2088187208642637</v>
      </c>
      <c r="AO597" s="57"/>
    </row>
    <row r="598" spans="1:41" x14ac:dyDescent="0.25">
      <c r="A598" s="34" t="s">
        <v>138</v>
      </c>
      <c r="B598" s="35">
        <v>4.4718863076743887</v>
      </c>
      <c r="C598" s="40">
        <v>1.919906726159232</v>
      </c>
      <c r="D598">
        <v>0.18405369807969191</v>
      </c>
      <c r="E598" s="40">
        <v>4.1155246987060963</v>
      </c>
      <c r="F598" s="35">
        <v>6.0722950677064036</v>
      </c>
      <c r="G598" s="40">
        <v>2.5348067570801458</v>
      </c>
      <c r="H598">
        <v>1.5232882012797511</v>
      </c>
      <c r="I598">
        <v>5.6124418486173111</v>
      </c>
      <c r="L598" s="36" t="s">
        <v>139</v>
      </c>
      <c r="M598">
        <v>152.79944756976201</v>
      </c>
      <c r="N598">
        <v>92.697930007781508</v>
      </c>
      <c r="Q598" s="38" t="s">
        <v>139</v>
      </c>
      <c r="R598" s="35">
        <v>0.91969977220524435</v>
      </c>
      <c r="S598" s="40">
        <v>6.7207851543757635E-2</v>
      </c>
      <c r="T598">
        <v>0.82008610384032721</v>
      </c>
      <c r="U598">
        <v>0.17696856860259991</v>
      </c>
      <c r="V598" s="35">
        <v>0.86573180003439698</v>
      </c>
      <c r="W598" s="40">
        <v>7.9368314986086499E-2</v>
      </c>
      <c r="X598" s="35">
        <v>0.92859835201508367</v>
      </c>
      <c r="Y598" s="40">
        <v>9.6457629697372482E-2</v>
      </c>
      <c r="Z598" s="35">
        <v>0.86781851845136948</v>
      </c>
      <c r="AA598" s="40">
        <v>0.1076309156448034</v>
      </c>
      <c r="AB598" s="35">
        <v>0.77762961991386337</v>
      </c>
      <c r="AC598" s="40">
        <v>0.16610038451409809</v>
      </c>
      <c r="AD598" s="35">
        <v>0.88542868625107407</v>
      </c>
      <c r="AE598" s="40">
        <v>7.7110572213855685E-2</v>
      </c>
      <c r="AF598">
        <v>0.83933201398512303</v>
      </c>
      <c r="AG598">
        <v>0.17655954318018921</v>
      </c>
      <c r="AO598" s="57"/>
    </row>
    <row r="599" spans="1:41" x14ac:dyDescent="0.25">
      <c r="A599" s="34" t="s">
        <v>139</v>
      </c>
      <c r="B599" s="35">
        <v>3.773970218201832</v>
      </c>
      <c r="C599" s="40">
        <v>1.6406562728757419</v>
      </c>
      <c r="D599">
        <v>0.98939267982693557</v>
      </c>
      <c r="E599" s="40">
        <v>2.0350814989075618</v>
      </c>
      <c r="F599" s="35">
        <v>5.4652954998965377</v>
      </c>
      <c r="G599" s="40">
        <v>2.4620403573018659</v>
      </c>
      <c r="H599">
        <v>-1.722339057584608</v>
      </c>
      <c r="I599">
        <v>3.3068376779213922</v>
      </c>
      <c r="L599" s="36" t="s">
        <v>140</v>
      </c>
      <c r="M599">
        <v>122.0560218380716</v>
      </c>
      <c r="N599">
        <v>63.376220244586001</v>
      </c>
      <c r="Q599" s="38" t="s">
        <v>140</v>
      </c>
      <c r="R599" s="35">
        <v>0.89394679832813118</v>
      </c>
      <c r="S599" s="40">
        <v>6.7317197638711093E-2</v>
      </c>
      <c r="T599">
        <v>0.81754650774781656</v>
      </c>
      <c r="U599">
        <v>0.1517065924241042</v>
      </c>
      <c r="V599" s="35">
        <v>0.86197579779273437</v>
      </c>
      <c r="W599" s="40">
        <v>0.10887819416587111</v>
      </c>
      <c r="X599" s="35">
        <v>0.85044149204378694</v>
      </c>
      <c r="Y599" s="40">
        <v>0.1144702250466513</v>
      </c>
      <c r="Z599" s="35">
        <v>0.83645935869356125</v>
      </c>
      <c r="AA599" s="40">
        <v>0.118284547440952</v>
      </c>
      <c r="AB599" s="35">
        <v>0.81183901137681669</v>
      </c>
      <c r="AC599" s="40">
        <v>0.17230559220834599</v>
      </c>
      <c r="AD599" s="35">
        <v>0.89681325728025174</v>
      </c>
      <c r="AE599" s="40">
        <v>8.8636052332623186E-2</v>
      </c>
      <c r="AF599">
        <v>0.83662847047167432</v>
      </c>
      <c r="AG599">
        <v>0.1635901198080022</v>
      </c>
      <c r="AO599" s="57"/>
    </row>
    <row r="600" spans="1:41" x14ac:dyDescent="0.25">
      <c r="A600" s="34" t="s">
        <v>140</v>
      </c>
      <c r="B600" s="35">
        <v>3.2273115588106349</v>
      </c>
      <c r="C600" s="40">
        <v>1.232045227129853</v>
      </c>
      <c r="D600">
        <v>-1.137154190314382</v>
      </c>
      <c r="E600" s="40">
        <v>3.0611825623354121</v>
      </c>
      <c r="F600" s="35">
        <v>4.5714523341337321</v>
      </c>
      <c r="G600" s="40">
        <v>1.948575956110107</v>
      </c>
      <c r="H600">
        <v>0.73515185197310895</v>
      </c>
      <c r="I600">
        <v>5.0395223728310583</v>
      </c>
      <c r="L600" s="36" t="s">
        <v>141</v>
      </c>
      <c r="M600">
        <v>128.59652007787159</v>
      </c>
      <c r="N600">
        <v>48.80381936236482</v>
      </c>
      <c r="Q600" s="38" t="s">
        <v>141</v>
      </c>
      <c r="R600" s="35">
        <v>0.89225699195272068</v>
      </c>
      <c r="S600" s="40">
        <v>7.0843504809539201E-2</v>
      </c>
      <c r="T600">
        <v>0.81738819519931338</v>
      </c>
      <c r="U600">
        <v>0.16953151406051531</v>
      </c>
      <c r="V600" s="35">
        <v>0.86054835177028288</v>
      </c>
      <c r="W600" s="40">
        <v>7.9697008968038413E-2</v>
      </c>
      <c r="X600" s="35">
        <v>0.82204831302654646</v>
      </c>
      <c r="Y600" s="40">
        <v>0.141734058542235</v>
      </c>
      <c r="Z600" s="35">
        <v>0.81620050907647401</v>
      </c>
      <c r="AA600" s="40">
        <v>0.13860602837843339</v>
      </c>
      <c r="AB600" s="35">
        <v>0.81056002642722558</v>
      </c>
      <c r="AC600" s="40">
        <v>0.16430977637727801</v>
      </c>
      <c r="AD600" s="35">
        <v>0.86872417902353216</v>
      </c>
      <c r="AE600" s="40">
        <v>8.8378812528923129E-2</v>
      </c>
      <c r="AF600">
        <v>0.80093897629392441</v>
      </c>
      <c r="AG600">
        <v>0.17247334696364641</v>
      </c>
      <c r="AO600" s="57"/>
    </row>
    <row r="601" spans="1:41" x14ac:dyDescent="0.25">
      <c r="A601" s="34" t="s">
        <v>141</v>
      </c>
      <c r="B601" s="35">
        <v>3.3196592617788032</v>
      </c>
      <c r="C601" s="40">
        <v>0.6804089629826312</v>
      </c>
      <c r="D601">
        <v>0.1476115822098947</v>
      </c>
      <c r="E601" s="40">
        <v>2.5223121158580071</v>
      </c>
      <c r="F601" s="35">
        <v>5.2342191248503944</v>
      </c>
      <c r="G601" s="40">
        <v>1.259458892229117</v>
      </c>
      <c r="H601">
        <v>0.51874920649993417</v>
      </c>
      <c r="I601">
        <v>3.1012453974232619</v>
      </c>
      <c r="L601" s="36" t="s">
        <v>142</v>
      </c>
      <c r="M601">
        <v>135.86596308719751</v>
      </c>
      <c r="N601">
        <v>57.990448294785772</v>
      </c>
      <c r="Q601" s="38" t="s">
        <v>142</v>
      </c>
      <c r="R601" s="35">
        <v>0.90914748196805484</v>
      </c>
      <c r="S601" s="40">
        <v>0.1225093315653589</v>
      </c>
      <c r="T601">
        <v>0.809716230734978</v>
      </c>
      <c r="U601">
        <v>0.14687180028983091</v>
      </c>
      <c r="V601" s="35">
        <v>0.88791794518264211</v>
      </c>
      <c r="W601" s="40">
        <v>0.1029159507121204</v>
      </c>
      <c r="X601" s="35">
        <v>0.84050350390574025</v>
      </c>
      <c r="Y601" s="40">
        <v>0.1368240536184106</v>
      </c>
      <c r="Z601" s="35">
        <v>0.81682314531658939</v>
      </c>
      <c r="AA601" s="40">
        <v>0.11289992366793999</v>
      </c>
      <c r="AB601" s="35">
        <v>0.79253385821477973</v>
      </c>
      <c r="AC601" s="40">
        <v>0.16150484581641669</v>
      </c>
      <c r="AD601" s="35">
        <v>0.91214276954483964</v>
      </c>
      <c r="AE601" s="40">
        <v>5.594563763830733E-2</v>
      </c>
      <c r="AF601">
        <v>0.79041361549592004</v>
      </c>
      <c r="AG601">
        <v>0.1858504486654603</v>
      </c>
      <c r="AO601" s="57"/>
    </row>
    <row r="602" spans="1:41" x14ac:dyDescent="0.25">
      <c r="A602" s="34" t="s">
        <v>142</v>
      </c>
      <c r="B602" s="35">
        <v>3.1565073743301841</v>
      </c>
      <c r="C602" s="40">
        <v>0.86146531740630317</v>
      </c>
      <c r="D602">
        <v>-0.49284917912386361</v>
      </c>
      <c r="E602" s="40">
        <v>3.2839359333595111</v>
      </c>
      <c r="F602" s="35">
        <v>4.2546402971503277</v>
      </c>
      <c r="G602" s="40">
        <v>1.328441800922409</v>
      </c>
      <c r="H602">
        <v>-0.28266358723228391</v>
      </c>
      <c r="I602">
        <v>3.6548809741086759</v>
      </c>
      <c r="L602" s="36" t="s">
        <v>143</v>
      </c>
      <c r="M602">
        <v>111.3309548936337</v>
      </c>
      <c r="N602">
        <v>30.449159431046809</v>
      </c>
      <c r="Q602" s="38" t="s">
        <v>143</v>
      </c>
      <c r="R602" s="35">
        <v>0.91964505790926976</v>
      </c>
      <c r="S602" s="40">
        <v>6.8441409963121286E-2</v>
      </c>
      <c r="T602">
        <v>0.8455901307354694</v>
      </c>
      <c r="U602">
        <v>0.15063829705721321</v>
      </c>
      <c r="V602" s="35">
        <v>0.84283174463933264</v>
      </c>
      <c r="W602" s="40">
        <v>8.341341209176141E-2</v>
      </c>
      <c r="X602" s="35">
        <v>0.82077435922881559</v>
      </c>
      <c r="Y602" s="40">
        <v>0.17035287786031991</v>
      </c>
      <c r="Z602" s="35">
        <v>0.81037879214124675</v>
      </c>
      <c r="AA602" s="40">
        <v>0.1054246015326209</v>
      </c>
      <c r="AB602" s="35">
        <v>0.79850129385652346</v>
      </c>
      <c r="AC602" s="40">
        <v>0.16836906860735881</v>
      </c>
      <c r="AD602" s="35">
        <v>0.88244452691240027</v>
      </c>
      <c r="AE602" s="40">
        <v>6.7174865440576492E-2</v>
      </c>
      <c r="AF602">
        <v>0.80627381935232867</v>
      </c>
      <c r="AG602">
        <v>0.18548519579477041</v>
      </c>
      <c r="AO602" s="57"/>
    </row>
    <row r="603" spans="1:41" x14ac:dyDescent="0.25">
      <c r="A603" s="34" t="s">
        <v>143</v>
      </c>
      <c r="B603" s="35">
        <v>3.413959562293607</v>
      </c>
      <c r="C603" s="40">
        <v>0.95695023833292603</v>
      </c>
      <c r="D603">
        <v>0.33773336042505192</v>
      </c>
      <c r="E603" s="40">
        <v>3.1565500029037379</v>
      </c>
      <c r="F603" s="35">
        <v>4.761379149942309</v>
      </c>
      <c r="G603" s="40">
        <v>1.0445381812298931</v>
      </c>
      <c r="H603">
        <v>0.15587374198249671</v>
      </c>
      <c r="I603">
        <v>3.2928168468025292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104" t="s">
        <v>15</v>
      </c>
      <c r="C612" s="107"/>
      <c r="D612" s="107"/>
      <c r="E612" s="117"/>
      <c r="F612" s="107" t="s">
        <v>101</v>
      </c>
      <c r="G612" s="107"/>
      <c r="H612" s="107"/>
      <c r="I612" s="107"/>
      <c r="L612" s="108"/>
      <c r="M612" s="109" t="s">
        <v>121</v>
      </c>
      <c r="N612" s="109"/>
      <c r="Q612" s="38"/>
      <c r="R612" s="110" t="s">
        <v>122</v>
      </c>
      <c r="S612" s="111"/>
      <c r="T612" s="110" t="s">
        <v>123</v>
      </c>
      <c r="U612" s="111"/>
      <c r="V612" s="110" t="s">
        <v>124</v>
      </c>
      <c r="W612" s="111"/>
      <c r="X612" s="110" t="s">
        <v>125</v>
      </c>
      <c r="Y612" s="111"/>
      <c r="Z612" s="110" t="s">
        <v>126</v>
      </c>
      <c r="AA612" s="111"/>
      <c r="AB612" s="110" t="s">
        <v>127</v>
      </c>
      <c r="AC612" s="111"/>
      <c r="AD612" s="110" t="s">
        <v>128</v>
      </c>
      <c r="AE612" s="111"/>
      <c r="AF612" s="112" t="s">
        <v>129</v>
      </c>
      <c r="AG612" s="112"/>
      <c r="AO612" s="57"/>
    </row>
    <row r="613" spans="1:41" x14ac:dyDescent="0.25">
      <c r="A613" s="34"/>
      <c r="B613" s="113" t="s">
        <v>130</v>
      </c>
      <c r="C613" s="118"/>
      <c r="D613" s="115" t="s">
        <v>131</v>
      </c>
      <c r="E613" s="118"/>
      <c r="F613" s="113" t="s">
        <v>130</v>
      </c>
      <c r="G613" s="118"/>
      <c r="H613" s="115" t="s">
        <v>131</v>
      </c>
      <c r="I613" s="115"/>
      <c r="L613" s="108"/>
      <c r="M613" s="36" t="s">
        <v>234</v>
      </c>
      <c r="N613" s="36" t="s">
        <v>22</v>
      </c>
      <c r="Q613" s="38"/>
      <c r="R613" s="37" t="s">
        <v>234</v>
      </c>
      <c r="S613" s="39" t="s">
        <v>22</v>
      </c>
      <c r="T613" s="38" t="s">
        <v>234</v>
      </c>
      <c r="U613" s="38" t="s">
        <v>22</v>
      </c>
      <c r="V613" s="37" t="s">
        <v>234</v>
      </c>
      <c r="W613" s="39" t="s">
        <v>22</v>
      </c>
      <c r="X613" s="37" t="s">
        <v>234</v>
      </c>
      <c r="Y613" s="39" t="s">
        <v>22</v>
      </c>
      <c r="Z613" s="37" t="s">
        <v>234</v>
      </c>
      <c r="AA613" s="39" t="s">
        <v>22</v>
      </c>
      <c r="AB613" s="37" t="s">
        <v>234</v>
      </c>
      <c r="AC613" s="39" t="s">
        <v>22</v>
      </c>
      <c r="AD613" s="37" t="s">
        <v>234</v>
      </c>
      <c r="AE613" s="39" t="s">
        <v>22</v>
      </c>
      <c r="AF613" s="38" t="s">
        <v>234</v>
      </c>
      <c r="AG613" s="38" t="s">
        <v>22</v>
      </c>
      <c r="AO613" s="57"/>
    </row>
    <row r="614" spans="1:41" x14ac:dyDescent="0.25">
      <c r="A614" s="31"/>
      <c r="B614" s="32" t="s">
        <v>234</v>
      </c>
      <c r="C614" s="33" t="s">
        <v>22</v>
      </c>
      <c r="D614" s="34" t="s">
        <v>234</v>
      </c>
      <c r="E614" s="33" t="s">
        <v>22</v>
      </c>
      <c r="F614" s="32" t="s">
        <v>234</v>
      </c>
      <c r="G614" s="33" t="s">
        <v>22</v>
      </c>
      <c r="H614" s="34" t="s">
        <v>234</v>
      </c>
      <c r="I614" s="34" t="s">
        <v>22</v>
      </c>
      <c r="L614" s="58" t="s">
        <v>146</v>
      </c>
      <c r="M614">
        <v>136.1408918492213</v>
      </c>
      <c r="N614">
        <v>132.30534140674439</v>
      </c>
      <c r="Q614" s="38" t="s">
        <v>132</v>
      </c>
      <c r="R614" s="35">
        <v>0.63074887895928722</v>
      </c>
      <c r="S614" s="40">
        <v>0.31895711963618473</v>
      </c>
      <c r="T614">
        <v>0.58498993718933701</v>
      </c>
      <c r="U614">
        <v>0.29639434057870001</v>
      </c>
      <c r="V614" s="35">
        <v>0.52662305811393428</v>
      </c>
      <c r="W614" s="40">
        <v>0.2353756896259725</v>
      </c>
      <c r="X614" s="35">
        <v>0.58671583054590526</v>
      </c>
      <c r="Y614" s="40">
        <v>0.2384862432116302</v>
      </c>
      <c r="Z614" s="35">
        <v>0.64030565165779785</v>
      </c>
      <c r="AA614" s="40">
        <v>0.30120804960368108</v>
      </c>
      <c r="AB614" s="35">
        <v>0.61574062176896982</v>
      </c>
      <c r="AC614" s="40">
        <v>0.27502666633446771</v>
      </c>
      <c r="AD614" s="35">
        <v>0.50781557567303681</v>
      </c>
      <c r="AE614" s="40">
        <v>0.29682757012321132</v>
      </c>
      <c r="AF614">
        <v>0.57926368055862409</v>
      </c>
      <c r="AG614">
        <v>0.35430448269633069</v>
      </c>
      <c r="AO614" s="57"/>
    </row>
    <row r="615" spans="1:41" x14ac:dyDescent="0.25">
      <c r="A615" s="58" t="s">
        <v>146</v>
      </c>
      <c r="B615" s="35">
        <v>3.593366104754673</v>
      </c>
      <c r="C615" s="40">
        <v>3.635457868942809</v>
      </c>
      <c r="D615">
        <v>-2.143585057812452</v>
      </c>
      <c r="E615" s="40">
        <v>12.034364904862301</v>
      </c>
      <c r="F615" s="35">
        <v>7.8964385058657323</v>
      </c>
      <c r="G615" s="40">
        <v>9.29404828533937</v>
      </c>
      <c r="H615">
        <v>5.7784133559395139</v>
      </c>
      <c r="I615">
        <v>26.991726217649081</v>
      </c>
      <c r="L615" s="58" t="s">
        <v>147</v>
      </c>
      <c r="M615">
        <v>577.51437292792059</v>
      </c>
      <c r="N615">
        <v>498.95208090193307</v>
      </c>
      <c r="Q615" s="38" t="s">
        <v>133</v>
      </c>
      <c r="R615" s="35">
        <v>0.73839762091339967</v>
      </c>
      <c r="S615" s="40">
        <v>0.17901746268922769</v>
      </c>
      <c r="T615">
        <v>0.7939613042209156</v>
      </c>
      <c r="U615">
        <v>0.28845686432716189</v>
      </c>
      <c r="V615" s="35">
        <v>0.72859898292286107</v>
      </c>
      <c r="W615" s="40">
        <v>0.28193648927362158</v>
      </c>
      <c r="X615" s="35">
        <v>0.76090386721222092</v>
      </c>
      <c r="Y615" s="40">
        <v>0.2374442562120028</v>
      </c>
      <c r="Z615" s="35">
        <v>0.77887781072956319</v>
      </c>
      <c r="AA615" s="40">
        <v>0.24675385771877151</v>
      </c>
      <c r="AB615" s="35">
        <v>0.68015914983332915</v>
      </c>
      <c r="AC615" s="40">
        <v>0.30501148959831681</v>
      </c>
      <c r="AD615" s="35">
        <v>0.69539653979558935</v>
      </c>
      <c r="AE615" s="40">
        <v>0.2412879653022639</v>
      </c>
      <c r="AF615">
        <v>0.62029247032885959</v>
      </c>
      <c r="AG615">
        <v>0.2797354176632787</v>
      </c>
      <c r="AO615" s="57"/>
    </row>
    <row r="616" spans="1:41" x14ac:dyDescent="0.25">
      <c r="A616" s="58" t="s">
        <v>147</v>
      </c>
      <c r="B616" s="35">
        <v>6.236749384800266</v>
      </c>
      <c r="C616" s="40">
        <v>4.1527622362673009</v>
      </c>
      <c r="D616">
        <v>-1.042580434898023</v>
      </c>
      <c r="E616" s="40">
        <v>17.679216890381099</v>
      </c>
      <c r="F616" s="35">
        <v>26.971029593365699</v>
      </c>
      <c r="G616" s="40">
        <v>17.883134365351012</v>
      </c>
      <c r="H616">
        <v>49.541077376456677</v>
      </c>
      <c r="I616">
        <v>66.164358851743174</v>
      </c>
      <c r="L616" s="58" t="s">
        <v>148</v>
      </c>
      <c r="M616">
        <v>596.99294799886684</v>
      </c>
      <c r="N616">
        <v>393.62433681576351</v>
      </c>
      <c r="Q616" s="38" t="s">
        <v>134</v>
      </c>
      <c r="R616" s="35">
        <v>0.66666566200279487</v>
      </c>
      <c r="S616" s="40">
        <v>0.26013319631117687</v>
      </c>
      <c r="T616">
        <v>0.69481675673273391</v>
      </c>
      <c r="U616">
        <v>0.212537055216966</v>
      </c>
      <c r="V616" s="35">
        <v>0.61479743512181428</v>
      </c>
      <c r="W616" s="40">
        <v>0.21372439327244369</v>
      </c>
      <c r="X616" s="35">
        <v>0.64106808625417022</v>
      </c>
      <c r="Y616" s="40">
        <v>0.22964502259204531</v>
      </c>
      <c r="Z616" s="35">
        <v>0.59393785895120876</v>
      </c>
      <c r="AA616" s="40">
        <v>0.25376793967490102</v>
      </c>
      <c r="AB616" s="35">
        <v>0.61641264722792166</v>
      </c>
      <c r="AC616" s="40">
        <v>0.238142698896328</v>
      </c>
      <c r="AD616" s="35">
        <v>0.55628601247734266</v>
      </c>
      <c r="AE616" s="40">
        <v>0.27146853420098632</v>
      </c>
      <c r="AF616">
        <v>0.61097905287163701</v>
      </c>
      <c r="AG616">
        <v>0.28023618320345828</v>
      </c>
      <c r="AO616" s="57"/>
    </row>
    <row r="617" spans="1:41" x14ac:dyDescent="0.25">
      <c r="A617" s="58" t="s">
        <v>148</v>
      </c>
      <c r="B617" s="35">
        <v>6.2608130034167058</v>
      </c>
      <c r="C617" s="40">
        <v>3.1657347221304919</v>
      </c>
      <c r="D617">
        <v>2.4163179718261691</v>
      </c>
      <c r="E617" s="40">
        <v>16.009955072042381</v>
      </c>
      <c r="F617" s="35">
        <v>18.5062605377327</v>
      </c>
      <c r="G617" s="40">
        <v>9.7397523216395463</v>
      </c>
      <c r="H617">
        <v>-40.517922350498218</v>
      </c>
      <c r="I617">
        <v>43.48510807279888</v>
      </c>
      <c r="L617" s="58" t="s">
        <v>149</v>
      </c>
      <c r="M617">
        <v>330.57415333691557</v>
      </c>
      <c r="N617">
        <v>412.80534993168669</v>
      </c>
      <c r="Q617" s="38" t="s">
        <v>135</v>
      </c>
      <c r="R617" s="35">
        <v>0.59009914594388801</v>
      </c>
      <c r="S617" s="40">
        <v>0.23071340743698801</v>
      </c>
      <c r="T617">
        <v>0.72775121661198827</v>
      </c>
      <c r="U617">
        <v>0.16886482970014591</v>
      </c>
      <c r="V617" s="35">
        <v>0.47155821683320598</v>
      </c>
      <c r="W617" s="40">
        <v>0.15812333705568951</v>
      </c>
      <c r="X617" s="35">
        <v>0.63482278639615863</v>
      </c>
      <c r="Y617" s="40">
        <v>0.21992376861959101</v>
      </c>
      <c r="Z617" s="35">
        <v>0.61763753941209076</v>
      </c>
      <c r="AA617" s="40">
        <v>0.16882042879428821</v>
      </c>
      <c r="AB617" s="35">
        <v>0.56419172208949231</v>
      </c>
      <c r="AC617" s="40">
        <v>0.19741907561108279</v>
      </c>
      <c r="AD617" s="35">
        <v>0.5118428313196639</v>
      </c>
      <c r="AE617" s="40">
        <v>0.22687859579449149</v>
      </c>
      <c r="AF617">
        <v>0.54112693605426454</v>
      </c>
      <c r="AG617">
        <v>0.27390797589430699</v>
      </c>
      <c r="AO617" s="57"/>
    </row>
    <row r="618" spans="1:41" x14ac:dyDescent="0.25">
      <c r="A618" s="58" t="s">
        <v>149</v>
      </c>
      <c r="B618" s="35">
        <v>4.3372846790955428</v>
      </c>
      <c r="C618" s="40">
        <v>1.9961819297676131</v>
      </c>
      <c r="D618">
        <v>-0.94367700715903025</v>
      </c>
      <c r="E618" s="40">
        <v>6.8259338064760069</v>
      </c>
      <c r="F618" s="35">
        <v>10.349308892168491</v>
      </c>
      <c r="G618" s="40">
        <v>8.0775309003766314</v>
      </c>
      <c r="H618">
        <v>-21.261485399599721</v>
      </c>
      <c r="I618">
        <v>27.842762567890642</v>
      </c>
      <c r="L618" s="58" t="s">
        <v>150</v>
      </c>
      <c r="M618">
        <v>151.21712535204529</v>
      </c>
      <c r="N618">
        <v>284.23710728327279</v>
      </c>
      <c r="Q618" s="38" t="s">
        <v>136</v>
      </c>
      <c r="R618" s="35">
        <v>0.70209184466824526</v>
      </c>
      <c r="S618" s="40">
        <v>0.28878823962310501</v>
      </c>
      <c r="T618">
        <v>0.66106258250559014</v>
      </c>
      <c r="U618">
        <v>0.23223623579264599</v>
      </c>
      <c r="V618" s="35">
        <v>0.65513305141944145</v>
      </c>
      <c r="W618" s="40">
        <v>0.27085761756651372</v>
      </c>
      <c r="X618" s="35">
        <v>0.56731412069723308</v>
      </c>
      <c r="Y618" s="40">
        <v>0.19172560621418741</v>
      </c>
      <c r="Z618" s="35">
        <v>0.6486517609677972</v>
      </c>
      <c r="AA618" s="40">
        <v>0.1944268361271673</v>
      </c>
      <c r="AB618" s="35">
        <v>0.51506950867880208</v>
      </c>
      <c r="AC618" s="40">
        <v>0.24259688621405731</v>
      </c>
      <c r="AD618" s="35">
        <v>0.71223948300450701</v>
      </c>
      <c r="AE618" s="40">
        <v>0.32799235618612488</v>
      </c>
      <c r="AF618">
        <v>0.49097400888692849</v>
      </c>
      <c r="AG618">
        <v>0.26064563946343178</v>
      </c>
      <c r="AO618" s="57"/>
    </row>
    <row r="619" spans="1:41" x14ac:dyDescent="0.25">
      <c r="A619" s="58" t="s">
        <v>150</v>
      </c>
      <c r="B619" s="35">
        <v>3.959869007109651</v>
      </c>
      <c r="C619" s="40">
        <v>5.3772949839560997</v>
      </c>
      <c r="D619">
        <v>1.228329696488603</v>
      </c>
      <c r="E619" s="40">
        <v>11.142724495056971</v>
      </c>
      <c r="F619" s="35">
        <v>4.2220297581179711</v>
      </c>
      <c r="G619" s="40">
        <v>2.1047306254258991</v>
      </c>
      <c r="H619">
        <v>7.9412719305227331</v>
      </c>
      <c r="I619">
        <v>7.8992269655709304</v>
      </c>
      <c r="L619" s="58" t="s">
        <v>151</v>
      </c>
      <c r="M619">
        <v>99.416364124215804</v>
      </c>
      <c r="N619">
        <v>87.06066465782709</v>
      </c>
      <c r="Q619" s="38" t="s">
        <v>137</v>
      </c>
      <c r="R619" s="35">
        <v>0.71896206406702223</v>
      </c>
      <c r="S619" s="40">
        <v>0.29631813060483669</v>
      </c>
      <c r="T619">
        <v>0.71200082968010869</v>
      </c>
      <c r="U619">
        <v>0.2490481948507354</v>
      </c>
      <c r="V619" s="35">
        <v>0.71351374412613877</v>
      </c>
      <c r="W619" s="40">
        <v>0.28334821328287718</v>
      </c>
      <c r="X619" s="35">
        <v>0.71821401892769288</v>
      </c>
      <c r="Y619" s="40">
        <v>0.31162370062818878</v>
      </c>
      <c r="Z619" s="35">
        <v>0.73626854902664718</v>
      </c>
      <c r="AA619" s="40">
        <v>0.21640171458617399</v>
      </c>
      <c r="AB619" s="35">
        <v>0.59100716081671711</v>
      </c>
      <c r="AC619" s="40">
        <v>0.26817851428377948</v>
      </c>
      <c r="AD619" s="35">
        <v>0.64747176282285435</v>
      </c>
      <c r="AE619" s="40">
        <v>0.24692049719344011</v>
      </c>
      <c r="AF619">
        <v>0.65260595382918818</v>
      </c>
      <c r="AG619">
        <v>0.26095127000386892</v>
      </c>
      <c r="AO619" s="57"/>
    </row>
    <row r="620" spans="1:41" x14ac:dyDescent="0.25">
      <c r="A620" s="58" t="s">
        <v>151</v>
      </c>
      <c r="B620" s="35">
        <v>4.3352827011290582</v>
      </c>
      <c r="C620" s="40">
        <v>2.6159298626023539</v>
      </c>
      <c r="D620">
        <v>-7.0987782160050177</v>
      </c>
      <c r="E620" s="40">
        <v>7.2992613221920291</v>
      </c>
      <c r="F620" s="35">
        <v>6.7878683236435844</v>
      </c>
      <c r="G620" s="40">
        <v>3.509488036084679</v>
      </c>
      <c r="H620">
        <v>8.8362687058415013</v>
      </c>
      <c r="I620">
        <v>12.40660207030067</v>
      </c>
      <c r="L620" s="58" t="s">
        <v>187</v>
      </c>
      <c r="M620">
        <v>68.341174834021388</v>
      </c>
      <c r="N620">
        <v>40.008343915495537</v>
      </c>
      <c r="Q620" s="38" t="s">
        <v>138</v>
      </c>
      <c r="R620" s="35">
        <v>0.63462658826019736</v>
      </c>
      <c r="S620" s="40">
        <v>0.27923517453224761</v>
      </c>
      <c r="T620">
        <v>0.64037765436838689</v>
      </c>
      <c r="U620">
        <v>0.25496608230430112</v>
      </c>
      <c r="V620" s="35">
        <v>0.47339031842424439</v>
      </c>
      <c r="W620" s="40">
        <v>0.27110566697478877</v>
      </c>
      <c r="X620" s="35">
        <v>0.56770509102698208</v>
      </c>
      <c r="Y620" s="40">
        <v>0.25931995917190032</v>
      </c>
      <c r="Z620" s="35">
        <v>0.63694741339761918</v>
      </c>
      <c r="AA620" s="40">
        <v>0.2262352098236024</v>
      </c>
      <c r="AB620" s="35">
        <v>0.53390470255115485</v>
      </c>
      <c r="AC620" s="40">
        <v>0.23160636236226931</v>
      </c>
      <c r="AD620" s="35">
        <v>0.65753372471069116</v>
      </c>
      <c r="AE620" s="40">
        <v>0.27928229797063109</v>
      </c>
      <c r="AF620">
        <v>0.54041831854308475</v>
      </c>
      <c r="AG620">
        <v>0.2384984580552213</v>
      </c>
      <c r="AO620" s="57"/>
    </row>
    <row r="621" spans="1:41" x14ac:dyDescent="0.25">
      <c r="A621" s="58" t="s">
        <v>187</v>
      </c>
      <c r="B621" s="35">
        <v>3.2151486154749782</v>
      </c>
      <c r="C621" s="40">
        <v>1.603261020765925</v>
      </c>
      <c r="D621">
        <v>6.1909817970313537</v>
      </c>
      <c r="E621" s="40">
        <v>5.712977029823084</v>
      </c>
      <c r="F621" s="35">
        <v>5.1096991494054729</v>
      </c>
      <c r="G621" s="40">
        <v>3.0841011481054621</v>
      </c>
      <c r="H621">
        <v>-9.3177644902835297</v>
      </c>
      <c r="I621">
        <v>13.589594692877929</v>
      </c>
      <c r="L621" s="57"/>
      <c r="Q621" s="38" t="s">
        <v>139</v>
      </c>
      <c r="R621" s="35">
        <v>0.53203537485049912</v>
      </c>
      <c r="S621" s="40">
        <v>0.25009909553004722</v>
      </c>
      <c r="T621">
        <v>0.58499373857204562</v>
      </c>
      <c r="U621">
        <v>0.2173086894567833</v>
      </c>
      <c r="V621" s="35">
        <v>0.39500290175453612</v>
      </c>
      <c r="W621" s="40">
        <v>8.1303201887488546E-2</v>
      </c>
      <c r="X621" s="35">
        <v>0.43393376647421578</v>
      </c>
      <c r="Y621" s="40">
        <v>0.16290782583697461</v>
      </c>
      <c r="Z621" s="35">
        <v>0.50093522332125662</v>
      </c>
      <c r="AA621" s="40">
        <v>0.20952242114085259</v>
      </c>
      <c r="AB621" s="35">
        <v>0.48311376083977181</v>
      </c>
      <c r="AC621" s="40">
        <v>0.20692384919080939</v>
      </c>
      <c r="AD621" s="35">
        <v>0.45350091861515479</v>
      </c>
      <c r="AE621" s="40">
        <v>0.26740254616336367</v>
      </c>
      <c r="AF621">
        <v>0.51620935974141713</v>
      </c>
      <c r="AG621">
        <v>0.23853516073503919</v>
      </c>
      <c r="AO621" s="57"/>
    </row>
    <row r="622" spans="1:41" x14ac:dyDescent="0.25">
      <c r="L622" s="57"/>
      <c r="Q622" s="38" t="s">
        <v>140</v>
      </c>
      <c r="R622" s="35">
        <v>0.63871799817348573</v>
      </c>
      <c r="S622" s="40">
        <v>0.23964944181989811</v>
      </c>
      <c r="T622">
        <v>0.56699584562003136</v>
      </c>
      <c r="U622">
        <v>0.22942636741527991</v>
      </c>
      <c r="V622" s="35">
        <v>0.45216287833978869</v>
      </c>
      <c r="W622" s="40">
        <v>0.16681094295764809</v>
      </c>
      <c r="X622" s="35">
        <v>0.37148625831310322</v>
      </c>
      <c r="Y622" s="40">
        <v>7.8037514040498232E-2</v>
      </c>
      <c r="Z622" s="35">
        <v>0.50139082045548689</v>
      </c>
      <c r="AA622" s="40">
        <v>0.17088978330876881</v>
      </c>
      <c r="AB622" s="35">
        <v>0.3929611513247922</v>
      </c>
      <c r="AC622" s="40">
        <v>0.1955131732024967</v>
      </c>
      <c r="AD622" s="35">
        <v>0.46025183687541937</v>
      </c>
      <c r="AE622" s="40">
        <v>0.26448627860541091</v>
      </c>
      <c r="AF622">
        <v>0.4661958016633776</v>
      </c>
      <c r="AG622">
        <v>0.27884760588459351</v>
      </c>
      <c r="AO622" s="57"/>
    </row>
    <row r="623" spans="1:41" x14ac:dyDescent="0.25">
      <c r="L623" s="57"/>
      <c r="Q623" s="38" t="s">
        <v>141</v>
      </c>
      <c r="R623" s="35">
        <v>0.63027094605980272</v>
      </c>
      <c r="S623" s="40">
        <v>0.26832604797112741</v>
      </c>
      <c r="T623">
        <v>0.61923853796548911</v>
      </c>
      <c r="U623">
        <v>0.27467964760833818</v>
      </c>
      <c r="V623" s="35">
        <v>0.37599848326514018</v>
      </c>
      <c r="W623" s="40">
        <v>0.15524218652224969</v>
      </c>
      <c r="X623" s="35">
        <v>0.43453648141638229</v>
      </c>
      <c r="Y623" s="40">
        <v>0.21896776288881439</v>
      </c>
      <c r="Z623" s="35">
        <v>0.56535140221663305</v>
      </c>
      <c r="AA623" s="40">
        <v>0.24949764972643149</v>
      </c>
      <c r="AB623" s="35">
        <v>0.4300168095777801</v>
      </c>
      <c r="AC623" s="40">
        <v>0.22393864231388641</v>
      </c>
      <c r="AD623" s="35">
        <v>0.44013404606934792</v>
      </c>
      <c r="AE623" s="40">
        <v>0.25772274578979443</v>
      </c>
      <c r="AF623">
        <v>0.44188847834513928</v>
      </c>
      <c r="AG623">
        <v>0.25628081968095401</v>
      </c>
      <c r="AO623" s="57"/>
    </row>
    <row r="624" spans="1:41" x14ac:dyDescent="0.25">
      <c r="L624" s="57"/>
      <c r="Q624" s="38" t="s">
        <v>142</v>
      </c>
      <c r="R624" s="35">
        <v>0.62046643487293829</v>
      </c>
      <c r="S624" s="40">
        <v>0.23917254494344839</v>
      </c>
      <c r="T624">
        <v>0.60986619058120262</v>
      </c>
      <c r="U624">
        <v>0.2548556558821013</v>
      </c>
      <c r="V624" s="35">
        <v>0.40990368860894832</v>
      </c>
      <c r="W624" s="40">
        <v>0.14551321109611121</v>
      </c>
      <c r="X624" s="35">
        <v>0.37176482807510719</v>
      </c>
      <c r="Y624" s="40">
        <v>0.15297193459531519</v>
      </c>
      <c r="Z624" s="35">
        <v>0.54114433682371388</v>
      </c>
      <c r="AA624" s="40">
        <v>0.16682957120784239</v>
      </c>
      <c r="AB624" s="35">
        <v>0.38981711805900138</v>
      </c>
      <c r="AC624" s="40">
        <v>0.15625553582805521</v>
      </c>
      <c r="AD624" s="35">
        <v>0.4659323330350324</v>
      </c>
      <c r="AE624" s="40">
        <v>0.28398077489849388</v>
      </c>
      <c r="AF624">
        <v>0.5107359758746326</v>
      </c>
      <c r="AG624">
        <v>0.2849128571774327</v>
      </c>
      <c r="AO624" s="57"/>
    </row>
    <row r="625" spans="12:41" x14ac:dyDescent="0.25">
      <c r="L625" s="57"/>
      <c r="Q625" s="38" t="s">
        <v>143</v>
      </c>
      <c r="R625" s="35">
        <v>0.63954874030668918</v>
      </c>
      <c r="S625" s="40">
        <v>0.24757946141894849</v>
      </c>
      <c r="T625">
        <v>0.64613692820294277</v>
      </c>
      <c r="U625">
        <v>0.23570611998120111</v>
      </c>
      <c r="V625" s="35">
        <v>0.49790025989620268</v>
      </c>
      <c r="W625" s="40">
        <v>0.16464521387916251</v>
      </c>
      <c r="X625" s="35">
        <v>0.43647591094004318</v>
      </c>
      <c r="Y625" s="40">
        <v>0.1881726963000811</v>
      </c>
      <c r="Z625" s="35">
        <v>0.63584058842865576</v>
      </c>
      <c r="AA625" s="40">
        <v>0.23500660943243379</v>
      </c>
      <c r="AB625" s="35">
        <v>0.48509151974426568</v>
      </c>
      <c r="AC625" s="40">
        <v>0.26116546675149432</v>
      </c>
      <c r="AD625" s="35">
        <v>0.48212054715246128</v>
      </c>
      <c r="AE625" s="40">
        <v>0.27607954220939918</v>
      </c>
      <c r="AF625">
        <v>0.6255343170406269</v>
      </c>
      <c r="AG625">
        <v>0.28827060798473347</v>
      </c>
      <c r="AO625" s="57"/>
    </row>
    <row r="626" spans="12:41" x14ac:dyDescent="0.25">
      <c r="AO626" s="57"/>
    </row>
    <row r="627" spans="12:41" x14ac:dyDescent="0.25">
      <c r="AO627" s="57"/>
    </row>
    <row r="628" spans="12:41" x14ac:dyDescent="0.25">
      <c r="AO628" s="57"/>
    </row>
    <row r="629" spans="12:41" x14ac:dyDescent="0.25">
      <c r="AO629" s="57"/>
    </row>
    <row r="630" spans="12:41" x14ac:dyDescent="0.25">
      <c r="AO630" s="57"/>
    </row>
    <row r="631" spans="12:41" x14ac:dyDescent="0.25">
      <c r="AO631" s="57"/>
    </row>
    <row r="632" spans="12:41" x14ac:dyDescent="0.25">
      <c r="AO632" s="57"/>
    </row>
    <row r="633" spans="12:41" x14ac:dyDescent="0.25">
      <c r="AO633" s="57"/>
    </row>
    <row r="634" spans="12:41" x14ac:dyDescent="0.25">
      <c r="AO634" s="57"/>
    </row>
    <row r="635" spans="12:41" x14ac:dyDescent="0.25">
      <c r="AO635" s="57"/>
    </row>
    <row r="636" spans="12:41" x14ac:dyDescent="0.25">
      <c r="AO636" s="57"/>
    </row>
    <row r="637" spans="12:41" x14ac:dyDescent="0.25">
      <c r="AO637" s="57"/>
    </row>
    <row r="638" spans="12:41" x14ac:dyDescent="0.25">
      <c r="AO638" s="57"/>
    </row>
    <row r="639" spans="12:41" x14ac:dyDescent="0.25">
      <c r="AO639" s="57"/>
    </row>
    <row r="640" spans="12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42</vt:i4>
      </vt:variant>
    </vt:vector>
  </HeadingPairs>
  <TitlesOfParts>
    <vt:vector size="42" baseType="lpstr">
      <vt:lpstr>Sheet1</vt:lpstr>
      <vt:lpstr>Patient1_Healthy</vt:lpstr>
      <vt:lpstr>Patient2_Healthy</vt:lpstr>
      <vt:lpstr>Patient3_Healthy</vt:lpstr>
      <vt:lpstr>Patient4_Healthy</vt:lpstr>
      <vt:lpstr>Patient5_Healthy</vt:lpstr>
      <vt:lpstr>Patient6_Healthy</vt:lpstr>
      <vt:lpstr>Patient7_Healthy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Patient20_Healthy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Patient32_Healthy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Patient42_Healthy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2017-08-18T16:41:16Z</dcterms:modified>
  <cp:category/>
  <dc:identifier/>
  <cp:contentStatus/>
  <dc:language/>
  <cp:version/>
</cp:coreProperties>
</file>