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BelzileM\Documents\Gliders\Rdata\pilotingApp\"/>
    </mc:Choice>
  </mc:AlternateContent>
  <xr:revisionPtr revIDLastSave="0" documentId="13_ncr:1_{12B513A3-94A8-48C0-B242-F6C2F9A22CD3}"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58" i="1" l="1"/>
  <c r="U57" i="1"/>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<sst xmlns="http://schemas.openxmlformats.org/spreadsheetml/2006/main" count="1645" uniqueCount="508">
  <si>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</si>
  <si>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</si>
  <si>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</si>
  <si>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</si>
  <si>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</si>
  <si>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</si>
  <si>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</si>
  <si>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</si>
  <si>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</si>
  <si>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</si>
  <si>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</si>
  <si>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</si>
  <si>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</si>
  <si>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</si>
  <si>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</si>
  <si>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</si>
  <si>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</si>
  <si>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</si>
  <si>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</si>
  <si>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</si>
  <si>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</si>
  <si>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</si>
  <si>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</si>
  <si>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</si>
  <si>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</si>
  <si>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</si>
  <si>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</si>
  <si>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</si>
  <si>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</si>
  <si>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</si>
  <si>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</si>
  <si>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</si>
  <si>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</si>
  <si>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</si>
  <si>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</si>
  <si>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</si>
  <si>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</si>
  <si>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</si>
  <si>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</si>
  <si>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</si>
  <si>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</si>
  <si>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</si>
  <si>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</si>
  <si>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</si>
  <si>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</si>
  <si>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</si>
  <si>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</si>
  <si>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</si>
  <si>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</si>
  <si>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</si>
  <si>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</si>
  <si>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</si>
  <si>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</si>
  <si>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</si>
  <si>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</si>
  <si>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</si>
  <si>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</si>
  <si>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</si>
  <si>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</si>
  <si>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</si>
  <si>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</si>
  <si>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</si>
  <si>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</si>
  <si>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</si>
  <si>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</si>
  <si>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</si>
  <si>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</si>
  <si>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</si>
  <si>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</si>
  <si>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</si>
  <si>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</si>
  <si>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</si>
  <si>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</si>
  <si>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</si>
  <si>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</si>
  <si>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</si>
  <si>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</si>
  <si>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</si>
  <si>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</si>
  <si>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</si>
  <si>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</si>
  <si>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</si>
  <si>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</si>
  <si>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</si>
  <si>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</si>
  <si>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</si>
  <si>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</si>
  <si>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</si>
  <si>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</si>
  <si>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</si>
  <si>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</si>
  <si>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</si>
  <si>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</si>
  <si>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</si>
  <si>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</si>
  <si>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</si>
  <si>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</si>
  <si>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</si>
  <si>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</si>
  <si>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</si>
  <si>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</si>
  <si>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</si>
  <si>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</si>
  <si>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</si>
  <si>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</si>
  <si>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</si>
  <si>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</si>
  <si>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</si>
  <si>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</si>
  <si>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</si>
  <si>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</si>
  <si>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</si>
  <si>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</si>
  <si>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</si>
  <si>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</si>
  <si>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</si>
  <si>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</si>
  <si>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</si>
  <si>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</si>
  <si>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</si>
  <si>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</si>
  <si>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</si>
  <si>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</si>
  <si>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</si>
  <si>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</si>
  <si>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</si>
  <si>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</si>
  <si>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</si>
  <si>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</si>
  <si>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</si>
  <si>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</si>
  <si>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</si>
  <si>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</si>
  <si>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</si>
  <si>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</si>
  <si>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</si>
  <si>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</si>
  <si>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</si>
  <si>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</si>
  <si>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</si>
  <si>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</si>
  <si>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</si>
  <si>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</si>
  <si>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</si>
  <si>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</si>
  <si>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</si>
  <si>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</si>
  <si>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</si>
  <si>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</si>
  <si>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</si>
  <si>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</si>
  <si>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</si>
  <si>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</si>
  <si>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</si>
  <si>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</si>
  <si>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</si>
  <si>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</si>
  <si>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</si>
  <si>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</si>
  <si>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</si>
  <si>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</si>
  <si>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</si>
  <si>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</si>
  <si>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</si>
  <si>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</si>
  <si>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</si>
  <si>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</si>
  <si>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</si>
  <si>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</si>
  <si>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</si>
  <si>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</si>
  <si>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</si>
  <si>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</si>
  <si>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</si>
  <si>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</si>
  <si>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</si>
  <si>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</si>
  <si>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</si>
  <si>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</si>
  <si>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</si>
  <si>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</si>
  <si>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</si>
  <si>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</si>
  <si>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</si>
  <si>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</si>
  <si>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</si>
  <si>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</si>
  <si>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</si>
  <si>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</si>
  <si>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</si>
  <si>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</si>
  <si>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</si>
  <si>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</si>
  <si>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</si>
  <si>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</si>
  <si>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</si>
  <si>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</si>
  <si>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</si>
  <si>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</si>
  <si>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</si>
  <si>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</si>
  <si>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</si>
  <si>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</si>
  <si>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</si>
  <si>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</si>
  <si>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</si>
  <si>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</si>
  <si>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</si>
  <si>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</si>
  <si>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</si>
  <si>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</si>
  <si>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</si>
  <si>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</si>
  <si>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</si>
  <si>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</si>
  <si>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</si>
  <si>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</si>
  <si>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</si>
  <si>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</si>
  <si>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</si>
  <si>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</si>
  <si>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</si>
  <si>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</si>
  <si>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</si>
  <si>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</si>
  <si>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</si>
  <si>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</si>
  <si>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</si>
  <si>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</si>
  <si>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</si>
  <si>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</si>
  <si>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</si>
  <si>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</si>
  <si>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</si>
  <si>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</si>
  <si>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</si>
  <si>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</si>
  <si>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</si>
  <si>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</si>
  <si>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</si>
  <si>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</si>
  <si>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</si>
  <si>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</si>
  <si>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</si>
  <si>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</si>
  <si>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</si>
  <si>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</si>
  <si>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</si>
  <si>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</si>
  <si>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</si>
  <si>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</si>
  <si>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</si>
  <si>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</si>
  <si>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</si>
  <si>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</si>
  <si>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</si>
  <si>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</si>
  <si>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</si>
  <si>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</si>
  <si>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</si>
  <si>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</si>
  <si>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</si>
  <si>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</si>
  <si>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</si>
  <si>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</si>
  <si>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</si>
  <si>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</si>
  <si>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</si>
  <si>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</si>
  <si>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</si>
  <si>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</si>
  <si>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</si>
  <si>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</si>
  <si>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</si>
  <si>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</si>
  <si>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</si>
  <si>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</si>
  <si>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</si>
  <si>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</si>
  <si>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</si>
  <si>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</si>
  <si>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</si>
  <si>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</si>
  <si>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</si>
  <si>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</si>
  <si>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</si>
  <si>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</si>
  <si>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</si>
  <si>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</si>
  <si>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</si>
  <si>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</si>
  <si>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</si>
  <si>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</si>
  <si>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</si>
  <si>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</si>
  <si>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</si>
  <si>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</si>
  <si>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</si>
  <si>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</si>
  <si>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</si>
  <si>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</si>
  <si>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</si>
  <si>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</si>
  <si>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</si>
  <si>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</si>
  <si>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</si>
  <si>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</si>
  <si>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</si>
  <si>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</si>
  <si>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</si>
  <si>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</si>
  <si>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</si>
  <si>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</si>
  <si>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</si>
  <si>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</si>
  <si>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</si>
  <si>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</si>
  <si>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</si>
  <si>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</si>
  <si>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</si>
  <si>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</si>
  <si>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</si>
  <si>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</si>
  <si>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</si>
  <si>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</si>
  <si>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</si>
  <si>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</si>
  <si>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</si>
  <si>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</si>
  <si>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</si>
  <si>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</si>
  <si>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</si>
  <si>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</si>
  <si>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</si>
  <si>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</si>
  <si>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</si>
  <si>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</si>
  <si>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</si>
  <si>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</si>
  <si>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</si>
  <si>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</si>
  <si>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</si>
  <si>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</si>
  <si>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</si>
  <si>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</si>
  <si>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</si>
  <si>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</si>
  <si>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</si>
  <si>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</si>
  <si>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</si>
  <si>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</si>
  <si>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</si>
  <si>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</si>
  <si>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</si>
  <si>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</si>
  <si>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</si>
  <si>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</si>
  <si>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</si>
  <si>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</si>
  <si>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</si>
  <si>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</si>
  <si>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</si>
  <si>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</si>
  <si>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</si>
  <si>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</si>
  <si>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</si>
  <si>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</si>
  <si>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</si>
  <si>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</si>
  <si>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</si>
  <si>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</si>
  <si>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</si>
  <si>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</si>
  <si>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</si>
  <si>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</si>
  <si>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</si>
  <si>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</si>
  <si>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</si>
  <si>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</si>
  <si>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</si>
  <si>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</si>
  <si>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</si>
  <si>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</si>
  <si>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</si>
  <si>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</si>
  <si>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</si>
  <si>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</si>
  <si>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</si>
  <si>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</si>
  <si>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</si>
  <si>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</si>
  <si>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</si>
  <si>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</si>
  <si>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</si>
  <si>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</si>
  <si>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</si>
  <si>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</si>
  <si>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</si>
  <si>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</si>
  <si>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</si>
  <si>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</si>
  <si>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</si>
  <si>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</si>
  <si>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</si>
  <si>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</si>
  <si>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</si>
  <si>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</si>
  <si>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</si>
  <si>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</si>
  <si>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</si>
  <si>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</si>
  <si>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</si>
  <si>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</si>
  <si>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</si>
  <si>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</si>
  <si>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</si>
  <si>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</si>
  <si>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</si>
  <si>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</si>
  <si>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</si>
  <si>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</si>
  <si>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</si>
  <si>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</si>
  <si>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</si>
  <si>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</si>
  <si>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</si>
  <si>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</si>
  <si>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</si>
  <si>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</si>
  <si>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</si>
  <si>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</si>
  <si>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</si>
  <si>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</si>
  <si>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</si>
  <si>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</si>
  <si>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</si>
  <si>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</si>
  <si>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</si>
  <si>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</si>
  <si>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</si>
  <si>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</si>
  <si>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</si>
  <si>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</si>
  <si>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</si>
  <si>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</si>
  <si>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</si>
  <si>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</si>
  <si>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</si>
  <si>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</si>
  <si>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</si>
  <si>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</si>
  <si>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</si>
  <si>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</si>
  <si>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</si>
  <si>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</si>
  <si>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</si>
  <si>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</si>
  <si>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</si>
  <si>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</si>
  <si>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</si>
  <si>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</si>
  <si>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</si>
  <si>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</si>
  <si>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</si>
  <si>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</si>
  <si>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</si>
  <si>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</si>
  <si>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</si>
  <si>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</si>
  <si>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</si>
  <si>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</si>
  <si>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</si>
  <si>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</si>
  <si>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</si>
  <si>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</si>
  <si>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</si>
  <si>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</si>
  <si>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</si>
  <si>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</si>
  <si>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</si>
  <si>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</si>
  <si>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</si>
  <si>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</si>
  <si>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</si>
  <si>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</si>
  <si>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</si>
  <si>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</si>
  <si>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</si>
  <si>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</si>
  <si>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</si>
  <si>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</si>
  <si>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</si>
  <si>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</si>
  <si>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</si>
  <si>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</si>
  <si>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</si>
  <si>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</si>
  <si>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</si>
  <si>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</si>
  <si>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</si>
  <si>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</si>
  <si>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Glider SEA019, with PLD and Ecopuck of SEA021, with GPCTD of SEA019. New firmware upgrade with auto ballast adjustement, deadreckoning and no ym anymore. DO sensor stopped working properly mid mission. Huge ballast issue, glider ejected dropweight, dominion recovered in bad conditions and broke antenna.</t>
  </si>
  <si>
    <t>20220201</t>
  </si>
  <si>
    <t>20220214</t>
  </si>
  <si>
    <t>GL1-GL2-GL2-GL1-TR1</t>
  </si>
  <si>
    <t>GLI2022_SEA024_72</t>
  </si>
  <si>
    <t>20220113</t>
  </si>
  <si>
    <t>20220205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</si>
</sst>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13">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49" fontId="1" fillId="0" borderId="1" xfId="0" applyNumberFormat="1" applyFont="1" applyFill="1" applyBorder="1" applyAlignment="1">
      <alignment horizontal="center"/>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2" borderId="1" xfId="0" applyFont="1" applyFill="1" applyBorder="1"/>
    <xf numFmtId="0" fontId="2" fillId="2" borderId="1" xfId="2" applyFont="1" applyFill="1" applyBorder="1" applyAlignment="1">
      <alignment horizontal="center"/>
    </xf>
    <xf numFmtId="0" fontId="2" fillId="2" borderId="1" xfId="0"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73"/>
  <sheetViews>
    <sheetView tabSelected="1" zoomScaleNormal="100" workbookViewId="0">
      <pane xSplit="5" ySplit="2" topLeftCell="AC51" activePane="bottomRight" state="frozen"/>
      <selection pane="topRight" activeCell="F1" sqref="F1"/>
      <selection pane="bottomLeft" activeCell="A3" sqref="A3"/>
      <selection pane="bottomRight" activeCell="AI63" sqref="AI63"/>
    </sheetView>
  </sheetViews>
  <sheetFormatPr defaultRowHeight="14.4" x14ac:dyDescent="0.3"/>
  <cols>
    <col min="1" max="1" width="3.109375" customWidth="1"/>
    <col min="2" max="2" width="15.6640625" style="4" bestFit="1" customWidth="1"/>
    <col min="3" max="3" width="15.5546875" style="4" bestFit="1" customWidth="1"/>
    <col min="4" max="4" width="7" style="4" bestFit="1" customWidth="1"/>
    <col min="5" max="5" width="8.88671875" style="4" bestFit="1" customWidth="1"/>
    <col min="6" max="6" width="8.88671875"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65.21875" bestFit="1" customWidth="1"/>
    <col min="18" max="18" width="8.109375" customWidth="1"/>
    <col min="19" max="19" width="20.5546875" bestFit="1" customWidth="1"/>
    <col min="20" max="20" width="6" bestFit="1" customWidth="1"/>
    <col min="21" max="21" width="11.77734375" customWidth="1"/>
    <col min="22" max="22" width="11.109375" style="7" bestFit="1" customWidth="1"/>
    <col min="23" max="23" width="20" style="7" bestFit="1" customWidth="1"/>
    <col min="24" max="24" width="21.5546875" style="7" bestFit="1" customWidth="1"/>
    <col min="25" max="25" width="18.77734375" style="7" bestFit="1" customWidth="1"/>
    <col min="26" max="26" width="20.5546875" style="7" bestFit="1" customWidth="1"/>
    <col min="27" max="27" width="20.5546875" style="87" customWidth="1"/>
    <col min="28" max="28" width="20.5546875" style="87" bestFit="1" customWidth="1"/>
    <col min="29" max="29" width="20.5546875" style="87" customWidth="1"/>
    <col min="30" max="30" width="7.21875" bestFit="1" customWidth="1"/>
    <col min="31" max="31" width="10" bestFit="1" customWidth="1"/>
    <col min="32" max="32" width="7.109375" bestFit="1" customWidth="1"/>
    <col min="33" max="33" width="15.21875" bestFit="1" customWidth="1"/>
    <col min="34" max="34" width="15.6640625" style="7" bestFit="1" customWidth="1"/>
    <col min="35" max="35" width="15.88671875" style="7" bestFit="1" customWidth="1"/>
    <col min="36" max="36" width="15.6640625" style="7" customWidth="1"/>
    <col min="37" max="37" width="7.88671875" style="4" bestFit="1" customWidth="1"/>
    <col min="38" max="38" width="10.33203125" style="5" bestFit="1" customWidth="1"/>
    <col min="39" max="39" width="15.33203125" style="88" bestFit="1" customWidth="1"/>
    <col min="40" max="40" width="14.21875" style="6" bestFit="1" customWidth="1"/>
    <col min="41" max="41" width="15.88671875" style="5" bestFit="1" customWidth="1"/>
    <col min="42" max="42" width="13.44140625" style="5" bestFit="1" customWidth="1"/>
    <col min="43" max="43" width="16.77734375" style="88" bestFit="1" customWidth="1"/>
    <col min="44" max="44" width="11.77734375" style="88" customWidth="1"/>
    <col min="45" max="45" width="12.77734375" style="88" bestFit="1" customWidth="1"/>
    <col min="46" max="46" width="12.77734375" style="88" customWidth="1"/>
    <col min="47" max="47" width="11.77734375" style="5" bestFit="1" customWidth="1"/>
    <col min="48" max="48" width="14.77734375" style="6" bestFit="1" customWidth="1"/>
    <col min="49" max="49" width="11.77734375" style="6" customWidth="1"/>
    <col min="50" max="51" width="12.77734375" style="88" customWidth="1"/>
    <col min="52" max="52" width="11.77734375" style="88" customWidth="1"/>
    <col min="53" max="53" width="14.77734375" style="88" bestFit="1" customWidth="1"/>
    <col min="54" max="54" width="15.21875" style="88" bestFit="1" customWidth="1"/>
    <col min="55" max="57" width="15.21875" style="88" customWidth="1"/>
    <col min="58" max="58" width="11.77734375" style="5" customWidth="1"/>
    <col min="59" max="59" width="11.77734375" style="1" customWidth="1"/>
    <col min="60" max="60" width="12.77734375" style="6" bestFit="1" customWidth="1"/>
    <col min="61" max="61" width="12.77734375" style="6" customWidth="1"/>
    <col min="62" max="62" width="7" style="6" bestFit="1" customWidth="1"/>
    <col min="63" max="63" width="15.5546875" bestFit="1" customWidth="1"/>
    <col min="64" max="64" width="18.5546875" style="4" bestFit="1" customWidth="1"/>
    <col min="65" max="65" width="15.5546875" style="4" customWidth="1"/>
    <col min="66" max="66" width="16.77734375" style="7" bestFit="1" customWidth="1"/>
    <col min="67" max="67" width="116.109375" style="8" bestFit="1" customWidth="1"/>
    <col min="68" max="68" width="7.88671875" customWidth="1"/>
  </cols>
  <sheetData>
    <row r="1" spans="1:67" s="23" customFormat="1" ht="15" thickBot="1" x14ac:dyDescent="0.35">
      <c r="B1" s="24"/>
      <c r="C1" s="24"/>
      <c r="D1" s="108" t="s">
        <v>499</v>
      </c>
      <c r="E1" s="101" t="s">
        <v>438</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73" customFormat="1" ht="15" thickBot="1" x14ac:dyDescent="0.35">
      <c r="B2" s="74" t="s">
        <v>0</v>
      </c>
      <c r="C2" s="75" t="s">
        <v>1</v>
      </c>
      <c r="D2" s="75" t="s">
        <v>2</v>
      </c>
      <c r="E2" s="75" t="s">
        <v>3</v>
      </c>
      <c r="F2" s="75" t="s">
        <v>239</v>
      </c>
      <c r="G2" s="75" t="s">
        <v>6</v>
      </c>
      <c r="H2" s="76" t="s">
        <v>244</v>
      </c>
      <c r="I2" s="31" t="s">
        <v>4</v>
      </c>
      <c r="J2" s="31" t="s">
        <v>5</v>
      </c>
      <c r="K2" s="77" t="s">
        <v>209</v>
      </c>
      <c r="L2" s="77" t="s">
        <v>210</v>
      </c>
      <c r="M2" s="76" t="s">
        <v>7</v>
      </c>
      <c r="N2" s="76" t="s">
        <v>8</v>
      </c>
      <c r="O2" s="76" t="s">
        <v>9</v>
      </c>
      <c r="P2" s="76" t="s">
        <v>10</v>
      </c>
      <c r="Q2" s="31" t="s">
        <v>29</v>
      </c>
      <c r="R2" s="31" t="s">
        <v>22</v>
      </c>
      <c r="S2" s="31" t="s">
        <v>20</v>
      </c>
      <c r="T2" s="31" t="s">
        <v>11</v>
      </c>
      <c r="U2" s="32" t="s">
        <v>103</v>
      </c>
      <c r="V2" s="78" t="s">
        <v>39</v>
      </c>
      <c r="W2" s="78" t="s">
        <v>40</v>
      </c>
      <c r="X2" s="78" t="s">
        <v>359</v>
      </c>
      <c r="Y2" s="78" t="s">
        <v>113</v>
      </c>
      <c r="Z2" s="78" t="s">
        <v>116</v>
      </c>
      <c r="AA2" s="78" t="s">
        <v>391</v>
      </c>
      <c r="AB2" s="78" t="s">
        <v>347</v>
      </c>
      <c r="AC2" s="78" t="s">
        <v>410</v>
      </c>
      <c r="AD2" s="32" t="s">
        <v>55</v>
      </c>
      <c r="AE2" s="32" t="s">
        <v>57</v>
      </c>
      <c r="AF2" s="32" t="s">
        <v>56</v>
      </c>
      <c r="AG2" s="32" t="s">
        <v>109</v>
      </c>
      <c r="AH2" s="78" t="s">
        <v>110</v>
      </c>
      <c r="AI2" s="78" t="s">
        <v>144</v>
      </c>
      <c r="AJ2" s="78" t="s">
        <v>145</v>
      </c>
      <c r="AK2" s="79" t="s">
        <v>122</v>
      </c>
      <c r="AL2" s="81" t="s">
        <v>349</v>
      </c>
      <c r="AM2" s="80" t="s">
        <v>360</v>
      </c>
      <c r="AN2" s="80" t="s">
        <v>353</v>
      </c>
      <c r="AO2" s="81" t="s">
        <v>350</v>
      </c>
      <c r="AP2" s="81" t="s">
        <v>352</v>
      </c>
      <c r="AQ2" s="80" t="s">
        <v>351</v>
      </c>
      <c r="AR2" s="80" t="s">
        <v>355</v>
      </c>
      <c r="AS2" s="80" t="s">
        <v>356</v>
      </c>
      <c r="AT2" s="80" t="s">
        <v>358</v>
      </c>
      <c r="AU2" s="81" t="s">
        <v>68</v>
      </c>
      <c r="AV2" s="80" t="s">
        <v>275</v>
      </c>
      <c r="AW2" s="82" t="s">
        <v>167</v>
      </c>
      <c r="AX2" s="80" t="s">
        <v>363</v>
      </c>
      <c r="AY2" s="80" t="s">
        <v>362</v>
      </c>
      <c r="AZ2" s="80" t="s">
        <v>354</v>
      </c>
      <c r="BA2" s="80" t="s">
        <v>361</v>
      </c>
      <c r="BB2" s="80" t="s">
        <v>357</v>
      </c>
      <c r="BC2" s="80" t="s">
        <v>413</v>
      </c>
      <c r="BD2" s="80" t="s">
        <v>414</v>
      </c>
      <c r="BE2" s="80" t="s">
        <v>415</v>
      </c>
      <c r="BF2" s="83" t="s">
        <v>171</v>
      </c>
      <c r="BG2" s="33" t="s">
        <v>172</v>
      </c>
      <c r="BH2" s="80" t="s">
        <v>92</v>
      </c>
      <c r="BI2" s="80" t="s">
        <v>93</v>
      </c>
      <c r="BJ2" s="80" t="s">
        <v>229</v>
      </c>
      <c r="BK2" s="32" t="s">
        <v>41</v>
      </c>
      <c r="BL2" s="84" t="s">
        <v>198</v>
      </c>
      <c r="BM2" s="84" t="s">
        <v>199</v>
      </c>
      <c r="BN2" s="85" t="s">
        <v>197</v>
      </c>
      <c r="BO2" s="86" t="s">
        <v>12</v>
      </c>
    </row>
    <row r="3" spans="1:67" s="9" customFormat="1" ht="15" thickBot="1" x14ac:dyDescent="0.35">
      <c r="A3" s="9">
        <v>1</v>
      </c>
      <c r="B3" s="10" t="s">
        <v>16</v>
      </c>
      <c r="C3" s="10" t="s">
        <v>18</v>
      </c>
      <c r="D3" s="11" t="s">
        <v>13</v>
      </c>
      <c r="E3" s="99">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364</v>
      </c>
      <c r="AN3" s="15" t="s">
        <v>169</v>
      </c>
      <c r="AO3" s="10" t="s">
        <v>70</v>
      </c>
      <c r="AP3" s="10" t="s">
        <v>71</v>
      </c>
      <c r="AQ3" s="15" t="s">
        <v>365</v>
      </c>
      <c r="AR3" s="15"/>
      <c r="AS3" s="15"/>
      <c r="AT3" s="15"/>
      <c r="AU3" s="10">
        <v>4551</v>
      </c>
      <c r="AV3" s="16">
        <v>42691</v>
      </c>
      <c r="AW3" s="15" t="s">
        <v>169</v>
      </c>
      <c r="AX3" s="15"/>
      <c r="AY3" s="15"/>
      <c r="AZ3" s="15"/>
      <c r="BA3" s="15"/>
      <c r="BB3" s="15"/>
      <c r="BC3" s="15"/>
      <c r="BD3" s="15"/>
      <c r="BE3" s="15"/>
      <c r="BF3" s="10" t="s">
        <v>237</v>
      </c>
      <c r="BG3" s="17" t="s">
        <v>173</v>
      </c>
      <c r="BH3" s="15" t="s">
        <v>95</v>
      </c>
      <c r="BI3" s="15" t="s">
        <v>94</v>
      </c>
      <c r="BJ3" s="15"/>
      <c r="BK3" s="13"/>
      <c r="BL3" s="14" t="s">
        <v>211</v>
      </c>
      <c r="BM3" s="14" t="s">
        <v>212</v>
      </c>
      <c r="BN3" s="18" t="s">
        <v>203</v>
      </c>
      <c r="BO3" s="19" t="s">
        <v>223</v>
      </c>
    </row>
    <row r="4" spans="1:67" s="9" customFormat="1" ht="15" thickBot="1" x14ac:dyDescent="0.35">
      <c r="A4" s="92">
        <v>2</v>
      </c>
      <c r="B4" s="91" t="s">
        <v>17</v>
      </c>
      <c r="C4" s="20" t="s">
        <v>19</v>
      </c>
      <c r="D4" s="14" t="s">
        <v>13</v>
      </c>
      <c r="E4" s="100">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364</v>
      </c>
      <c r="AN4" s="15" t="s">
        <v>169</v>
      </c>
      <c r="AO4" s="10" t="s">
        <v>70</v>
      </c>
      <c r="AP4" s="10" t="s">
        <v>71</v>
      </c>
      <c r="AQ4" s="15" t="s">
        <v>365</v>
      </c>
      <c r="AR4" s="15"/>
      <c r="AS4" s="15"/>
      <c r="AT4" s="15"/>
      <c r="AU4" s="10">
        <v>4551</v>
      </c>
      <c r="AV4" s="16">
        <v>42691</v>
      </c>
      <c r="AW4" s="15" t="s">
        <v>169</v>
      </c>
      <c r="AX4" s="15"/>
      <c r="AY4" s="15"/>
      <c r="AZ4" s="15"/>
      <c r="BA4" s="15"/>
      <c r="BB4" s="15"/>
      <c r="BC4" s="15"/>
      <c r="BD4" s="15"/>
      <c r="BE4" s="15"/>
      <c r="BF4" s="10" t="s">
        <v>237</v>
      </c>
      <c r="BG4" s="17" t="s">
        <v>173</v>
      </c>
      <c r="BH4" s="15" t="s">
        <v>95</v>
      </c>
      <c r="BI4" s="15" t="s">
        <v>94</v>
      </c>
      <c r="BJ4" s="15"/>
      <c r="BK4" s="2"/>
      <c r="BL4" s="14" t="s">
        <v>211</v>
      </c>
      <c r="BM4" s="14" t="s">
        <v>212</v>
      </c>
      <c r="BN4" s="18" t="s">
        <v>204</v>
      </c>
      <c r="BO4" s="21" t="s">
        <v>181</v>
      </c>
    </row>
    <row r="5" spans="1:67" s="23" customFormat="1" x14ac:dyDescent="0.3">
      <c r="A5" s="23">
        <v>1</v>
      </c>
      <c r="B5" s="34" t="s">
        <v>23</v>
      </c>
      <c r="C5" s="34" t="s">
        <v>26</v>
      </c>
      <c r="D5" s="35" t="s">
        <v>24</v>
      </c>
      <c r="E5" s="100">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370</v>
      </c>
      <c r="AN5" s="40" t="s">
        <v>169</v>
      </c>
      <c r="AO5" s="34" t="s">
        <v>73</v>
      </c>
      <c r="AP5" s="34" t="s">
        <v>72</v>
      </c>
      <c r="AQ5" s="40" t="s">
        <v>371</v>
      </c>
      <c r="AR5" s="40"/>
      <c r="AS5" s="40"/>
      <c r="AT5" s="40"/>
      <c r="AU5" s="34" t="s">
        <v>74</v>
      </c>
      <c r="AV5" s="39">
        <v>42711</v>
      </c>
      <c r="AW5" s="40" t="s">
        <v>169</v>
      </c>
      <c r="AX5" s="40"/>
      <c r="AY5" s="40"/>
      <c r="AZ5" s="40"/>
      <c r="BA5" s="40"/>
      <c r="BB5" s="40"/>
      <c r="BC5" s="40"/>
      <c r="BD5" s="40"/>
      <c r="BE5" s="40"/>
      <c r="BF5" s="41" t="s">
        <v>237</v>
      </c>
      <c r="BG5" s="42" t="s">
        <v>276</v>
      </c>
      <c r="BH5" s="40" t="s">
        <v>95</v>
      </c>
      <c r="BI5" s="40" t="s">
        <v>94</v>
      </c>
      <c r="BJ5" s="40"/>
      <c r="BK5" s="3" t="s">
        <v>42</v>
      </c>
      <c r="BL5" s="35" t="s">
        <v>211</v>
      </c>
      <c r="BM5" s="35" t="s">
        <v>212</v>
      </c>
      <c r="BN5" s="37" t="s">
        <v>203</v>
      </c>
      <c r="BO5" s="43" t="s">
        <v>28</v>
      </c>
    </row>
    <row r="6" spans="1:67" s="23" customFormat="1" x14ac:dyDescent="0.3">
      <c r="A6" s="23">
        <v>2</v>
      </c>
      <c r="B6" s="34" t="s">
        <v>30</v>
      </c>
      <c r="C6" s="34" t="s">
        <v>31</v>
      </c>
      <c r="D6" s="35" t="s">
        <v>13</v>
      </c>
      <c r="E6" s="100">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364</v>
      </c>
      <c r="AN6" s="40" t="s">
        <v>169</v>
      </c>
      <c r="AO6" s="41" t="s">
        <v>70</v>
      </c>
      <c r="AP6" s="41" t="s">
        <v>71</v>
      </c>
      <c r="AQ6" s="40" t="s">
        <v>365</v>
      </c>
      <c r="AR6" s="40"/>
      <c r="AS6" s="40"/>
      <c r="AT6" s="40"/>
      <c r="AU6" s="41">
        <v>4551</v>
      </c>
      <c r="AV6" s="39">
        <v>42691</v>
      </c>
      <c r="AW6" s="40" t="s">
        <v>169</v>
      </c>
      <c r="AX6" s="40"/>
      <c r="AY6" s="40"/>
      <c r="AZ6" s="40"/>
      <c r="BA6" s="40"/>
      <c r="BB6" s="40"/>
      <c r="BC6" s="40"/>
      <c r="BD6" s="40"/>
      <c r="BE6" s="40"/>
      <c r="BF6" s="41" t="s">
        <v>237</v>
      </c>
      <c r="BG6" s="42" t="s">
        <v>276</v>
      </c>
      <c r="BH6" s="40" t="s">
        <v>95</v>
      </c>
      <c r="BI6" s="40" t="s">
        <v>94</v>
      </c>
      <c r="BJ6" s="40"/>
      <c r="BK6" s="3"/>
      <c r="BL6" s="35" t="s">
        <v>211</v>
      </c>
      <c r="BM6" s="35" t="s">
        <v>212</v>
      </c>
      <c r="BN6" s="37" t="s">
        <v>203</v>
      </c>
      <c r="BO6" s="43" t="s">
        <v>227</v>
      </c>
    </row>
    <row r="7" spans="1:67" s="23" customFormat="1" x14ac:dyDescent="0.3">
      <c r="A7" s="23">
        <v>3</v>
      </c>
      <c r="B7" s="34" t="s">
        <v>31</v>
      </c>
      <c r="C7" s="34" t="s">
        <v>33</v>
      </c>
      <c r="D7" s="35" t="s">
        <v>24</v>
      </c>
      <c r="E7" s="100">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370</v>
      </c>
      <c r="AN7" s="40" t="s">
        <v>169</v>
      </c>
      <c r="AO7" s="34" t="s">
        <v>73</v>
      </c>
      <c r="AP7" s="34" t="s">
        <v>72</v>
      </c>
      <c r="AQ7" s="40" t="s">
        <v>371</v>
      </c>
      <c r="AR7" s="40"/>
      <c r="AS7" s="40"/>
      <c r="AT7" s="40"/>
      <c r="AU7" s="34" t="s">
        <v>74</v>
      </c>
      <c r="AV7" s="39">
        <v>42711</v>
      </c>
      <c r="AW7" s="40" t="s">
        <v>169</v>
      </c>
      <c r="AX7" s="40"/>
      <c r="AY7" s="40"/>
      <c r="AZ7" s="40"/>
      <c r="BA7" s="40"/>
      <c r="BB7" s="40"/>
      <c r="BC7" s="40"/>
      <c r="BD7" s="40"/>
      <c r="BE7" s="40"/>
      <c r="BF7" s="41" t="s">
        <v>237</v>
      </c>
      <c r="BG7" s="42" t="s">
        <v>276</v>
      </c>
      <c r="BH7" s="40" t="s">
        <v>95</v>
      </c>
      <c r="BI7" s="40" t="s">
        <v>94</v>
      </c>
      <c r="BJ7" s="40"/>
      <c r="BK7" s="3" t="s">
        <v>43</v>
      </c>
      <c r="BL7" s="35" t="s">
        <v>211</v>
      </c>
      <c r="BM7" s="35" t="s">
        <v>212</v>
      </c>
      <c r="BN7" s="37" t="s">
        <v>203</v>
      </c>
      <c r="BO7" s="43" t="s">
        <v>224</v>
      </c>
    </row>
    <row r="8" spans="1:67" s="23" customFormat="1" x14ac:dyDescent="0.3">
      <c r="A8" s="23">
        <v>4</v>
      </c>
      <c r="B8" s="34" t="s">
        <v>33</v>
      </c>
      <c r="C8" s="34" t="s">
        <v>45</v>
      </c>
      <c r="D8" s="35" t="s">
        <v>35</v>
      </c>
      <c r="E8" s="100">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364</v>
      </c>
      <c r="AN8" s="40" t="s">
        <v>169</v>
      </c>
      <c r="AO8" s="34" t="s">
        <v>77</v>
      </c>
      <c r="AP8" s="34" t="s">
        <v>78</v>
      </c>
      <c r="AQ8" s="40" t="s">
        <v>380</v>
      </c>
      <c r="AR8" s="40"/>
      <c r="AS8" s="40"/>
      <c r="AT8" s="40"/>
      <c r="AU8" s="34" t="s">
        <v>79</v>
      </c>
      <c r="AV8" s="39">
        <v>42711</v>
      </c>
      <c r="AW8" s="40" t="s">
        <v>169</v>
      </c>
      <c r="AX8" s="40"/>
      <c r="AY8" s="40"/>
      <c r="AZ8" s="40"/>
      <c r="BA8" s="40"/>
      <c r="BB8" s="40"/>
      <c r="BC8" s="40"/>
      <c r="BD8" s="40"/>
      <c r="BE8" s="40"/>
      <c r="BF8" s="41" t="s">
        <v>237</v>
      </c>
      <c r="BG8" s="42" t="s">
        <v>276</v>
      </c>
      <c r="BH8" s="40" t="s">
        <v>96</v>
      </c>
      <c r="BI8" s="40" t="s">
        <v>97</v>
      </c>
      <c r="BJ8" s="40"/>
      <c r="BK8" s="3"/>
      <c r="BL8" s="35" t="s">
        <v>211</v>
      </c>
      <c r="BM8" s="35" t="s">
        <v>212</v>
      </c>
      <c r="BN8" s="37" t="s">
        <v>203</v>
      </c>
      <c r="BO8" s="43" t="s">
        <v>225</v>
      </c>
    </row>
    <row r="9" spans="1:67" s="23" customFormat="1" x14ac:dyDescent="0.3">
      <c r="A9" s="23">
        <v>5</v>
      </c>
      <c r="B9" s="34" t="s">
        <v>45</v>
      </c>
      <c r="C9" s="34" t="s">
        <v>47</v>
      </c>
      <c r="D9" s="35" t="s">
        <v>44</v>
      </c>
      <c r="E9" s="100">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376</v>
      </c>
      <c r="AN9" s="38" t="s">
        <v>169</v>
      </c>
      <c r="AO9" s="34" t="s">
        <v>82</v>
      </c>
      <c r="AP9" s="34" t="s">
        <v>83</v>
      </c>
      <c r="AQ9" s="38" t="s">
        <v>377</v>
      </c>
      <c r="AR9" s="38"/>
      <c r="AS9" s="38"/>
      <c r="AT9" s="38"/>
      <c r="AU9" s="34" t="s">
        <v>80</v>
      </c>
      <c r="AV9" s="39">
        <v>42723</v>
      </c>
      <c r="AW9" s="40" t="s">
        <v>169</v>
      </c>
      <c r="AX9" s="38"/>
      <c r="AY9" s="38"/>
      <c r="AZ9" s="38"/>
      <c r="BA9" s="38"/>
      <c r="BB9" s="38"/>
      <c r="BC9" s="40"/>
      <c r="BD9" s="40"/>
      <c r="BE9" s="40"/>
      <c r="BF9" s="41" t="s">
        <v>237</v>
      </c>
      <c r="BG9" s="42" t="s">
        <v>276</v>
      </c>
      <c r="BH9" s="40" t="s">
        <v>95</v>
      </c>
      <c r="BI9" s="40" t="s">
        <v>94</v>
      </c>
      <c r="BJ9" s="40"/>
      <c r="BK9" s="3"/>
      <c r="BL9" s="35" t="s">
        <v>211</v>
      </c>
      <c r="BM9" s="35" t="s">
        <v>212</v>
      </c>
      <c r="BN9" s="37" t="s">
        <v>203</v>
      </c>
      <c r="BO9" s="43" t="s">
        <v>49</v>
      </c>
    </row>
    <row r="10" spans="1:67" s="23" customFormat="1" x14ac:dyDescent="0.3">
      <c r="A10" s="23">
        <v>6</v>
      </c>
      <c r="B10" s="34" t="s">
        <v>50</v>
      </c>
      <c r="C10" s="34" t="s">
        <v>51</v>
      </c>
      <c r="D10" s="35" t="s">
        <v>13</v>
      </c>
      <c r="E10" s="100">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364</v>
      </c>
      <c r="AN10" s="40" t="s">
        <v>169</v>
      </c>
      <c r="AO10" s="41" t="s">
        <v>70</v>
      </c>
      <c r="AP10" s="41" t="s">
        <v>71</v>
      </c>
      <c r="AQ10" s="40" t="s">
        <v>365</v>
      </c>
      <c r="AR10" s="40"/>
      <c r="AS10" s="40"/>
      <c r="AT10" s="40"/>
      <c r="AU10" s="41">
        <v>4551</v>
      </c>
      <c r="AV10" s="39">
        <v>42691</v>
      </c>
      <c r="AW10" s="40" t="s">
        <v>169</v>
      </c>
      <c r="AX10" s="40"/>
      <c r="AY10" s="40"/>
      <c r="AZ10" s="40"/>
      <c r="BA10" s="40"/>
      <c r="BB10" s="40"/>
      <c r="BC10" s="40"/>
      <c r="BD10" s="40"/>
      <c r="BE10" s="40"/>
      <c r="BF10" s="41" t="s">
        <v>237</v>
      </c>
      <c r="BG10" s="42" t="s">
        <v>276</v>
      </c>
      <c r="BH10" s="40" t="s">
        <v>96</v>
      </c>
      <c r="BI10" s="40" t="s">
        <v>97</v>
      </c>
      <c r="BJ10" s="40"/>
      <c r="BK10" s="3"/>
      <c r="BL10" s="35" t="s">
        <v>211</v>
      </c>
      <c r="BM10" s="35" t="s">
        <v>212</v>
      </c>
      <c r="BN10" s="37" t="s">
        <v>207</v>
      </c>
      <c r="BO10" s="57" t="s">
        <v>226</v>
      </c>
    </row>
    <row r="11" spans="1:67" s="23" customFormat="1" x14ac:dyDescent="0.3">
      <c r="A11" s="23">
        <v>7</v>
      </c>
      <c r="B11" s="34" t="s">
        <v>54</v>
      </c>
      <c r="C11" s="34" t="s">
        <v>60</v>
      </c>
      <c r="D11" s="35" t="s">
        <v>35</v>
      </c>
      <c r="E11" s="100">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381</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237</v>
      </c>
      <c r="BG11" s="42" t="s">
        <v>276</v>
      </c>
      <c r="BH11" s="40" t="s">
        <v>96</v>
      </c>
      <c r="BI11" s="40" t="s">
        <v>97</v>
      </c>
      <c r="BJ11" s="40"/>
      <c r="BK11" s="3"/>
      <c r="BL11" s="35" t="s">
        <v>211</v>
      </c>
      <c r="BM11" s="35" t="s">
        <v>212</v>
      </c>
      <c r="BN11" s="37" t="s">
        <v>203</v>
      </c>
      <c r="BO11" s="57" t="s">
        <v>107</v>
      </c>
    </row>
    <row r="12" spans="1:67" s="23" customFormat="1" x14ac:dyDescent="0.3">
      <c r="A12" s="23">
        <v>8</v>
      </c>
      <c r="B12" s="34" t="s">
        <v>54</v>
      </c>
      <c r="C12" s="34" t="s">
        <v>60</v>
      </c>
      <c r="D12" s="35" t="s">
        <v>53</v>
      </c>
      <c r="E12" s="100">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384</v>
      </c>
      <c r="AN12" s="38" t="s">
        <v>169</v>
      </c>
      <c r="AO12" s="34" t="s">
        <v>85</v>
      </c>
      <c r="AP12" s="34"/>
      <c r="AQ12" s="38"/>
      <c r="AR12" s="34" t="s">
        <v>87</v>
      </c>
      <c r="AS12" s="38" t="s">
        <v>385</v>
      </c>
      <c r="AT12" s="38" t="s">
        <v>390</v>
      </c>
      <c r="AU12" s="34" t="s">
        <v>86</v>
      </c>
      <c r="AV12" s="39">
        <v>42859</v>
      </c>
      <c r="AW12" s="40" t="s">
        <v>169</v>
      </c>
      <c r="AX12" s="38"/>
      <c r="AY12" s="38"/>
      <c r="AZ12" s="38"/>
      <c r="BA12" s="38"/>
      <c r="BB12" s="38"/>
      <c r="BC12" s="40"/>
      <c r="BD12" s="40"/>
      <c r="BE12" s="40"/>
      <c r="BF12" s="41" t="s">
        <v>237</v>
      </c>
      <c r="BG12" s="42" t="s">
        <v>276</v>
      </c>
      <c r="BH12" s="40" t="s">
        <v>95</v>
      </c>
      <c r="BI12" s="40" t="s">
        <v>94</v>
      </c>
      <c r="BJ12" s="40"/>
      <c r="BK12" s="3"/>
      <c r="BL12" s="35" t="s">
        <v>211</v>
      </c>
      <c r="BM12" s="35" t="s">
        <v>212</v>
      </c>
      <c r="BN12" s="37" t="s">
        <v>203</v>
      </c>
      <c r="BO12" s="57" t="s">
        <v>108</v>
      </c>
    </row>
    <row r="13" spans="1:67" s="23" customFormat="1" x14ac:dyDescent="0.3">
      <c r="A13" s="23">
        <v>9</v>
      </c>
      <c r="B13" s="34" t="s">
        <v>63</v>
      </c>
      <c r="C13" s="34" t="s">
        <v>88</v>
      </c>
      <c r="D13" s="35" t="s">
        <v>44</v>
      </c>
      <c r="E13" s="100">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376</v>
      </c>
      <c r="AN13" s="38" t="s">
        <v>169</v>
      </c>
      <c r="AO13" s="34" t="s">
        <v>82</v>
      </c>
      <c r="AP13" s="34" t="s">
        <v>83</v>
      </c>
      <c r="AQ13" s="38" t="s">
        <v>377</v>
      </c>
      <c r="AR13" s="38"/>
      <c r="AS13" s="38"/>
      <c r="AT13" s="38"/>
      <c r="AU13" s="34" t="s">
        <v>80</v>
      </c>
      <c r="AV13" s="39">
        <v>42723</v>
      </c>
      <c r="AW13" s="38" t="s">
        <v>169</v>
      </c>
      <c r="AX13" s="38"/>
      <c r="AY13" s="38"/>
      <c r="AZ13" s="38"/>
      <c r="BA13" s="38"/>
      <c r="BB13" s="38"/>
      <c r="BC13" s="40"/>
      <c r="BD13" s="40"/>
      <c r="BE13" s="40"/>
      <c r="BF13" s="41" t="s">
        <v>237</v>
      </c>
      <c r="BG13" s="42" t="s">
        <v>276</v>
      </c>
      <c r="BH13" s="38" t="s">
        <v>98</v>
      </c>
      <c r="BI13" s="38" t="s">
        <v>100</v>
      </c>
      <c r="BJ13" s="38"/>
      <c r="BK13" s="3" t="s">
        <v>67</v>
      </c>
      <c r="BL13" s="35" t="s">
        <v>213</v>
      </c>
      <c r="BM13" s="35" t="s">
        <v>212</v>
      </c>
      <c r="BN13" s="37" t="s">
        <v>205</v>
      </c>
      <c r="BO13" s="58" t="s">
        <v>279</v>
      </c>
    </row>
    <row r="14" spans="1:67" s="23" customFormat="1" x14ac:dyDescent="0.3">
      <c r="A14" s="23">
        <v>10</v>
      </c>
      <c r="B14" s="34" t="s">
        <v>65</v>
      </c>
      <c r="C14" s="34" t="s">
        <v>89</v>
      </c>
      <c r="D14" s="35" t="s">
        <v>24</v>
      </c>
      <c r="E14" s="100">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372</v>
      </c>
      <c r="AN14" s="38" t="s">
        <v>169</v>
      </c>
      <c r="AO14" s="34" t="s">
        <v>73</v>
      </c>
      <c r="AP14" s="34" t="s">
        <v>72</v>
      </c>
      <c r="AQ14" s="38" t="s">
        <v>373</v>
      </c>
      <c r="AR14" s="38"/>
      <c r="AS14" s="38"/>
      <c r="AT14" s="38"/>
      <c r="AU14" s="34" t="s">
        <v>74</v>
      </c>
      <c r="AV14" s="39">
        <v>42711</v>
      </c>
      <c r="AW14" s="40" t="s">
        <v>169</v>
      </c>
      <c r="AX14" s="38"/>
      <c r="AY14" s="38"/>
      <c r="AZ14" s="38"/>
      <c r="BA14" s="38"/>
      <c r="BB14" s="38"/>
      <c r="BC14" s="40"/>
      <c r="BD14" s="40"/>
      <c r="BE14" s="40"/>
      <c r="BF14" s="41" t="s">
        <v>237</v>
      </c>
      <c r="BG14" s="42" t="s">
        <v>276</v>
      </c>
      <c r="BH14" s="40" t="s">
        <v>96</v>
      </c>
      <c r="BI14" s="40" t="s">
        <v>97</v>
      </c>
      <c r="BJ14" s="40"/>
      <c r="BK14" s="3"/>
      <c r="BL14" s="35" t="s">
        <v>211</v>
      </c>
      <c r="BM14" s="35" t="s">
        <v>212</v>
      </c>
      <c r="BN14" s="37" t="s">
        <v>203</v>
      </c>
      <c r="BO14" s="43" t="s">
        <v>91</v>
      </c>
    </row>
    <row r="15" spans="1:67" s="23" customFormat="1" x14ac:dyDescent="0.3">
      <c r="A15" s="23">
        <v>11</v>
      </c>
      <c r="B15" s="34" t="s">
        <v>101</v>
      </c>
      <c r="C15" s="34" t="s">
        <v>104</v>
      </c>
      <c r="D15" s="35" t="s">
        <v>53</v>
      </c>
      <c r="E15" s="100">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384</v>
      </c>
      <c r="AN15" s="38" t="s">
        <v>169</v>
      </c>
      <c r="AO15" s="34" t="s">
        <v>85</v>
      </c>
      <c r="AP15" s="34"/>
      <c r="AQ15" s="38"/>
      <c r="AR15" s="34" t="s">
        <v>87</v>
      </c>
      <c r="AS15" s="38" t="s">
        <v>385</v>
      </c>
      <c r="AT15" s="38" t="s">
        <v>390</v>
      </c>
      <c r="AU15" s="34" t="s">
        <v>86</v>
      </c>
      <c r="AV15" s="39">
        <v>42859</v>
      </c>
      <c r="AW15" s="40" t="s">
        <v>169</v>
      </c>
      <c r="AX15" s="38"/>
      <c r="AY15" s="38"/>
      <c r="AZ15" s="38"/>
      <c r="BA15" s="38"/>
      <c r="BB15" s="38"/>
      <c r="BC15" s="40"/>
      <c r="BD15" s="40"/>
      <c r="BE15" s="40"/>
      <c r="BF15" s="41" t="s">
        <v>237</v>
      </c>
      <c r="BG15" s="42" t="s">
        <v>276</v>
      </c>
      <c r="BH15" s="40" t="s">
        <v>96</v>
      </c>
      <c r="BI15" s="40" t="s">
        <v>97</v>
      </c>
      <c r="BJ15" s="40"/>
      <c r="BK15" s="3"/>
      <c r="BL15" s="35" t="s">
        <v>211</v>
      </c>
      <c r="BM15" s="35" t="s">
        <v>212</v>
      </c>
      <c r="BN15" s="37" t="s">
        <v>203</v>
      </c>
      <c r="BO15" s="43" t="s">
        <v>228</v>
      </c>
    </row>
    <row r="16" spans="1:67" s="23" customFormat="1" ht="15" thickBot="1" x14ac:dyDescent="0.35">
      <c r="A16" s="23">
        <v>12</v>
      </c>
      <c r="B16" s="34" t="s">
        <v>106</v>
      </c>
      <c r="C16" s="34" t="s">
        <v>111</v>
      </c>
      <c r="D16" s="35" t="s">
        <v>24</v>
      </c>
      <c r="E16" s="100">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372</v>
      </c>
      <c r="AN16" s="38" t="s">
        <v>169</v>
      </c>
      <c r="AO16" s="34" t="s">
        <v>73</v>
      </c>
      <c r="AP16" s="34" t="s">
        <v>72</v>
      </c>
      <c r="AQ16" s="38" t="s">
        <v>373</v>
      </c>
      <c r="AR16" s="38"/>
      <c r="AS16" s="38"/>
      <c r="AT16" s="38"/>
      <c r="AU16" s="34" t="s">
        <v>74</v>
      </c>
      <c r="AV16" s="39">
        <v>42711</v>
      </c>
      <c r="AW16" s="38" t="s">
        <v>169</v>
      </c>
      <c r="AX16" s="38"/>
      <c r="AY16" s="38"/>
      <c r="AZ16" s="38"/>
      <c r="BA16" s="38"/>
      <c r="BB16" s="38"/>
      <c r="BC16" s="40"/>
      <c r="BD16" s="40"/>
      <c r="BE16" s="40"/>
      <c r="BF16" s="41" t="s">
        <v>237</v>
      </c>
      <c r="BG16" s="42" t="s">
        <v>276</v>
      </c>
      <c r="BH16" s="38" t="s">
        <v>98</v>
      </c>
      <c r="BI16" s="38" t="s">
        <v>100</v>
      </c>
      <c r="BJ16" s="102" t="s">
        <v>139</v>
      </c>
      <c r="BK16" s="3"/>
      <c r="BL16" s="35" t="s">
        <v>211</v>
      </c>
      <c r="BM16" s="35" t="s">
        <v>212</v>
      </c>
      <c r="BN16" s="37" t="s">
        <v>203</v>
      </c>
      <c r="BO16" s="43" t="s">
        <v>230</v>
      </c>
    </row>
    <row r="17" spans="1:67" s="23" customFormat="1" ht="15" thickBot="1" x14ac:dyDescent="0.35">
      <c r="A17" s="94">
        <v>13</v>
      </c>
      <c r="B17" s="93" t="s">
        <v>111</v>
      </c>
      <c r="C17" s="34" t="s">
        <v>124</v>
      </c>
      <c r="D17" s="35" t="s">
        <v>13</v>
      </c>
      <c r="E17" s="100">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366</v>
      </c>
      <c r="AN17" s="40" t="s">
        <v>169</v>
      </c>
      <c r="AO17" s="41" t="s">
        <v>70</v>
      </c>
      <c r="AP17" s="41" t="s">
        <v>71</v>
      </c>
      <c r="AQ17" s="40" t="s">
        <v>367</v>
      </c>
      <c r="AR17" s="40"/>
      <c r="AS17" s="40"/>
      <c r="AT17" s="40"/>
      <c r="AU17" s="41">
        <v>4551</v>
      </c>
      <c r="AV17" s="39">
        <v>42691</v>
      </c>
      <c r="AW17" s="40" t="s">
        <v>169</v>
      </c>
      <c r="AX17" s="40"/>
      <c r="AY17" s="40"/>
      <c r="AZ17" s="40"/>
      <c r="BA17" s="40"/>
      <c r="BB17" s="40"/>
      <c r="BC17" s="40"/>
      <c r="BD17" s="40"/>
      <c r="BE17" s="40"/>
      <c r="BF17" s="41" t="s">
        <v>237</v>
      </c>
      <c r="BG17" s="42" t="s">
        <v>276</v>
      </c>
      <c r="BH17" s="40" t="s">
        <v>95</v>
      </c>
      <c r="BI17" s="38" t="s">
        <v>105</v>
      </c>
      <c r="BJ17" s="102" t="s">
        <v>139</v>
      </c>
      <c r="BK17" s="3"/>
      <c r="BL17" s="35" t="s">
        <v>211</v>
      </c>
      <c r="BM17" s="35" t="s">
        <v>212</v>
      </c>
      <c r="BN17" s="37" t="s">
        <v>203</v>
      </c>
      <c r="BO17" s="43" t="s">
        <v>126</v>
      </c>
    </row>
    <row r="18" spans="1:67" s="9" customFormat="1" x14ac:dyDescent="0.3">
      <c r="A18" s="9">
        <v>1</v>
      </c>
      <c r="B18" s="20" t="s">
        <v>120</v>
      </c>
      <c r="C18" s="20" t="s">
        <v>127</v>
      </c>
      <c r="D18" s="14" t="s">
        <v>24</v>
      </c>
      <c r="E18" s="100">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372</v>
      </c>
      <c r="AN18" s="22" t="s">
        <v>169</v>
      </c>
      <c r="AO18" s="20" t="s">
        <v>73</v>
      </c>
      <c r="AP18" s="20" t="s">
        <v>72</v>
      </c>
      <c r="AQ18" s="22" t="s">
        <v>373</v>
      </c>
      <c r="AR18" s="22"/>
      <c r="AS18" s="22"/>
      <c r="AT18" s="22"/>
      <c r="AU18" s="20" t="s">
        <v>74</v>
      </c>
      <c r="AV18" s="16">
        <v>42711</v>
      </c>
      <c r="AW18" s="22" t="s">
        <v>169</v>
      </c>
      <c r="AX18" s="22"/>
      <c r="AY18" s="22"/>
      <c r="AZ18" s="22"/>
      <c r="BA18" s="22"/>
      <c r="BB18" s="22"/>
      <c r="BC18" s="15"/>
      <c r="BD18" s="15"/>
      <c r="BE18" s="15"/>
      <c r="BF18" s="10" t="s">
        <v>237</v>
      </c>
      <c r="BG18" s="17" t="s">
        <v>276</v>
      </c>
      <c r="BH18" s="22" t="s">
        <v>98</v>
      </c>
      <c r="BI18" s="22" t="s">
        <v>100</v>
      </c>
      <c r="BJ18" s="22"/>
      <c r="BK18" s="2" t="s">
        <v>121</v>
      </c>
      <c r="BL18" s="14" t="s">
        <v>211</v>
      </c>
      <c r="BM18" s="14" t="s">
        <v>212</v>
      </c>
      <c r="BN18" s="18" t="s">
        <v>203</v>
      </c>
      <c r="BO18" s="21" t="s">
        <v>129</v>
      </c>
    </row>
    <row r="19" spans="1:67" s="9" customFormat="1" x14ac:dyDescent="0.3">
      <c r="A19" s="9">
        <v>2</v>
      </c>
      <c r="B19" s="20" t="s">
        <v>131</v>
      </c>
      <c r="C19" s="20" t="s">
        <v>132</v>
      </c>
      <c r="D19" s="14" t="s">
        <v>13</v>
      </c>
      <c r="E19" s="100">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366</v>
      </c>
      <c r="AN19" s="15" t="s">
        <v>168</v>
      </c>
      <c r="AO19" s="10" t="s">
        <v>70</v>
      </c>
      <c r="AP19" s="10" t="s">
        <v>71</v>
      </c>
      <c r="AQ19" s="15" t="s">
        <v>367</v>
      </c>
      <c r="AR19" s="15"/>
      <c r="AS19" s="15"/>
      <c r="AT19" s="15"/>
      <c r="AU19" s="10">
        <v>4551</v>
      </c>
      <c r="AV19" s="16">
        <v>42691</v>
      </c>
      <c r="AW19" s="59" t="s">
        <v>168</v>
      </c>
      <c r="AX19" s="15"/>
      <c r="AY19" s="15"/>
      <c r="AZ19" s="15"/>
      <c r="BA19" s="15"/>
      <c r="BB19" s="15"/>
      <c r="BC19" s="15"/>
      <c r="BD19" s="15"/>
      <c r="BE19" s="15"/>
      <c r="BF19" s="10" t="s">
        <v>237</v>
      </c>
      <c r="BG19" s="17" t="s">
        <v>276</v>
      </c>
      <c r="BH19" s="60" t="s">
        <v>118</v>
      </c>
      <c r="BI19" s="60" t="s">
        <v>119</v>
      </c>
      <c r="BJ19" s="22"/>
      <c r="BK19" s="2"/>
      <c r="BL19" s="14" t="s">
        <v>211</v>
      </c>
      <c r="BM19" s="14" t="s">
        <v>214</v>
      </c>
      <c r="BN19" s="18" t="s">
        <v>203</v>
      </c>
      <c r="BO19" s="21" t="s">
        <v>134</v>
      </c>
    </row>
    <row r="20" spans="1:67" s="9" customFormat="1" x14ac:dyDescent="0.3">
      <c r="B20" s="54"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5"/>
      <c r="BH20" s="22"/>
      <c r="BI20" s="22"/>
      <c r="BJ20" s="22"/>
      <c r="BK20" s="2"/>
      <c r="BL20" s="14"/>
      <c r="BM20" s="14"/>
      <c r="BN20" s="18" t="s">
        <v>203</v>
      </c>
      <c r="BO20" s="21"/>
    </row>
    <row r="21" spans="1:67" s="9" customFormat="1" x14ac:dyDescent="0.3">
      <c r="A21" s="90">
        <v>3</v>
      </c>
      <c r="B21" s="20" t="s">
        <v>136</v>
      </c>
      <c r="C21" s="20" t="s">
        <v>137</v>
      </c>
      <c r="D21" s="14" t="s">
        <v>44</v>
      </c>
      <c r="E21" s="100">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378</v>
      </c>
      <c r="AN21" s="22" t="s">
        <v>168</v>
      </c>
      <c r="AO21" s="20" t="s">
        <v>82</v>
      </c>
      <c r="AP21" s="20" t="s">
        <v>83</v>
      </c>
      <c r="AQ21" s="22" t="s">
        <v>379</v>
      </c>
      <c r="AR21" s="22"/>
      <c r="AS21" s="22"/>
      <c r="AT21" s="22"/>
      <c r="AU21" s="20" t="s">
        <v>80</v>
      </c>
      <c r="AV21" s="16">
        <v>42723</v>
      </c>
      <c r="AW21" s="22" t="s">
        <v>169</v>
      </c>
      <c r="AX21" s="22"/>
      <c r="AY21" s="22"/>
      <c r="AZ21" s="22"/>
      <c r="BA21" s="22"/>
      <c r="BB21" s="22"/>
      <c r="BC21" s="15"/>
      <c r="BD21" s="15"/>
      <c r="BE21" s="15"/>
      <c r="BF21" s="10" t="s">
        <v>237</v>
      </c>
      <c r="BG21" s="17" t="s">
        <v>276</v>
      </c>
      <c r="BH21" s="22" t="s">
        <v>98</v>
      </c>
      <c r="BI21" s="22" t="s">
        <v>100</v>
      </c>
      <c r="BJ21" s="102" t="s">
        <v>139</v>
      </c>
      <c r="BK21" s="2"/>
      <c r="BL21" s="14" t="s">
        <v>213</v>
      </c>
      <c r="BM21" s="14" t="s">
        <v>212</v>
      </c>
      <c r="BN21" s="18" t="s">
        <v>203</v>
      </c>
      <c r="BO21" s="21" t="s">
        <v>231</v>
      </c>
    </row>
    <row r="22" spans="1:67" s="9" customFormat="1" x14ac:dyDescent="0.3">
      <c r="A22" s="90">
        <v>3</v>
      </c>
      <c r="B22" s="20" t="s">
        <v>137</v>
      </c>
      <c r="C22" s="20" t="s">
        <v>142</v>
      </c>
      <c r="D22" s="14" t="s">
        <v>35</v>
      </c>
      <c r="E22" s="100">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381</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237</v>
      </c>
      <c r="BG22" s="17" t="s">
        <v>276</v>
      </c>
      <c r="BH22" s="22" t="s">
        <v>98</v>
      </c>
      <c r="BI22" s="22" t="s">
        <v>100</v>
      </c>
      <c r="BJ22" s="102" t="s">
        <v>140</v>
      </c>
      <c r="BK22" s="2"/>
      <c r="BL22" s="14" t="s">
        <v>211</v>
      </c>
      <c r="BM22" s="14" t="s">
        <v>212</v>
      </c>
      <c r="BN22" s="18" t="s">
        <v>203</v>
      </c>
      <c r="BO22" s="21" t="s">
        <v>170</v>
      </c>
    </row>
    <row r="23" spans="1:67" s="9" customFormat="1" x14ac:dyDescent="0.3">
      <c r="A23" s="9">
        <v>4</v>
      </c>
      <c r="B23" s="20" t="s">
        <v>143</v>
      </c>
      <c r="C23" s="20" t="s">
        <v>155</v>
      </c>
      <c r="D23" s="14" t="s">
        <v>44</v>
      </c>
      <c r="E23" s="100">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378</v>
      </c>
      <c r="AN23" s="22" t="s">
        <v>168</v>
      </c>
      <c r="AO23" s="20" t="s">
        <v>82</v>
      </c>
      <c r="AP23" s="20" t="s">
        <v>83</v>
      </c>
      <c r="AQ23" s="22" t="s">
        <v>379</v>
      </c>
      <c r="AR23" s="22"/>
      <c r="AS23" s="22"/>
      <c r="AT23" s="22"/>
      <c r="AU23" s="20" t="s">
        <v>80</v>
      </c>
      <c r="AV23" s="16">
        <v>42723</v>
      </c>
      <c r="AW23" s="22" t="s">
        <v>169</v>
      </c>
      <c r="AX23" s="22"/>
      <c r="AY23" s="22"/>
      <c r="AZ23" s="22"/>
      <c r="BA23" s="22"/>
      <c r="BB23" s="22"/>
      <c r="BC23" s="15"/>
      <c r="BD23" s="15"/>
      <c r="BE23" s="15"/>
      <c r="BF23" s="10" t="s">
        <v>237</v>
      </c>
      <c r="BG23" s="17" t="s">
        <v>276</v>
      </c>
      <c r="BH23" s="22" t="s">
        <v>98</v>
      </c>
      <c r="BI23" s="22" t="s">
        <v>100</v>
      </c>
      <c r="BJ23" s="102" t="s">
        <v>139</v>
      </c>
      <c r="BK23" s="2"/>
      <c r="BL23" s="14" t="s">
        <v>211</v>
      </c>
      <c r="BM23" s="14" t="s">
        <v>212</v>
      </c>
      <c r="BN23" s="18" t="s">
        <v>203</v>
      </c>
      <c r="BO23" s="21" t="s">
        <v>156</v>
      </c>
    </row>
    <row r="24" spans="1:67" s="9" customFormat="1" x14ac:dyDescent="0.3">
      <c r="A24" s="9">
        <v>5</v>
      </c>
      <c r="B24" s="20" t="s">
        <v>157</v>
      </c>
      <c r="C24" s="20" t="s">
        <v>162</v>
      </c>
      <c r="D24" s="14" t="s">
        <v>44</v>
      </c>
      <c r="E24" s="100">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378</v>
      </c>
      <c r="AN24" s="22" t="s">
        <v>168</v>
      </c>
      <c r="AO24" s="20" t="s">
        <v>82</v>
      </c>
      <c r="AP24" s="20" t="s">
        <v>83</v>
      </c>
      <c r="AQ24" s="22" t="s">
        <v>379</v>
      </c>
      <c r="AR24" s="22"/>
      <c r="AS24" s="22"/>
      <c r="AT24" s="22"/>
      <c r="AU24" s="20" t="s">
        <v>80</v>
      </c>
      <c r="AV24" s="16">
        <v>42723</v>
      </c>
      <c r="AW24" s="22" t="s">
        <v>169</v>
      </c>
      <c r="AX24" s="22"/>
      <c r="AY24" s="22"/>
      <c r="AZ24" s="22"/>
      <c r="BA24" s="22"/>
      <c r="BB24" s="22"/>
      <c r="BC24" s="15"/>
      <c r="BD24" s="15"/>
      <c r="BE24" s="15"/>
      <c r="BF24" s="10" t="s">
        <v>237</v>
      </c>
      <c r="BG24" s="17" t="s">
        <v>276</v>
      </c>
      <c r="BH24" s="22" t="s">
        <v>98</v>
      </c>
      <c r="BI24" s="22" t="s">
        <v>100</v>
      </c>
      <c r="BJ24" s="102" t="s">
        <v>140</v>
      </c>
      <c r="BK24" s="2"/>
      <c r="BL24" s="14" t="s">
        <v>213</v>
      </c>
      <c r="BM24" s="14" t="s">
        <v>212</v>
      </c>
      <c r="BN24" s="18" t="s">
        <v>208</v>
      </c>
      <c r="BO24" s="21" t="s">
        <v>176</v>
      </c>
    </row>
    <row r="25" spans="1:67" s="9" customFormat="1" x14ac:dyDescent="0.3">
      <c r="A25" s="9">
        <v>6</v>
      </c>
      <c r="B25" s="20" t="s">
        <v>158</v>
      </c>
      <c r="C25" s="20" t="s">
        <v>164</v>
      </c>
      <c r="D25" s="14" t="s">
        <v>35</v>
      </c>
      <c r="E25" s="100">
        <v>40</v>
      </c>
      <c r="F25" s="14">
        <v>4800994</v>
      </c>
      <c r="G25" s="14" t="s">
        <v>159</v>
      </c>
      <c r="H25" s="12" t="s">
        <v>268</v>
      </c>
      <c r="I25" s="61">
        <v>29</v>
      </c>
      <c r="J25" s="61">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372</v>
      </c>
      <c r="AN25" s="22" t="s">
        <v>169</v>
      </c>
      <c r="AO25" s="20" t="s">
        <v>73</v>
      </c>
      <c r="AP25" s="20" t="s">
        <v>72</v>
      </c>
      <c r="AQ25" s="22" t="s">
        <v>373</v>
      </c>
      <c r="AR25" s="22"/>
      <c r="AS25" s="22"/>
      <c r="AT25" s="22"/>
      <c r="AU25" s="20" t="s">
        <v>79</v>
      </c>
      <c r="AV25" s="16">
        <v>42711</v>
      </c>
      <c r="AW25" s="15" t="s">
        <v>169</v>
      </c>
      <c r="AX25" s="22"/>
      <c r="AY25" s="22"/>
      <c r="AZ25" s="22"/>
      <c r="BA25" s="22"/>
      <c r="BB25" s="22"/>
      <c r="BC25" s="15"/>
      <c r="BD25" s="15"/>
      <c r="BE25" s="15"/>
      <c r="BF25" s="10" t="s">
        <v>237</v>
      </c>
      <c r="BG25" s="17" t="s">
        <v>276</v>
      </c>
      <c r="BH25" s="15" t="s">
        <v>95</v>
      </c>
      <c r="BI25" s="22" t="s">
        <v>105</v>
      </c>
      <c r="BJ25" s="22"/>
      <c r="BK25" s="2"/>
      <c r="BL25" s="14" t="s">
        <v>211</v>
      </c>
      <c r="BM25" s="14" t="s">
        <v>217</v>
      </c>
      <c r="BN25" s="18" t="s">
        <v>216</v>
      </c>
      <c r="BO25" s="56" t="s">
        <v>280</v>
      </c>
    </row>
    <row r="26" spans="1:67" s="9" customFormat="1" x14ac:dyDescent="0.3">
      <c r="A26" s="9">
        <v>7</v>
      </c>
      <c r="B26" s="20" t="s">
        <v>175</v>
      </c>
      <c r="C26" s="20" t="s">
        <v>180</v>
      </c>
      <c r="D26" s="14" t="s">
        <v>24</v>
      </c>
      <c r="E26" s="100">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384</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237</v>
      </c>
      <c r="BG26" s="17" t="s">
        <v>276</v>
      </c>
      <c r="BH26" s="60" t="s">
        <v>118</v>
      </c>
      <c r="BI26" s="60" t="s">
        <v>119</v>
      </c>
      <c r="BJ26" s="102" t="s">
        <v>139</v>
      </c>
      <c r="BK26" s="2"/>
      <c r="BL26" s="14" t="s">
        <v>211</v>
      </c>
      <c r="BM26" s="14" t="s">
        <v>212</v>
      </c>
      <c r="BN26" s="18" t="s">
        <v>206</v>
      </c>
      <c r="BO26" s="21" t="s">
        <v>183</v>
      </c>
    </row>
    <row r="27" spans="1:67" s="9" customFormat="1" x14ac:dyDescent="0.3">
      <c r="A27" s="9">
        <v>8</v>
      </c>
      <c r="B27" s="20" t="s">
        <v>175</v>
      </c>
      <c r="C27" s="20" t="s">
        <v>180</v>
      </c>
      <c r="D27" s="14" t="s">
        <v>44</v>
      </c>
      <c r="E27" s="100">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378</v>
      </c>
      <c r="AN27" s="22" t="s">
        <v>168</v>
      </c>
      <c r="AO27" s="20" t="s">
        <v>82</v>
      </c>
      <c r="AP27" s="20" t="s">
        <v>83</v>
      </c>
      <c r="AQ27" s="22" t="s">
        <v>379</v>
      </c>
      <c r="AR27" s="22"/>
      <c r="AS27" s="22"/>
      <c r="AT27" s="22"/>
      <c r="AU27" s="20" t="s">
        <v>80</v>
      </c>
      <c r="AV27" s="16">
        <v>42723</v>
      </c>
      <c r="AW27" s="15" t="s">
        <v>168</v>
      </c>
      <c r="AX27" s="22"/>
      <c r="AY27" s="22"/>
      <c r="AZ27" s="22"/>
      <c r="BA27" s="22"/>
      <c r="BB27" s="22"/>
      <c r="BC27" s="15"/>
      <c r="BD27" s="15"/>
      <c r="BE27" s="15"/>
      <c r="BF27" s="10" t="s">
        <v>237</v>
      </c>
      <c r="BG27" s="17" t="s">
        <v>276</v>
      </c>
      <c r="BH27" s="22" t="s">
        <v>98</v>
      </c>
      <c r="BI27" s="22" t="s">
        <v>100</v>
      </c>
      <c r="BJ27" s="102" t="s">
        <v>140</v>
      </c>
      <c r="BK27" s="2"/>
      <c r="BL27" s="14" t="s">
        <v>211</v>
      </c>
      <c r="BM27" s="14" t="s">
        <v>212</v>
      </c>
      <c r="BN27" s="18" t="s">
        <v>206</v>
      </c>
      <c r="BO27" s="21" t="s">
        <v>184</v>
      </c>
    </row>
    <row r="28" spans="1:67" s="9" customFormat="1" x14ac:dyDescent="0.3">
      <c r="A28" s="9">
        <v>9</v>
      </c>
      <c r="B28" s="20" t="s">
        <v>177</v>
      </c>
      <c r="C28" s="20" t="s">
        <v>186</v>
      </c>
      <c r="D28" s="14" t="s">
        <v>35</v>
      </c>
      <c r="E28" s="100">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372</v>
      </c>
      <c r="AN28" s="22" t="s">
        <v>169</v>
      </c>
      <c r="AO28" s="20" t="s">
        <v>73</v>
      </c>
      <c r="AP28" s="20" t="s">
        <v>72</v>
      </c>
      <c r="AQ28" s="22" t="s">
        <v>373</v>
      </c>
      <c r="AR28" s="22"/>
      <c r="AS28" s="22"/>
      <c r="AT28" s="22"/>
      <c r="AU28" s="20" t="s">
        <v>79</v>
      </c>
      <c r="AV28" s="16">
        <v>42711</v>
      </c>
      <c r="AW28" s="15" t="s">
        <v>169</v>
      </c>
      <c r="AX28" s="22"/>
      <c r="AY28" s="22"/>
      <c r="AZ28" s="22"/>
      <c r="BA28" s="22"/>
      <c r="BB28" s="22"/>
      <c r="BC28" s="15"/>
      <c r="BD28" s="15"/>
      <c r="BE28" s="15"/>
      <c r="BF28" s="10" t="s">
        <v>237</v>
      </c>
      <c r="BG28" s="17" t="s">
        <v>276</v>
      </c>
      <c r="BH28" s="15" t="s">
        <v>95</v>
      </c>
      <c r="BI28" s="22" t="s">
        <v>105</v>
      </c>
      <c r="BJ28" s="22"/>
      <c r="BK28" s="2"/>
      <c r="BL28" s="14" t="s">
        <v>211</v>
      </c>
      <c r="BM28" s="14" t="s">
        <v>217</v>
      </c>
      <c r="BN28" s="18" t="s">
        <v>215</v>
      </c>
      <c r="BO28" s="56" t="s">
        <v>281</v>
      </c>
    </row>
    <row r="29" spans="1:67" s="9" customFormat="1" x14ac:dyDescent="0.3">
      <c r="A29" s="9">
        <v>10</v>
      </c>
      <c r="B29" s="20" t="s">
        <v>187</v>
      </c>
      <c r="C29" s="20" t="s">
        <v>195</v>
      </c>
      <c r="D29" s="14" t="s">
        <v>13</v>
      </c>
      <c r="E29" s="100">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368</v>
      </c>
      <c r="AN29" s="22" t="s">
        <v>168</v>
      </c>
      <c r="AO29" s="10" t="s">
        <v>70</v>
      </c>
      <c r="AP29" s="10" t="s">
        <v>71</v>
      </c>
      <c r="AQ29" s="22" t="s">
        <v>369</v>
      </c>
      <c r="AR29" s="15"/>
      <c r="AS29" s="15"/>
      <c r="AT29" s="15"/>
      <c r="AU29" s="10">
        <v>4551</v>
      </c>
      <c r="AV29" s="16">
        <v>42691</v>
      </c>
      <c r="AW29" s="22" t="s">
        <v>168</v>
      </c>
      <c r="AX29" s="15"/>
      <c r="AY29" s="15"/>
      <c r="AZ29" s="15"/>
      <c r="BA29" s="15"/>
      <c r="BB29" s="15"/>
      <c r="BC29" s="15"/>
      <c r="BD29" s="15"/>
      <c r="BE29" s="15"/>
      <c r="BF29" s="10" t="s">
        <v>237</v>
      </c>
      <c r="BG29" s="55" t="s">
        <v>174</v>
      </c>
      <c r="BH29" s="15" t="s">
        <v>98</v>
      </c>
      <c r="BI29" s="22" t="s">
        <v>100</v>
      </c>
      <c r="BJ29" s="102" t="s">
        <v>139</v>
      </c>
      <c r="BK29" s="2"/>
      <c r="BL29" s="14" t="s">
        <v>211</v>
      </c>
      <c r="BM29" s="14" t="s">
        <v>212</v>
      </c>
      <c r="BN29" s="18" t="s">
        <v>203</v>
      </c>
      <c r="BO29" s="21" t="s">
        <v>196</v>
      </c>
    </row>
    <row r="30" spans="1:67" s="9" customFormat="1" x14ac:dyDescent="0.3">
      <c r="A30" s="9">
        <v>11</v>
      </c>
      <c r="B30" s="20" t="s">
        <v>187</v>
      </c>
      <c r="C30" s="20" t="s">
        <v>195</v>
      </c>
      <c r="D30" s="14" t="s">
        <v>53</v>
      </c>
      <c r="E30" s="100">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387</v>
      </c>
      <c r="AY30" s="22" t="s">
        <v>169</v>
      </c>
      <c r="AZ30" s="22"/>
      <c r="BA30" s="22"/>
      <c r="BB30" s="22"/>
      <c r="BC30" s="15"/>
      <c r="BD30" s="15"/>
      <c r="BE30" s="15"/>
      <c r="BF30" s="10" t="s">
        <v>237</v>
      </c>
      <c r="BG30" s="55" t="s">
        <v>174</v>
      </c>
      <c r="BH30" s="22" t="s">
        <v>118</v>
      </c>
      <c r="BI30" s="22" t="s">
        <v>119</v>
      </c>
      <c r="BJ30" s="22"/>
      <c r="BK30" s="2"/>
      <c r="BL30" s="14" t="s">
        <v>211</v>
      </c>
      <c r="BM30" s="14" t="s">
        <v>212</v>
      </c>
      <c r="BN30" s="18" t="s">
        <v>203</v>
      </c>
      <c r="BO30" s="21" t="s">
        <v>191</v>
      </c>
    </row>
    <row r="31" spans="1:67" s="9" customFormat="1" x14ac:dyDescent="0.3">
      <c r="A31" s="9">
        <v>12</v>
      </c>
      <c r="B31" s="20" t="s">
        <v>195</v>
      </c>
      <c r="C31" s="20" t="s">
        <v>201</v>
      </c>
      <c r="D31" s="14" t="s">
        <v>35</v>
      </c>
      <c r="E31" s="100">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382</v>
      </c>
      <c r="AN31" s="22" t="s">
        <v>168</v>
      </c>
      <c r="AO31" s="20" t="s">
        <v>77</v>
      </c>
      <c r="AP31" s="20" t="s">
        <v>78</v>
      </c>
      <c r="AQ31" s="22" t="s">
        <v>383</v>
      </c>
      <c r="AR31" s="22"/>
      <c r="AS31" s="22"/>
      <c r="AT31" s="22"/>
      <c r="AU31" s="20" t="s">
        <v>79</v>
      </c>
      <c r="AV31" s="16">
        <v>42711</v>
      </c>
      <c r="AW31" s="15" t="s">
        <v>168</v>
      </c>
      <c r="AX31" s="22"/>
      <c r="AY31" s="22"/>
      <c r="AZ31" s="22"/>
      <c r="BA31" s="22"/>
      <c r="BB31" s="22"/>
      <c r="BC31" s="15"/>
      <c r="BD31" s="15"/>
      <c r="BE31" s="15"/>
      <c r="BF31" s="10" t="s">
        <v>237</v>
      </c>
      <c r="BG31" s="17" t="s">
        <v>276</v>
      </c>
      <c r="BH31" s="15" t="s">
        <v>95</v>
      </c>
      <c r="BI31" s="15" t="s">
        <v>105</v>
      </c>
      <c r="BJ31" s="102" t="s">
        <v>140</v>
      </c>
      <c r="BK31" s="2"/>
      <c r="BL31" s="14" t="s">
        <v>211</v>
      </c>
      <c r="BM31" s="14" t="s">
        <v>212</v>
      </c>
      <c r="BN31" s="18" t="s">
        <v>203</v>
      </c>
      <c r="BO31" s="21" t="s">
        <v>202</v>
      </c>
    </row>
    <row r="32" spans="1:67" s="9" customFormat="1" ht="15" thickBot="1" x14ac:dyDescent="0.35">
      <c r="A32" s="9">
        <v>13</v>
      </c>
      <c r="B32" s="20" t="s">
        <v>222</v>
      </c>
      <c r="C32" s="20" t="s">
        <v>232</v>
      </c>
      <c r="D32" s="14" t="s">
        <v>13</v>
      </c>
      <c r="E32" s="100">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18"/>
      <c r="AD32" s="2">
        <v>3</v>
      </c>
      <c r="AE32" s="2">
        <v>2</v>
      </c>
      <c r="AF32" s="2">
        <v>1</v>
      </c>
      <c r="AG32" s="2">
        <v>1024.5</v>
      </c>
      <c r="AH32" s="18">
        <v>20190906</v>
      </c>
      <c r="AI32" s="18" t="s">
        <v>278</v>
      </c>
      <c r="AJ32" s="18" t="s">
        <v>221</v>
      </c>
      <c r="AK32" s="14">
        <v>33</v>
      </c>
      <c r="AL32" s="10" t="s">
        <v>69</v>
      </c>
      <c r="AM32" s="22" t="s">
        <v>368</v>
      </c>
      <c r="AN32" s="22" t="s">
        <v>219</v>
      </c>
      <c r="AO32" s="10" t="s">
        <v>70</v>
      </c>
      <c r="AP32" s="10" t="s">
        <v>71</v>
      </c>
      <c r="AQ32" s="22" t="s">
        <v>369</v>
      </c>
      <c r="AR32" s="15"/>
      <c r="AS32" s="15"/>
      <c r="AT32" s="15"/>
      <c r="AU32" s="10">
        <v>4551</v>
      </c>
      <c r="AV32" s="16">
        <v>42691</v>
      </c>
      <c r="AW32" s="22" t="s">
        <v>168</v>
      </c>
      <c r="AX32" s="15"/>
      <c r="AY32" s="15"/>
      <c r="AZ32" s="15"/>
      <c r="BA32" s="15"/>
      <c r="BB32" s="15"/>
      <c r="BC32" s="15"/>
      <c r="BD32" s="15"/>
      <c r="BE32" s="15"/>
      <c r="BF32" s="10" t="s">
        <v>237</v>
      </c>
      <c r="BG32" s="17" t="s">
        <v>288</v>
      </c>
      <c r="BH32" s="22" t="s">
        <v>118</v>
      </c>
      <c r="BI32" s="22" t="s">
        <v>119</v>
      </c>
      <c r="BJ32" s="102" t="s">
        <v>139</v>
      </c>
      <c r="BK32" s="2"/>
      <c r="BL32" s="14" t="s">
        <v>211</v>
      </c>
      <c r="BM32" s="14" t="s">
        <v>212</v>
      </c>
      <c r="BN32" s="18" t="s">
        <v>203</v>
      </c>
      <c r="BO32" s="21" t="s">
        <v>234</v>
      </c>
    </row>
    <row r="33" spans="1:67" s="9" customFormat="1" ht="15" thickBot="1" x14ac:dyDescent="0.35">
      <c r="A33" s="92">
        <v>14</v>
      </c>
      <c r="B33" s="91" t="s">
        <v>232</v>
      </c>
      <c r="C33" s="20" t="s">
        <v>242</v>
      </c>
      <c r="D33" s="14" t="s">
        <v>44</v>
      </c>
      <c r="E33" s="100">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18"/>
      <c r="AD33" s="2" t="s">
        <v>238</v>
      </c>
      <c r="AE33" s="2">
        <v>5</v>
      </c>
      <c r="AF33" s="2">
        <v>4.5</v>
      </c>
      <c r="AG33" s="2">
        <v>1024.5</v>
      </c>
      <c r="AH33" s="18">
        <v>20200227</v>
      </c>
      <c r="AI33" s="18" t="s">
        <v>220</v>
      </c>
      <c r="AJ33" s="18" t="s">
        <v>221</v>
      </c>
      <c r="AK33" s="14">
        <v>42</v>
      </c>
      <c r="AL33" s="20" t="s">
        <v>84</v>
      </c>
      <c r="AM33" s="22" t="s">
        <v>374</v>
      </c>
      <c r="AN33" s="22" t="s">
        <v>168</v>
      </c>
      <c r="AO33" s="20" t="s">
        <v>85</v>
      </c>
      <c r="AP33" s="20"/>
      <c r="AQ33" s="22"/>
      <c r="AR33" s="20" t="s">
        <v>87</v>
      </c>
      <c r="AS33" s="22" t="s">
        <v>386</v>
      </c>
      <c r="AT33" s="22" t="s">
        <v>390</v>
      </c>
      <c r="AU33" s="20" t="s">
        <v>86</v>
      </c>
      <c r="AV33" s="16">
        <v>42859</v>
      </c>
      <c r="AW33" s="15" t="s">
        <v>168</v>
      </c>
      <c r="AX33" s="22"/>
      <c r="AY33" s="22"/>
      <c r="AZ33" s="22"/>
      <c r="BA33" s="22"/>
      <c r="BB33" s="22"/>
      <c r="BC33" s="15"/>
      <c r="BD33" s="15"/>
      <c r="BE33" s="15"/>
      <c r="BF33" s="10" t="s">
        <v>236</v>
      </c>
      <c r="BG33" s="17" t="s">
        <v>288</v>
      </c>
      <c r="BH33" s="15" t="s">
        <v>95</v>
      </c>
      <c r="BI33" s="22" t="s">
        <v>105</v>
      </c>
      <c r="BJ33" s="102" t="s">
        <v>140</v>
      </c>
      <c r="BK33" s="2"/>
      <c r="BL33" s="14" t="s">
        <v>211</v>
      </c>
      <c r="BM33" s="14" t="s">
        <v>212</v>
      </c>
      <c r="BN33" s="18" t="s">
        <v>240</v>
      </c>
      <c r="BO33" s="21" t="s">
        <v>241</v>
      </c>
    </row>
    <row r="34" spans="1:67" s="23" customFormat="1" x14ac:dyDescent="0.3">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
      <c r="A36" s="23">
        <v>1</v>
      </c>
      <c r="B36" s="34" t="s">
        <v>286</v>
      </c>
      <c r="C36" s="34" t="s">
        <v>298</v>
      </c>
      <c r="D36" s="35" t="s">
        <v>13</v>
      </c>
      <c r="E36" s="100">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7"/>
      <c r="AD36" s="3" t="s">
        <v>301</v>
      </c>
      <c r="AE36" s="3">
        <v>7</v>
      </c>
      <c r="AF36" s="3">
        <v>6</v>
      </c>
      <c r="AG36" s="3">
        <v>1023.25</v>
      </c>
      <c r="AH36" s="37">
        <v>20190906</v>
      </c>
      <c r="AI36" s="37" t="s">
        <v>220</v>
      </c>
      <c r="AJ36" s="37" t="s">
        <v>221</v>
      </c>
      <c r="AK36" s="35">
        <v>33</v>
      </c>
      <c r="AL36" s="41" t="s">
        <v>69</v>
      </c>
      <c r="AM36" s="38" t="s">
        <v>368</v>
      </c>
      <c r="AN36" s="38" t="s">
        <v>168</v>
      </c>
      <c r="AO36" s="41" t="s">
        <v>70</v>
      </c>
      <c r="AP36" s="41" t="s">
        <v>71</v>
      </c>
      <c r="AQ36" s="38" t="s">
        <v>369</v>
      </c>
      <c r="AR36" s="40"/>
      <c r="AS36" s="40"/>
      <c r="AT36" s="40"/>
      <c r="AU36" s="41">
        <v>4551</v>
      </c>
      <c r="AV36" s="39">
        <v>42691</v>
      </c>
      <c r="AW36" s="38" t="s">
        <v>168</v>
      </c>
      <c r="AX36" s="40"/>
      <c r="AY36" s="40"/>
      <c r="AZ36" s="40"/>
      <c r="BA36" s="40"/>
      <c r="BB36" s="40"/>
      <c r="BC36" s="40"/>
      <c r="BD36" s="40"/>
      <c r="BE36" s="40"/>
      <c r="BF36" s="41" t="s">
        <v>237</v>
      </c>
      <c r="BG36" s="42" t="s">
        <v>288</v>
      </c>
      <c r="BH36" s="38" t="s">
        <v>98</v>
      </c>
      <c r="BI36" s="38" t="s">
        <v>100</v>
      </c>
      <c r="BJ36" s="102" t="s">
        <v>139</v>
      </c>
      <c r="BK36" s="3"/>
      <c r="BL36" s="35" t="s">
        <v>211</v>
      </c>
      <c r="BM36" s="35" t="s">
        <v>212</v>
      </c>
      <c r="BN36" s="37" t="s">
        <v>302</v>
      </c>
      <c r="BO36" s="43" t="s">
        <v>303</v>
      </c>
    </row>
    <row r="37" spans="1:67" s="23" customFormat="1" x14ac:dyDescent="0.3">
      <c r="A37" s="23">
        <v>2</v>
      </c>
      <c r="B37" s="34" t="s">
        <v>298</v>
      </c>
      <c r="C37" s="34" t="s">
        <v>309</v>
      </c>
      <c r="D37" s="35" t="s">
        <v>35</v>
      </c>
      <c r="E37" s="100">
        <v>50</v>
      </c>
      <c r="F37" s="35">
        <v>4800994</v>
      </c>
      <c r="G37" s="35" t="s">
        <v>15</v>
      </c>
      <c r="H37" s="36" t="s">
        <v>295</v>
      </c>
      <c r="I37" s="3">
        <v>29.3</v>
      </c>
      <c r="J37" s="3">
        <v>26.1</v>
      </c>
      <c r="K37" s="62">
        <v>44.4803</v>
      </c>
      <c r="L37" s="62">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7"/>
      <c r="AD37" s="3" t="s">
        <v>310</v>
      </c>
      <c r="AE37" s="3">
        <v>5</v>
      </c>
      <c r="AF37" s="3">
        <v>5</v>
      </c>
      <c r="AG37" s="3">
        <v>1023.25</v>
      </c>
      <c r="AH37" s="37">
        <v>20190509</v>
      </c>
      <c r="AI37" s="37" t="s">
        <v>292</v>
      </c>
      <c r="AJ37" s="37" t="s">
        <v>289</v>
      </c>
      <c r="AK37" s="35">
        <v>32</v>
      </c>
      <c r="AL37" s="34" t="s">
        <v>76</v>
      </c>
      <c r="AM37" s="38" t="s">
        <v>382</v>
      </c>
      <c r="AN37" s="38" t="s">
        <v>219</v>
      </c>
      <c r="AO37" s="34" t="s">
        <v>77</v>
      </c>
      <c r="AP37" s="34" t="s">
        <v>78</v>
      </c>
      <c r="AQ37" s="38" t="s">
        <v>383</v>
      </c>
      <c r="AR37" s="38"/>
      <c r="AS37" s="38"/>
      <c r="AT37" s="38"/>
      <c r="AU37" s="34" t="s">
        <v>79</v>
      </c>
      <c r="AV37" s="39">
        <v>42711</v>
      </c>
      <c r="AW37" s="38" t="s">
        <v>168</v>
      </c>
      <c r="AX37" s="38"/>
      <c r="AY37" s="38"/>
      <c r="AZ37" s="38"/>
      <c r="BA37" s="38"/>
      <c r="BB37" s="38"/>
      <c r="BC37" s="40"/>
      <c r="BD37" s="40"/>
      <c r="BE37" s="40"/>
      <c r="BF37" s="41" t="s">
        <v>237</v>
      </c>
      <c r="BG37" s="42" t="s">
        <v>276</v>
      </c>
      <c r="BH37" s="38" t="s">
        <v>98</v>
      </c>
      <c r="BI37" s="38" t="s">
        <v>100</v>
      </c>
      <c r="BJ37" s="102" t="s">
        <v>139</v>
      </c>
      <c r="BK37" s="3" t="s">
        <v>304</v>
      </c>
      <c r="BL37" s="35" t="s">
        <v>211</v>
      </c>
      <c r="BM37" s="35" t="s">
        <v>212</v>
      </c>
      <c r="BN37" s="37" t="s">
        <v>203</v>
      </c>
      <c r="BO37" s="43" t="s">
        <v>294</v>
      </c>
    </row>
    <row r="38" spans="1:67" s="23" customFormat="1" x14ac:dyDescent="0.3">
      <c r="A38" s="23">
        <v>3</v>
      </c>
      <c r="B38" s="34" t="s">
        <v>298</v>
      </c>
      <c r="C38" s="34" t="s">
        <v>309</v>
      </c>
      <c r="D38" s="35" t="s">
        <v>53</v>
      </c>
      <c r="E38" s="100">
        <v>46</v>
      </c>
      <c r="F38" s="35">
        <v>4800937</v>
      </c>
      <c r="G38" s="35" t="s">
        <v>218</v>
      </c>
      <c r="H38" s="36" t="s">
        <v>293</v>
      </c>
      <c r="I38" s="3">
        <v>29.2</v>
      </c>
      <c r="J38" s="3">
        <v>26.3</v>
      </c>
      <c r="K38" s="63">
        <v>44.477899999999998</v>
      </c>
      <c r="L38" s="63">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7"/>
      <c r="AD38" s="3" t="s">
        <v>310</v>
      </c>
      <c r="AE38" s="3">
        <v>3</v>
      </c>
      <c r="AF38" s="3">
        <v>3</v>
      </c>
      <c r="AG38" s="3">
        <v>1023.25</v>
      </c>
      <c r="AH38" s="37">
        <v>20190906</v>
      </c>
      <c r="AI38" s="37" t="s">
        <v>290</v>
      </c>
      <c r="AJ38" s="37" t="s">
        <v>289</v>
      </c>
      <c r="AK38" s="35">
        <v>58</v>
      </c>
      <c r="AL38" s="41"/>
      <c r="AM38" s="38"/>
      <c r="AN38" s="38"/>
      <c r="AO38" s="41"/>
      <c r="AP38" s="41"/>
      <c r="AQ38" s="38"/>
      <c r="AR38" s="40"/>
      <c r="AS38" s="40"/>
      <c r="AT38" s="40"/>
      <c r="AU38" s="41"/>
      <c r="AV38" s="39"/>
      <c r="AW38" s="38"/>
      <c r="AX38" s="40" t="s">
        <v>387</v>
      </c>
      <c r="AY38" s="40" t="s">
        <v>169</v>
      </c>
      <c r="AZ38" s="40"/>
      <c r="BA38" s="40"/>
      <c r="BB38" s="40"/>
      <c r="BC38" s="40"/>
      <c r="BD38" s="40"/>
      <c r="BE38" s="40"/>
      <c r="BF38" s="41" t="s">
        <v>237</v>
      </c>
      <c r="BG38" s="42" t="s">
        <v>288</v>
      </c>
      <c r="BH38" s="46" t="s">
        <v>283</v>
      </c>
      <c r="BI38" s="38" t="s">
        <v>291</v>
      </c>
      <c r="BJ38" s="102" t="s">
        <v>140</v>
      </c>
      <c r="BK38" s="3" t="s">
        <v>304</v>
      </c>
      <c r="BL38" s="35" t="s">
        <v>299</v>
      </c>
      <c r="BM38" s="35" t="s">
        <v>212</v>
      </c>
      <c r="BN38" s="37" t="s">
        <v>203</v>
      </c>
      <c r="BO38" s="43" t="s">
        <v>312</v>
      </c>
    </row>
    <row r="39" spans="1:67" s="23" customFormat="1" x14ac:dyDescent="0.3">
      <c r="A39" s="23">
        <v>4</v>
      </c>
      <c r="B39" s="34" t="s">
        <v>307</v>
      </c>
      <c r="C39" s="34" t="s">
        <v>314</v>
      </c>
      <c r="D39" s="35" t="s">
        <v>44</v>
      </c>
      <c r="E39" s="100">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7"/>
      <c r="AD39" s="3" t="s">
        <v>318</v>
      </c>
      <c r="AE39" s="3">
        <v>4</v>
      </c>
      <c r="AF39" s="3">
        <v>3.5</v>
      </c>
      <c r="AG39" s="3">
        <v>1025</v>
      </c>
      <c r="AH39" s="37">
        <v>20200227</v>
      </c>
      <c r="AI39" s="37" t="s">
        <v>220</v>
      </c>
      <c r="AJ39" s="37" t="s">
        <v>221</v>
      </c>
      <c r="AK39" s="35">
        <v>42</v>
      </c>
      <c r="AL39" s="34" t="s">
        <v>84</v>
      </c>
      <c r="AM39" s="38" t="s">
        <v>374</v>
      </c>
      <c r="AN39" s="38" t="s">
        <v>168</v>
      </c>
      <c r="AO39" s="34" t="s">
        <v>85</v>
      </c>
      <c r="AP39" s="34"/>
      <c r="AQ39" s="38"/>
      <c r="AR39" s="34" t="s">
        <v>87</v>
      </c>
      <c r="AS39" s="38" t="s">
        <v>386</v>
      </c>
      <c r="AT39" s="38" t="s">
        <v>390</v>
      </c>
      <c r="AU39" s="34" t="s">
        <v>86</v>
      </c>
      <c r="AV39" s="39">
        <v>42859</v>
      </c>
      <c r="AW39" s="40" t="s">
        <v>168</v>
      </c>
      <c r="AX39" s="38"/>
      <c r="AY39" s="38"/>
      <c r="AZ39" s="38"/>
      <c r="BA39" s="38"/>
      <c r="BB39" s="38"/>
      <c r="BC39" s="40"/>
      <c r="BD39" s="40"/>
      <c r="BE39" s="40"/>
      <c r="BF39" s="41" t="s">
        <v>236</v>
      </c>
      <c r="BG39" s="42" t="s">
        <v>288</v>
      </c>
      <c r="BH39" s="40" t="s">
        <v>96</v>
      </c>
      <c r="BI39" s="40" t="s">
        <v>282</v>
      </c>
      <c r="BJ39" s="38"/>
      <c r="BK39" s="3"/>
      <c r="BL39" s="35" t="s">
        <v>217</v>
      </c>
      <c r="BM39" s="35" t="s">
        <v>212</v>
      </c>
      <c r="BN39" s="37" t="s">
        <v>313</v>
      </c>
      <c r="BO39" s="43" t="s">
        <v>319</v>
      </c>
    </row>
    <row r="40" spans="1:67" s="23" customFormat="1" x14ac:dyDescent="0.3">
      <c r="A40" s="23">
        <v>5</v>
      </c>
      <c r="B40" s="34" t="s">
        <v>315</v>
      </c>
      <c r="C40" s="34" t="s">
        <v>322</v>
      </c>
      <c r="D40" s="35" t="s">
        <v>44</v>
      </c>
      <c r="E40" s="100">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7"/>
      <c r="AD40" s="3" t="s">
        <v>325</v>
      </c>
      <c r="AE40" s="3">
        <v>8</v>
      </c>
      <c r="AF40" s="3">
        <v>7.5</v>
      </c>
      <c r="AG40" s="3">
        <v>1023.75</v>
      </c>
      <c r="AH40" s="37">
        <v>20200227</v>
      </c>
      <c r="AI40" s="37" t="s">
        <v>220</v>
      </c>
      <c r="AJ40" s="37" t="s">
        <v>221</v>
      </c>
      <c r="AK40" s="35">
        <v>42</v>
      </c>
      <c r="AL40" s="34" t="s">
        <v>84</v>
      </c>
      <c r="AM40" s="38" t="s">
        <v>374</v>
      </c>
      <c r="AN40" s="38" t="s">
        <v>168</v>
      </c>
      <c r="AO40" s="34" t="s">
        <v>85</v>
      </c>
      <c r="AP40" s="34"/>
      <c r="AQ40" s="38"/>
      <c r="AR40" s="34" t="s">
        <v>87</v>
      </c>
      <c r="AS40" s="38" t="s">
        <v>386</v>
      </c>
      <c r="AT40" s="38" t="s">
        <v>390</v>
      </c>
      <c r="AU40" s="34" t="s">
        <v>86</v>
      </c>
      <c r="AV40" s="39">
        <v>42859</v>
      </c>
      <c r="AW40" s="40" t="s">
        <v>168</v>
      </c>
      <c r="AX40" s="38"/>
      <c r="AY40" s="38"/>
      <c r="AZ40" s="38"/>
      <c r="BA40" s="38"/>
      <c r="BB40" s="38"/>
      <c r="BC40" s="40"/>
      <c r="BD40" s="40"/>
      <c r="BE40" s="40"/>
      <c r="BF40" s="41" t="s">
        <v>236</v>
      </c>
      <c r="BG40" s="42" t="s">
        <v>288</v>
      </c>
      <c r="BH40" s="40" t="s">
        <v>96</v>
      </c>
      <c r="BI40" s="40" t="s">
        <v>282</v>
      </c>
      <c r="BJ40" s="38"/>
      <c r="BK40" s="3"/>
      <c r="BL40" s="35" t="s">
        <v>217</v>
      </c>
      <c r="BM40" s="35" t="s">
        <v>212</v>
      </c>
      <c r="BN40" s="37" t="s">
        <v>215</v>
      </c>
      <c r="BO40" s="43" t="s">
        <v>320</v>
      </c>
    </row>
    <row r="41" spans="1:67" s="23" customFormat="1" x14ac:dyDescent="0.3">
      <c r="A41" s="23">
        <v>6</v>
      </c>
      <c r="B41" s="34" t="s">
        <v>323</v>
      </c>
      <c r="C41" s="34" t="s">
        <v>334</v>
      </c>
      <c r="D41" s="35" t="s">
        <v>44</v>
      </c>
      <c r="E41" s="100">
        <v>61</v>
      </c>
      <c r="F41" s="35">
        <v>4800993</v>
      </c>
      <c r="G41" s="35" t="s">
        <v>130</v>
      </c>
      <c r="H41" s="36" t="s">
        <v>324</v>
      </c>
      <c r="I41" s="3">
        <v>29.1</v>
      </c>
      <c r="J41" s="3">
        <v>25.3</v>
      </c>
      <c r="K41" s="62">
        <v>48.7239</v>
      </c>
      <c r="L41" s="62">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7"/>
      <c r="AD41" s="3" t="s">
        <v>301</v>
      </c>
      <c r="AE41" s="3">
        <v>7</v>
      </c>
      <c r="AF41" s="3">
        <v>4</v>
      </c>
      <c r="AG41" s="3">
        <v>1023.75</v>
      </c>
      <c r="AH41" s="37">
        <v>20200227</v>
      </c>
      <c r="AI41" s="37" t="s">
        <v>220</v>
      </c>
      <c r="AJ41" s="37" t="s">
        <v>221</v>
      </c>
      <c r="AK41" s="35">
        <v>42</v>
      </c>
      <c r="AL41" s="34" t="s">
        <v>84</v>
      </c>
      <c r="AM41" s="38" t="s">
        <v>374</v>
      </c>
      <c r="AN41" s="38" t="s">
        <v>168</v>
      </c>
      <c r="AO41" s="34" t="s">
        <v>85</v>
      </c>
      <c r="AP41" s="34"/>
      <c r="AQ41" s="38"/>
      <c r="AR41" s="34" t="s">
        <v>87</v>
      </c>
      <c r="AS41" s="38" t="s">
        <v>386</v>
      </c>
      <c r="AT41" s="38" t="s">
        <v>390</v>
      </c>
      <c r="AU41" s="34" t="s">
        <v>86</v>
      </c>
      <c r="AV41" s="39">
        <v>42859</v>
      </c>
      <c r="AW41" s="40" t="s">
        <v>168</v>
      </c>
      <c r="AX41" s="38"/>
      <c r="AY41" s="38"/>
      <c r="AZ41" s="38"/>
      <c r="BA41" s="38"/>
      <c r="BB41" s="38"/>
      <c r="BC41" s="40"/>
      <c r="BD41" s="40"/>
      <c r="BE41" s="40"/>
      <c r="BF41" s="41" t="s">
        <v>236</v>
      </c>
      <c r="BG41" s="42" t="s">
        <v>288</v>
      </c>
      <c r="BH41" s="40" t="s">
        <v>96</v>
      </c>
      <c r="BI41" s="40" t="s">
        <v>282</v>
      </c>
      <c r="BJ41" s="38"/>
      <c r="BK41" s="3"/>
      <c r="BL41" s="35" t="s">
        <v>217</v>
      </c>
      <c r="BM41" s="35" t="s">
        <v>212</v>
      </c>
      <c r="BN41" s="37" t="s">
        <v>215</v>
      </c>
      <c r="BO41" s="43" t="s">
        <v>332</v>
      </c>
    </row>
    <row r="42" spans="1:67" s="23" customFormat="1" x14ac:dyDescent="0.3">
      <c r="A42" s="23">
        <v>7</v>
      </c>
      <c r="B42" s="34" t="s">
        <v>326</v>
      </c>
      <c r="C42" s="34" t="s">
        <v>337</v>
      </c>
      <c r="D42" s="35" t="s">
        <v>13</v>
      </c>
      <c r="E42" s="100">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7"/>
      <c r="AD42" s="3">
        <v>11</v>
      </c>
      <c r="AE42" s="3">
        <v>8</v>
      </c>
      <c r="AF42" s="3">
        <v>5</v>
      </c>
      <c r="AG42" s="3">
        <v>1022.8</v>
      </c>
      <c r="AH42" s="37">
        <v>20200914</v>
      </c>
      <c r="AI42" s="37" t="s">
        <v>346</v>
      </c>
      <c r="AJ42" s="37" t="s">
        <v>289</v>
      </c>
      <c r="AK42" s="35">
        <v>33</v>
      </c>
      <c r="AL42" s="34" t="s">
        <v>75</v>
      </c>
      <c r="AM42" s="38" t="s">
        <v>374</v>
      </c>
      <c r="AN42" s="38" t="s">
        <v>219</v>
      </c>
      <c r="AO42" s="34" t="s">
        <v>73</v>
      </c>
      <c r="AP42" s="34" t="s">
        <v>72</v>
      </c>
      <c r="AQ42" s="38" t="s">
        <v>375</v>
      </c>
      <c r="AR42" s="40"/>
      <c r="AS42" s="40"/>
      <c r="AT42" s="40"/>
      <c r="AU42" s="41">
        <v>4551</v>
      </c>
      <c r="AV42" s="39">
        <v>42691</v>
      </c>
      <c r="AW42" s="34" t="s">
        <v>168</v>
      </c>
      <c r="AX42" s="40"/>
      <c r="AY42" s="40"/>
      <c r="AZ42" s="40" t="s">
        <v>388</v>
      </c>
      <c r="BA42" s="40" t="s">
        <v>389</v>
      </c>
      <c r="BB42" s="40" t="s">
        <v>168</v>
      </c>
      <c r="BC42" s="40"/>
      <c r="BD42" s="40"/>
      <c r="BE42" s="40"/>
      <c r="BF42" s="41" t="s">
        <v>237</v>
      </c>
      <c r="BG42" s="42" t="s">
        <v>288</v>
      </c>
      <c r="BH42" s="46" t="s">
        <v>283</v>
      </c>
      <c r="BI42" s="38" t="s">
        <v>291</v>
      </c>
      <c r="BJ42" s="102" t="s">
        <v>139</v>
      </c>
      <c r="BK42" s="3" t="s">
        <v>336</v>
      </c>
      <c r="BL42" s="35" t="s">
        <v>211</v>
      </c>
      <c r="BM42" s="35" t="s">
        <v>212</v>
      </c>
      <c r="BN42" s="37" t="s">
        <v>203</v>
      </c>
      <c r="BO42" s="43" t="s">
        <v>340</v>
      </c>
    </row>
    <row r="43" spans="1:67" s="23" customFormat="1" x14ac:dyDescent="0.3">
      <c r="A43" s="23">
        <v>8</v>
      </c>
      <c r="B43" s="34" t="s">
        <v>339</v>
      </c>
      <c r="C43" s="34" t="s">
        <v>341</v>
      </c>
      <c r="D43" s="35" t="s">
        <v>53</v>
      </c>
      <c r="E43" s="100">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7"/>
      <c r="AD43" s="3">
        <v>3</v>
      </c>
      <c r="AE43" s="3">
        <v>2</v>
      </c>
      <c r="AF43" s="3" t="s">
        <v>345</v>
      </c>
      <c r="AG43" s="3">
        <v>1023.5</v>
      </c>
      <c r="AH43" s="37">
        <v>20200914</v>
      </c>
      <c r="AI43" s="37" t="s">
        <v>290</v>
      </c>
      <c r="AJ43" s="37" t="s">
        <v>289</v>
      </c>
      <c r="AK43" s="72">
        <v>30</v>
      </c>
      <c r="AL43" s="34" t="s">
        <v>75</v>
      </c>
      <c r="AM43" s="38" t="s">
        <v>374</v>
      </c>
      <c r="AN43" s="38" t="s">
        <v>219</v>
      </c>
      <c r="AO43" s="34" t="s">
        <v>73</v>
      </c>
      <c r="AP43" s="34" t="s">
        <v>72</v>
      </c>
      <c r="AQ43" s="38" t="s">
        <v>375</v>
      </c>
      <c r="AR43" s="38"/>
      <c r="AS43" s="38"/>
      <c r="AT43" s="38"/>
      <c r="AU43" s="69" t="s">
        <v>80</v>
      </c>
      <c r="AV43" s="70">
        <v>42723</v>
      </c>
      <c r="AW43" s="71" t="s">
        <v>168</v>
      </c>
      <c r="AX43" s="38"/>
      <c r="AY43" s="38"/>
      <c r="AZ43" s="38"/>
      <c r="BA43" s="38"/>
      <c r="BB43" s="38"/>
      <c r="BC43" s="40"/>
      <c r="BD43" s="40"/>
      <c r="BE43" s="40"/>
      <c r="BF43" s="41" t="s">
        <v>237</v>
      </c>
      <c r="BG43" s="42" t="s">
        <v>288</v>
      </c>
      <c r="BH43" s="68" t="s">
        <v>118</v>
      </c>
      <c r="BI43" s="68" t="s">
        <v>329</v>
      </c>
      <c r="BJ43" s="102" t="s">
        <v>140</v>
      </c>
      <c r="BK43" s="3"/>
      <c r="BL43" s="35" t="s">
        <v>211</v>
      </c>
      <c r="BM43" s="35" t="s">
        <v>212</v>
      </c>
      <c r="BN43" s="37" t="s">
        <v>203</v>
      </c>
      <c r="BO43" s="43" t="s">
        <v>342</v>
      </c>
    </row>
    <row r="44" spans="1:67" s="23" customFormat="1" ht="15" thickBot="1" x14ac:dyDescent="0.35">
      <c r="A44" s="23">
        <v>9</v>
      </c>
      <c r="B44" s="34" t="s">
        <v>392</v>
      </c>
      <c r="C44" s="34" t="s">
        <v>396</v>
      </c>
      <c r="D44" s="35" t="s">
        <v>24</v>
      </c>
      <c r="E44" s="100">
        <v>57</v>
      </c>
      <c r="F44" s="35">
        <v>4800926</v>
      </c>
      <c r="G44" s="35" t="s">
        <v>15</v>
      </c>
      <c r="H44" s="36" t="s">
        <v>407</v>
      </c>
      <c r="I44" s="3">
        <v>29.1</v>
      </c>
      <c r="J44" s="3">
        <v>24.8</v>
      </c>
      <c r="K44" s="35">
        <v>44.380699999999997</v>
      </c>
      <c r="L44" s="35">
        <v>-63.335099999999997</v>
      </c>
      <c r="M44" s="37">
        <v>42.57</v>
      </c>
      <c r="N44" s="37">
        <v>-63.43</v>
      </c>
      <c r="O44" s="37">
        <v>44.5</v>
      </c>
      <c r="P44" s="37">
        <v>-61.53</v>
      </c>
      <c r="Q44" s="3" t="s">
        <v>397</v>
      </c>
      <c r="R44" s="3">
        <v>23</v>
      </c>
      <c r="S44" s="3">
        <v>601</v>
      </c>
      <c r="T44" s="3">
        <v>1392</v>
      </c>
      <c r="U44" s="3">
        <v>1241</v>
      </c>
      <c r="V44" s="37" t="s">
        <v>36</v>
      </c>
      <c r="W44" s="37" t="s">
        <v>235</v>
      </c>
      <c r="X44" s="37" t="s">
        <v>188</v>
      </c>
      <c r="Y44" s="37" t="s">
        <v>188</v>
      </c>
      <c r="Z44" s="37"/>
      <c r="AA44" s="37"/>
      <c r="AB44" s="37"/>
      <c r="AC44" s="37"/>
      <c r="AD44" s="3" t="s">
        <v>238</v>
      </c>
      <c r="AE44" s="3">
        <v>6</v>
      </c>
      <c r="AF44" s="3">
        <v>3.5</v>
      </c>
      <c r="AG44" s="3">
        <v>1024.5</v>
      </c>
      <c r="AH44" s="37">
        <v>20210112</v>
      </c>
      <c r="AI44" s="37" t="s">
        <v>399</v>
      </c>
      <c r="AJ44" s="37" t="s">
        <v>398</v>
      </c>
      <c r="AK44" s="35">
        <v>29</v>
      </c>
      <c r="AL44" s="34" t="s">
        <v>75</v>
      </c>
      <c r="AM44" s="38" t="s">
        <v>374</v>
      </c>
      <c r="AN44" s="38" t="s">
        <v>219</v>
      </c>
      <c r="AO44" s="34" t="s">
        <v>73</v>
      </c>
      <c r="AP44" s="34" t="s">
        <v>72</v>
      </c>
      <c r="AQ44" s="38" t="s">
        <v>375</v>
      </c>
      <c r="AR44" s="38"/>
      <c r="AS44" s="38"/>
      <c r="AT44" s="38"/>
      <c r="AU44" s="34" t="s">
        <v>74</v>
      </c>
      <c r="AV44" s="39">
        <v>42711</v>
      </c>
      <c r="AW44" s="40" t="s">
        <v>168</v>
      </c>
      <c r="AX44" s="38"/>
      <c r="AY44" s="38"/>
      <c r="AZ44" s="38"/>
      <c r="BA44" s="38"/>
      <c r="BB44" s="38"/>
      <c r="BC44" s="40"/>
      <c r="BD44" s="40"/>
      <c r="BE44" s="40"/>
      <c r="BF44" s="41" t="s">
        <v>236</v>
      </c>
      <c r="BG44" s="42" t="s">
        <v>288</v>
      </c>
      <c r="BH44" s="40" t="s">
        <v>96</v>
      </c>
      <c r="BI44" s="40" t="s">
        <v>282</v>
      </c>
      <c r="BJ44" s="38"/>
      <c r="BK44" s="3"/>
      <c r="BL44" s="35" t="s">
        <v>211</v>
      </c>
      <c r="BM44" s="35" t="s">
        <v>212</v>
      </c>
      <c r="BN44" s="37" t="s">
        <v>400</v>
      </c>
      <c r="BO44" s="43" t="s">
        <v>394</v>
      </c>
    </row>
    <row r="45" spans="1:67" s="23" customFormat="1" ht="15" thickBot="1" x14ac:dyDescent="0.35">
      <c r="A45" s="94">
        <v>10</v>
      </c>
      <c r="B45" s="93" t="s">
        <v>396</v>
      </c>
      <c r="C45" s="34" t="s">
        <v>401</v>
      </c>
      <c r="D45" s="35" t="s">
        <v>44</v>
      </c>
      <c r="E45" s="100">
        <v>64</v>
      </c>
      <c r="F45" s="35">
        <v>4800993</v>
      </c>
      <c r="G45" s="35" t="s">
        <v>15</v>
      </c>
      <c r="H45" s="36" t="s">
        <v>395</v>
      </c>
      <c r="I45" s="3">
        <v>29.1</v>
      </c>
      <c r="J45" s="3">
        <v>24.9</v>
      </c>
      <c r="K45" s="35">
        <v>44.380200000000002</v>
      </c>
      <c r="L45" s="35">
        <v>-63.330100000000002</v>
      </c>
      <c r="M45" s="37">
        <v>42.69</v>
      </c>
      <c r="N45" s="37">
        <v>-63.41</v>
      </c>
      <c r="O45" s="37">
        <v>44.54</v>
      </c>
      <c r="P45" s="37">
        <v>-61.52</v>
      </c>
      <c r="Q45" s="3" t="s">
        <v>402</v>
      </c>
      <c r="R45" s="3">
        <v>21</v>
      </c>
      <c r="S45" s="3">
        <v>578</v>
      </c>
      <c r="T45" s="3">
        <v>1318</v>
      </c>
      <c r="U45" s="3">
        <v>1132</v>
      </c>
      <c r="V45" s="37" t="s">
        <v>36</v>
      </c>
      <c r="W45" s="37" t="s">
        <v>235</v>
      </c>
      <c r="X45" s="37" t="s">
        <v>188</v>
      </c>
      <c r="Y45" s="37" t="s">
        <v>188</v>
      </c>
      <c r="Z45" s="37" t="s">
        <v>188</v>
      </c>
      <c r="AA45" s="37"/>
      <c r="AB45" s="37"/>
      <c r="AC45" s="37"/>
      <c r="AD45" s="3" t="s">
        <v>403</v>
      </c>
      <c r="AE45" s="3">
        <v>1</v>
      </c>
      <c r="AF45" s="3">
        <v>1</v>
      </c>
      <c r="AG45" s="3">
        <v>1024.5</v>
      </c>
      <c r="AH45" s="37">
        <v>20210302</v>
      </c>
      <c r="AI45" s="37" t="s">
        <v>399</v>
      </c>
      <c r="AJ45" s="37" t="s">
        <v>398</v>
      </c>
      <c r="AK45" s="72">
        <v>42</v>
      </c>
      <c r="AL45" s="34" t="s">
        <v>84</v>
      </c>
      <c r="AM45" s="38" t="s">
        <v>374</v>
      </c>
      <c r="AN45" s="38" t="s">
        <v>168</v>
      </c>
      <c r="AO45" s="34" t="s">
        <v>85</v>
      </c>
      <c r="AP45" s="34"/>
      <c r="AQ45" s="38"/>
      <c r="AR45" s="38" t="s">
        <v>87</v>
      </c>
      <c r="AS45" s="38" t="s">
        <v>393</v>
      </c>
      <c r="AT45" s="38" t="s">
        <v>168</v>
      </c>
      <c r="AU45" s="34" t="s">
        <v>86</v>
      </c>
      <c r="AV45" s="39">
        <v>42859</v>
      </c>
      <c r="AW45" s="95" t="s">
        <v>168</v>
      </c>
      <c r="AX45" s="38"/>
      <c r="AY45" s="38"/>
      <c r="AZ45" s="38"/>
      <c r="BA45" s="38"/>
      <c r="BB45" s="38"/>
      <c r="BC45" s="40"/>
      <c r="BD45" s="40"/>
      <c r="BE45" s="40"/>
      <c r="BF45" s="41" t="s">
        <v>236</v>
      </c>
      <c r="BG45" s="42" t="s">
        <v>288</v>
      </c>
      <c r="BH45" s="40" t="s">
        <v>95</v>
      </c>
      <c r="BI45" s="38" t="s">
        <v>330</v>
      </c>
      <c r="BJ45" s="38"/>
      <c r="BK45" s="3"/>
      <c r="BL45" s="35" t="s">
        <v>211</v>
      </c>
      <c r="BM45" s="35" t="s">
        <v>212</v>
      </c>
      <c r="BN45" s="37" t="s">
        <v>404</v>
      </c>
      <c r="BO45" s="43" t="s">
        <v>405</v>
      </c>
    </row>
    <row r="46" spans="1:67" s="9" customFormat="1" x14ac:dyDescent="0.3">
      <c r="A46" s="9">
        <v>1</v>
      </c>
      <c r="B46" s="20" t="s">
        <v>406</v>
      </c>
      <c r="C46" s="20" t="s">
        <v>421</v>
      </c>
      <c r="D46" s="14" t="s">
        <v>24</v>
      </c>
      <c r="E46" s="100">
        <v>59</v>
      </c>
      <c r="F46" s="14">
        <v>4800926</v>
      </c>
      <c r="G46" s="14" t="s">
        <v>15</v>
      </c>
      <c r="H46" s="12" t="s">
        <v>408</v>
      </c>
      <c r="I46" s="2">
        <v>29.1</v>
      </c>
      <c r="J46" s="2">
        <v>24.9</v>
      </c>
      <c r="K46" s="14">
        <v>44.376800000000003</v>
      </c>
      <c r="L46" s="14">
        <v>-63.331699999999998</v>
      </c>
      <c r="M46" s="18">
        <v>42.47</v>
      </c>
      <c r="N46" s="18">
        <v>-63.47</v>
      </c>
      <c r="O46" s="18">
        <v>44.53</v>
      </c>
      <c r="P46" s="18">
        <v>-61.49</v>
      </c>
      <c r="Q46" s="2" t="s">
        <v>402</v>
      </c>
      <c r="R46" s="2">
        <v>22</v>
      </c>
      <c r="S46" s="2">
        <v>635</v>
      </c>
      <c r="T46" s="2">
        <v>1125</v>
      </c>
      <c r="U46" s="2">
        <v>1114</v>
      </c>
      <c r="V46" s="18" t="s">
        <v>36</v>
      </c>
      <c r="W46" s="18" t="s">
        <v>235</v>
      </c>
      <c r="X46" s="18" t="s">
        <v>188</v>
      </c>
      <c r="Y46" s="18" t="s">
        <v>188</v>
      </c>
      <c r="Z46" s="18"/>
      <c r="AA46" s="18"/>
      <c r="AB46" s="18"/>
      <c r="AC46" s="18"/>
      <c r="AD46" s="2">
        <v>0</v>
      </c>
      <c r="AE46" s="2">
        <v>0</v>
      </c>
      <c r="AF46" s="2">
        <v>0</v>
      </c>
      <c r="AG46" s="2">
        <v>1024.5</v>
      </c>
      <c r="AH46" s="18">
        <v>20210112</v>
      </c>
      <c r="AI46" s="18" t="s">
        <v>409</v>
      </c>
      <c r="AJ46" s="18" t="s">
        <v>398</v>
      </c>
      <c r="AK46" s="14">
        <v>29</v>
      </c>
      <c r="AL46" s="20" t="s">
        <v>75</v>
      </c>
      <c r="AM46" s="22" t="s">
        <v>374</v>
      </c>
      <c r="AN46" s="22" t="s">
        <v>219</v>
      </c>
      <c r="AO46" s="20" t="s">
        <v>73</v>
      </c>
      <c r="AP46" s="20" t="s">
        <v>72</v>
      </c>
      <c r="AQ46" s="22" t="s">
        <v>375</v>
      </c>
      <c r="AR46" s="89"/>
      <c r="AS46" s="89"/>
      <c r="AT46" s="89"/>
      <c r="AU46" s="20" t="s">
        <v>74</v>
      </c>
      <c r="AV46" s="16">
        <v>42711</v>
      </c>
      <c r="AW46" s="15" t="s">
        <v>168</v>
      </c>
      <c r="AX46" s="89"/>
      <c r="AY46" s="89"/>
      <c r="AZ46" s="89"/>
      <c r="BA46" s="89"/>
      <c r="BB46" s="89"/>
      <c r="BC46" s="96"/>
      <c r="BD46" s="96"/>
      <c r="BE46" s="96"/>
      <c r="BF46" s="10" t="s">
        <v>236</v>
      </c>
      <c r="BG46" s="17" t="s">
        <v>288</v>
      </c>
      <c r="BH46" s="15" t="s">
        <v>96</v>
      </c>
      <c r="BI46" s="15" t="s">
        <v>282</v>
      </c>
      <c r="BJ46" s="102" t="s">
        <v>140</v>
      </c>
      <c r="BK46" s="2"/>
      <c r="BL46" s="14" t="s">
        <v>211</v>
      </c>
      <c r="BM46" s="14" t="s">
        <v>212</v>
      </c>
      <c r="BN46" s="18" t="s">
        <v>203</v>
      </c>
      <c r="BO46" s="21" t="s">
        <v>418</v>
      </c>
    </row>
    <row r="47" spans="1:67" s="9" customFormat="1" x14ac:dyDescent="0.3">
      <c r="A47" s="9">
        <v>2</v>
      </c>
      <c r="B47" s="20" t="s">
        <v>422</v>
      </c>
      <c r="C47" s="20" t="s">
        <v>424</v>
      </c>
      <c r="D47" s="14" t="s">
        <v>13</v>
      </c>
      <c r="E47" s="100">
        <v>94</v>
      </c>
      <c r="F47" s="14">
        <v>4800925</v>
      </c>
      <c r="G47" s="14" t="s">
        <v>15</v>
      </c>
      <c r="H47" s="12" t="s">
        <v>423</v>
      </c>
      <c r="I47" s="2">
        <v>29.1</v>
      </c>
      <c r="J47" s="2">
        <v>28.4</v>
      </c>
      <c r="K47" s="14">
        <v>44.380200000000002</v>
      </c>
      <c r="L47" s="14">
        <v>-63.336500000000001</v>
      </c>
      <c r="M47" s="18">
        <v>43.72</v>
      </c>
      <c r="N47" s="18">
        <v>-63.42</v>
      </c>
      <c r="O47" s="18">
        <v>44.39</v>
      </c>
      <c r="P47" s="18">
        <v>-62.67</v>
      </c>
      <c r="Q47" s="2" t="s">
        <v>425</v>
      </c>
      <c r="R47" s="2">
        <v>4</v>
      </c>
      <c r="S47" s="2">
        <v>104</v>
      </c>
      <c r="T47" s="2">
        <v>134</v>
      </c>
      <c r="U47" s="2">
        <f>T47*2</f>
        <v>268</v>
      </c>
      <c r="V47" s="18" t="s">
        <v>36</v>
      </c>
      <c r="W47" s="18" t="s">
        <v>235</v>
      </c>
      <c r="X47" s="18" t="s">
        <v>188</v>
      </c>
      <c r="Y47" s="18" t="s">
        <v>188</v>
      </c>
      <c r="Z47" s="18"/>
      <c r="AA47" s="18"/>
      <c r="AB47" s="18"/>
      <c r="AC47" s="18"/>
      <c r="AD47" s="2">
        <v>1</v>
      </c>
      <c r="AE47" s="2">
        <v>0</v>
      </c>
      <c r="AF47" s="2">
        <v>0</v>
      </c>
      <c r="AG47" s="2">
        <v>1023.5</v>
      </c>
      <c r="AH47" s="18">
        <v>20210420</v>
      </c>
      <c r="AI47" s="18" t="s">
        <v>412</v>
      </c>
      <c r="AJ47" s="18" t="s">
        <v>398</v>
      </c>
      <c r="AK47" s="14">
        <v>33</v>
      </c>
      <c r="AL47" s="20" t="s">
        <v>69</v>
      </c>
      <c r="AM47" s="22" t="s">
        <v>419</v>
      </c>
      <c r="AN47" s="22" t="s">
        <v>219</v>
      </c>
      <c r="AO47" s="10" t="s">
        <v>70</v>
      </c>
      <c r="AP47" s="10" t="s">
        <v>71</v>
      </c>
      <c r="AQ47" s="22" t="s">
        <v>420</v>
      </c>
      <c r="AR47" s="22"/>
      <c r="AS47" s="22"/>
      <c r="AT47" s="22"/>
      <c r="AU47" s="10">
        <v>4551</v>
      </c>
      <c r="AV47" s="16">
        <v>42691</v>
      </c>
      <c r="AW47" s="22" t="s">
        <v>168</v>
      </c>
      <c r="AX47" s="89"/>
      <c r="AY47" s="89"/>
      <c r="AZ47" s="89"/>
      <c r="BA47" s="89"/>
      <c r="BB47" s="89"/>
      <c r="BC47" s="15"/>
      <c r="BD47" s="15"/>
      <c r="BE47" s="15"/>
      <c r="BF47" s="10" t="s">
        <v>236</v>
      </c>
      <c r="BG47" s="17" t="s">
        <v>174</v>
      </c>
      <c r="BH47" s="60" t="s">
        <v>283</v>
      </c>
      <c r="BI47" s="22" t="s">
        <v>291</v>
      </c>
      <c r="BJ47" s="102" t="s">
        <v>139</v>
      </c>
      <c r="BK47" s="2"/>
      <c r="BL47" s="14" t="s">
        <v>211</v>
      </c>
      <c r="BM47" s="14" t="s">
        <v>212</v>
      </c>
      <c r="BN47" s="18" t="s">
        <v>426</v>
      </c>
      <c r="BO47" s="21" t="s">
        <v>427</v>
      </c>
    </row>
    <row r="48" spans="1:67" s="9" customFormat="1" x14ac:dyDescent="0.3">
      <c r="A48" s="9">
        <v>3</v>
      </c>
      <c r="B48" s="20" t="s">
        <v>430</v>
      </c>
      <c r="C48" s="20" t="s">
        <v>439</v>
      </c>
      <c r="D48" s="14" t="s">
        <v>44</v>
      </c>
      <c r="E48" s="100">
        <v>66</v>
      </c>
      <c r="F48" s="14">
        <v>4800993</v>
      </c>
      <c r="G48" s="14" t="s">
        <v>15</v>
      </c>
      <c r="H48" s="12" t="s">
        <v>431</v>
      </c>
      <c r="I48" s="2">
        <v>29</v>
      </c>
      <c r="J48" s="2">
        <v>25.4</v>
      </c>
      <c r="K48" s="14">
        <v>44.530900000000003</v>
      </c>
      <c r="L48" s="14">
        <v>-63.460500000000003</v>
      </c>
      <c r="M48" s="18">
        <v>42.46</v>
      </c>
      <c r="N48" s="18">
        <v>-63.47</v>
      </c>
      <c r="O48" s="18">
        <v>44.54</v>
      </c>
      <c r="P48" s="18">
        <v>-61.41</v>
      </c>
      <c r="Q48" s="2" t="s">
        <v>434</v>
      </c>
      <c r="R48" s="2">
        <v>21</v>
      </c>
      <c r="S48" s="2">
        <v>626</v>
      </c>
      <c r="T48" s="2">
        <v>1033</v>
      </c>
      <c r="U48" s="2">
        <v>894</v>
      </c>
      <c r="V48" s="18" t="s">
        <v>36</v>
      </c>
      <c r="W48" s="18" t="s">
        <v>235</v>
      </c>
      <c r="X48" s="18" t="s">
        <v>188</v>
      </c>
      <c r="Y48" s="18" t="s">
        <v>188</v>
      </c>
      <c r="Z48" s="18"/>
      <c r="AA48" s="18"/>
      <c r="AB48" s="18"/>
      <c r="AC48" s="18"/>
      <c r="AD48" s="2">
        <v>1</v>
      </c>
      <c r="AE48" s="2">
        <v>1</v>
      </c>
      <c r="AF48" s="2">
        <v>1.5</v>
      </c>
      <c r="AG48" s="2">
        <v>1024</v>
      </c>
      <c r="AH48" s="18">
        <v>20210420</v>
      </c>
      <c r="AI48" s="18" t="s">
        <v>412</v>
      </c>
      <c r="AJ48" s="18" t="s">
        <v>398</v>
      </c>
      <c r="AK48" s="14">
        <v>32</v>
      </c>
      <c r="AL48" s="20" t="s">
        <v>76</v>
      </c>
      <c r="AM48" s="22" t="s">
        <v>429</v>
      </c>
      <c r="AN48" s="22" t="s">
        <v>219</v>
      </c>
      <c r="AO48" s="20" t="s">
        <v>77</v>
      </c>
      <c r="AP48" s="20" t="s">
        <v>78</v>
      </c>
      <c r="AQ48" s="98">
        <v>20210105</v>
      </c>
      <c r="AR48" s="22"/>
      <c r="AS48" s="22"/>
      <c r="AT48" s="22"/>
      <c r="AU48" s="20" t="s">
        <v>79</v>
      </c>
      <c r="AV48" s="16">
        <v>42711</v>
      </c>
      <c r="AW48" s="15" t="s">
        <v>168</v>
      </c>
      <c r="AX48" s="89"/>
      <c r="AY48" s="89"/>
      <c r="AZ48" s="89"/>
      <c r="BA48" s="89"/>
      <c r="BB48" s="89"/>
      <c r="BC48" s="15"/>
      <c r="BD48" s="15"/>
      <c r="BE48" s="15"/>
      <c r="BF48" s="10" t="s">
        <v>236</v>
      </c>
      <c r="BG48" s="17" t="s">
        <v>288</v>
      </c>
      <c r="BH48" s="15" t="s">
        <v>95</v>
      </c>
      <c r="BI48" s="22" t="s">
        <v>330</v>
      </c>
      <c r="BJ48" s="102" t="s">
        <v>140</v>
      </c>
      <c r="BK48" s="2"/>
      <c r="BL48" s="14" t="s">
        <v>211</v>
      </c>
      <c r="BM48" s="14" t="s">
        <v>212</v>
      </c>
      <c r="BN48" s="18" t="s">
        <v>203</v>
      </c>
      <c r="BO48" s="21" t="s">
        <v>436</v>
      </c>
    </row>
    <row r="49" spans="1:67" s="9" customFormat="1" x14ac:dyDescent="0.3">
      <c r="A49" s="9">
        <v>4</v>
      </c>
      <c r="B49" s="20" t="s">
        <v>437</v>
      </c>
      <c r="C49" s="20" t="s">
        <v>439</v>
      </c>
      <c r="D49" s="14" t="s">
        <v>53</v>
      </c>
      <c r="E49" s="100">
        <v>60</v>
      </c>
      <c r="F49" s="14">
        <v>4800937</v>
      </c>
      <c r="G49" s="14" t="s">
        <v>218</v>
      </c>
      <c r="H49" s="12" t="s">
        <v>432</v>
      </c>
      <c r="I49" s="2">
        <v>29.2</v>
      </c>
      <c r="J49" s="2">
        <v>26.7</v>
      </c>
      <c r="K49" s="14">
        <v>44.378100000000003</v>
      </c>
      <c r="L49" s="14">
        <v>-63.334099999999999</v>
      </c>
      <c r="M49" s="18">
        <v>43.45</v>
      </c>
      <c r="N49" s="18">
        <v>-63.41</v>
      </c>
      <c r="O49" s="18">
        <v>44.52</v>
      </c>
      <c r="P49" s="18">
        <v>-62.85</v>
      </c>
      <c r="Q49" s="2" t="s">
        <v>435</v>
      </c>
      <c r="R49" s="2">
        <v>14</v>
      </c>
      <c r="S49" s="2">
        <v>332</v>
      </c>
      <c r="T49" s="2">
        <v>486</v>
      </c>
      <c r="U49" s="2" t="s">
        <v>441</v>
      </c>
      <c r="V49" s="18" t="s">
        <v>36</v>
      </c>
      <c r="W49" s="18" t="s">
        <v>428</v>
      </c>
      <c r="X49" s="18"/>
      <c r="Y49" s="18" t="s">
        <v>188</v>
      </c>
      <c r="Z49" s="18"/>
      <c r="AA49" s="18">
        <v>256</v>
      </c>
      <c r="AB49" s="18">
        <v>1</v>
      </c>
      <c r="AC49" s="18"/>
      <c r="AD49" s="2">
        <v>0</v>
      </c>
      <c r="AE49" s="2">
        <v>0</v>
      </c>
      <c r="AF49" s="2">
        <v>0</v>
      </c>
      <c r="AG49" s="2">
        <v>1023.5</v>
      </c>
      <c r="AH49" s="18">
        <v>20210527</v>
      </c>
      <c r="AI49" s="18" t="s">
        <v>412</v>
      </c>
      <c r="AJ49" s="18" t="s">
        <v>398</v>
      </c>
      <c r="AK49" s="14">
        <v>58</v>
      </c>
      <c r="AL49" s="20"/>
      <c r="AM49" s="22"/>
      <c r="AN49" s="22"/>
      <c r="AO49" s="10"/>
      <c r="AP49" s="10"/>
      <c r="AQ49" s="22"/>
      <c r="AR49" s="22"/>
      <c r="AS49" s="22"/>
      <c r="AT49" s="22"/>
      <c r="AU49" s="10" t="s">
        <v>80</v>
      </c>
      <c r="AV49" s="16">
        <v>42723</v>
      </c>
      <c r="AW49" s="15" t="s">
        <v>168</v>
      </c>
      <c r="AX49" s="15" t="s">
        <v>387</v>
      </c>
      <c r="AY49" s="15" t="s">
        <v>169</v>
      </c>
      <c r="AZ49" s="15" t="s">
        <v>388</v>
      </c>
      <c r="BA49" s="15" t="s">
        <v>389</v>
      </c>
      <c r="BB49" s="15" t="s">
        <v>168</v>
      </c>
      <c r="BC49" s="15"/>
      <c r="BD49" s="15"/>
      <c r="BE49" s="15"/>
      <c r="BF49" s="10" t="s">
        <v>237</v>
      </c>
      <c r="BG49" s="17" t="s">
        <v>288</v>
      </c>
      <c r="BH49" s="15" t="s">
        <v>96</v>
      </c>
      <c r="BI49" s="15" t="s">
        <v>282</v>
      </c>
      <c r="BJ49" s="102" t="s">
        <v>139</v>
      </c>
      <c r="BK49" s="2"/>
      <c r="BL49" s="14" t="s">
        <v>299</v>
      </c>
      <c r="BM49" s="14" t="s">
        <v>212</v>
      </c>
      <c r="BN49" s="18" t="s">
        <v>203</v>
      </c>
      <c r="BO49" s="21" t="s">
        <v>456</v>
      </c>
    </row>
    <row r="50" spans="1:67" s="9" customFormat="1" x14ac:dyDescent="0.3">
      <c r="A50" s="9">
        <v>5</v>
      </c>
      <c r="B50" s="20" t="s">
        <v>439</v>
      </c>
      <c r="C50" s="20" t="s">
        <v>442</v>
      </c>
      <c r="D50" s="14" t="s">
        <v>35</v>
      </c>
      <c r="E50" s="100">
        <v>63</v>
      </c>
      <c r="F50" s="14">
        <v>4800994</v>
      </c>
      <c r="G50" s="14" t="s">
        <v>130</v>
      </c>
      <c r="H50" s="12" t="s">
        <v>433</v>
      </c>
      <c r="I50" s="2">
        <v>28.9</v>
      </c>
      <c r="J50" s="2">
        <v>27.4</v>
      </c>
      <c r="K50" s="14">
        <v>47.734900000000003</v>
      </c>
      <c r="L50" s="14">
        <v>-53.663699999999999</v>
      </c>
      <c r="M50" s="18">
        <v>47.7</v>
      </c>
      <c r="N50" s="18">
        <v>-53.68</v>
      </c>
      <c r="O50" s="18">
        <v>48.48</v>
      </c>
      <c r="P50" s="18">
        <v>-52.69</v>
      </c>
      <c r="Q50" s="2" t="s">
        <v>443</v>
      </c>
      <c r="R50" s="2">
        <v>9</v>
      </c>
      <c r="S50" s="2">
        <v>250</v>
      </c>
      <c r="T50" s="2">
        <v>177</v>
      </c>
      <c r="U50" s="2">
        <f>T50*2</f>
        <v>354</v>
      </c>
      <c r="V50" s="18" t="s">
        <v>36</v>
      </c>
      <c r="W50" s="18">
        <v>1</v>
      </c>
      <c r="X50" s="18" t="s">
        <v>188</v>
      </c>
      <c r="Y50" s="18" t="s">
        <v>188</v>
      </c>
      <c r="Z50" s="18" t="s">
        <v>188</v>
      </c>
      <c r="AA50" s="18"/>
      <c r="AB50" s="18"/>
      <c r="AC50" s="18" t="s">
        <v>411</v>
      </c>
      <c r="AD50" s="2">
        <v>0</v>
      </c>
      <c r="AE50" s="2">
        <v>0</v>
      </c>
      <c r="AF50" s="2">
        <v>0</v>
      </c>
      <c r="AG50" s="2">
        <v>1024</v>
      </c>
      <c r="AH50" s="18">
        <v>20210421</v>
      </c>
      <c r="AI50" s="18" t="s">
        <v>412</v>
      </c>
      <c r="AJ50" s="18" t="s">
        <v>398</v>
      </c>
      <c r="AK50" s="14">
        <v>42</v>
      </c>
      <c r="AL50" s="20" t="s">
        <v>84</v>
      </c>
      <c r="AM50" s="22" t="s">
        <v>374</v>
      </c>
      <c r="AN50" s="22" t="s">
        <v>168</v>
      </c>
      <c r="AO50" s="20" t="s">
        <v>85</v>
      </c>
      <c r="AP50" s="20"/>
      <c r="AQ50" s="22"/>
      <c r="AR50" s="22" t="s">
        <v>87</v>
      </c>
      <c r="AS50" s="22" t="s">
        <v>393</v>
      </c>
      <c r="AT50" s="22" t="s">
        <v>168</v>
      </c>
      <c r="AU50" s="20" t="s">
        <v>86</v>
      </c>
      <c r="AV50" s="16">
        <v>42859</v>
      </c>
      <c r="AW50" s="97" t="s">
        <v>168</v>
      </c>
      <c r="AX50" s="89"/>
      <c r="AY50" s="89"/>
      <c r="AZ50" s="89"/>
      <c r="BA50" s="89"/>
      <c r="BB50" s="89"/>
      <c r="BC50" s="15" t="s">
        <v>416</v>
      </c>
      <c r="BD50" s="15" t="s">
        <v>417</v>
      </c>
      <c r="BE50" s="15" t="s">
        <v>168</v>
      </c>
      <c r="BF50" s="10" t="s">
        <v>236</v>
      </c>
      <c r="BG50" s="17" t="s">
        <v>174</v>
      </c>
      <c r="BH50" s="15" t="s">
        <v>98</v>
      </c>
      <c r="BI50" s="15" t="s">
        <v>331</v>
      </c>
      <c r="BJ50" s="22"/>
      <c r="BK50" s="2"/>
      <c r="BL50" s="14" t="s">
        <v>217</v>
      </c>
      <c r="BM50" s="14" t="s">
        <v>212</v>
      </c>
      <c r="BN50" s="18" t="s">
        <v>444</v>
      </c>
      <c r="BO50" s="21" t="s">
        <v>440</v>
      </c>
    </row>
    <row r="51" spans="1:67" s="9" customFormat="1" x14ac:dyDescent="0.3">
      <c r="A51" s="9">
        <v>6</v>
      </c>
      <c r="B51" s="20" t="s">
        <v>449</v>
      </c>
      <c r="C51" s="20" t="s">
        <v>453</v>
      </c>
      <c r="D51" s="14" t="s">
        <v>44</v>
      </c>
      <c r="E51" s="100">
        <v>68</v>
      </c>
      <c r="F51" s="14">
        <v>4800993</v>
      </c>
      <c r="G51" s="14" t="s">
        <v>15</v>
      </c>
      <c r="H51" s="12" t="s">
        <v>445</v>
      </c>
      <c r="I51" s="2">
        <v>29.1</v>
      </c>
      <c r="J51" s="2">
        <v>25</v>
      </c>
      <c r="K51" s="14">
        <v>44.478400000000001</v>
      </c>
      <c r="L51" s="14">
        <v>-63.441400000000002</v>
      </c>
      <c r="M51" s="18">
        <v>42.43</v>
      </c>
      <c r="N51" s="18">
        <v>-63.44</v>
      </c>
      <c r="O51" s="18">
        <v>44.55</v>
      </c>
      <c r="P51" s="18">
        <v>-61.4</v>
      </c>
      <c r="Q51" s="2" t="s">
        <v>434</v>
      </c>
      <c r="R51" s="2">
        <v>22</v>
      </c>
      <c r="S51" s="2">
        <v>642</v>
      </c>
      <c r="T51" s="2">
        <v>1154</v>
      </c>
      <c r="U51" s="2">
        <v>1013</v>
      </c>
      <c r="V51" s="18" t="s">
        <v>36</v>
      </c>
      <c r="W51" s="18" t="s">
        <v>235</v>
      </c>
      <c r="X51" s="18" t="s">
        <v>188</v>
      </c>
      <c r="Y51" s="18" t="s">
        <v>188</v>
      </c>
      <c r="Z51" s="18"/>
      <c r="AA51" s="18"/>
      <c r="AB51" s="18"/>
      <c r="AC51" s="18"/>
      <c r="AD51" s="2" t="s">
        <v>64</v>
      </c>
      <c r="AE51" s="2">
        <v>4</v>
      </c>
      <c r="AF51" s="2">
        <v>2</v>
      </c>
      <c r="AG51" s="2" t="s">
        <v>447</v>
      </c>
      <c r="AH51" s="18">
        <v>20210420</v>
      </c>
      <c r="AI51" s="18" t="s">
        <v>412</v>
      </c>
      <c r="AJ51" s="18" t="s">
        <v>398</v>
      </c>
      <c r="AK51" s="14">
        <v>32</v>
      </c>
      <c r="AL51" s="20" t="s">
        <v>76</v>
      </c>
      <c r="AM51" s="22" t="s">
        <v>429</v>
      </c>
      <c r="AN51" s="22" t="s">
        <v>219</v>
      </c>
      <c r="AO51" s="20" t="s">
        <v>77</v>
      </c>
      <c r="AP51" s="20" t="s">
        <v>78</v>
      </c>
      <c r="AQ51" s="98">
        <v>20210105</v>
      </c>
      <c r="AR51" s="22"/>
      <c r="AS51" s="22"/>
      <c r="AT51" s="22"/>
      <c r="AU51" s="20" t="s">
        <v>79</v>
      </c>
      <c r="AV51" s="16">
        <v>42711</v>
      </c>
      <c r="AW51" s="15" t="s">
        <v>168</v>
      </c>
      <c r="AX51" s="89"/>
      <c r="AY51" s="89"/>
      <c r="AZ51" s="89"/>
      <c r="BA51" s="89"/>
      <c r="BB51" s="89"/>
      <c r="BC51" s="15"/>
      <c r="BD51" s="15"/>
      <c r="BE51" s="15"/>
      <c r="BF51" s="10" t="s">
        <v>236</v>
      </c>
      <c r="BG51" s="17" t="s">
        <v>288</v>
      </c>
      <c r="BH51" s="15" t="s">
        <v>95</v>
      </c>
      <c r="BI51" s="22" t="s">
        <v>330</v>
      </c>
      <c r="BJ51" s="102" t="s">
        <v>140</v>
      </c>
      <c r="BK51" s="2"/>
      <c r="BL51" s="14" t="s">
        <v>211</v>
      </c>
      <c r="BM51" s="14" t="s">
        <v>212</v>
      </c>
      <c r="BN51" s="18" t="s">
        <v>400</v>
      </c>
      <c r="BO51" s="21" t="s">
        <v>454</v>
      </c>
    </row>
    <row r="52" spans="1:67" s="9" customFormat="1" x14ac:dyDescent="0.3">
      <c r="A52" s="9">
        <v>7</v>
      </c>
      <c r="B52" s="20" t="s">
        <v>449</v>
      </c>
      <c r="C52" s="20" t="s">
        <v>453</v>
      </c>
      <c r="D52" s="14" t="s">
        <v>53</v>
      </c>
      <c r="E52" s="100">
        <v>62</v>
      </c>
      <c r="F52" s="14">
        <v>4800937</v>
      </c>
      <c r="G52" s="14" t="s">
        <v>218</v>
      </c>
      <c r="H52" s="12" t="s">
        <v>446</v>
      </c>
      <c r="I52" s="2">
        <v>29.2</v>
      </c>
      <c r="J52" s="2">
        <v>25.9</v>
      </c>
      <c r="K52" s="14">
        <v>44.476100000000002</v>
      </c>
      <c r="L52" s="14">
        <v>-63.443199999999997</v>
      </c>
      <c r="M52" s="18">
        <v>43.47</v>
      </c>
      <c r="N52" s="18">
        <v>-63.45</v>
      </c>
      <c r="O52" s="18">
        <v>44.55</v>
      </c>
      <c r="P52" s="18">
        <v>-62.68</v>
      </c>
      <c r="Q52" s="2" t="s">
        <v>457</v>
      </c>
      <c r="R52" s="2">
        <v>22</v>
      </c>
      <c r="S52" s="2">
        <v>493</v>
      </c>
      <c r="T52" s="2">
        <v>808</v>
      </c>
      <c r="U52" s="2" t="s">
        <v>441</v>
      </c>
      <c r="V52" s="18" t="s">
        <v>36</v>
      </c>
      <c r="W52" s="18" t="s">
        <v>428</v>
      </c>
      <c r="X52" s="18"/>
      <c r="Y52" s="18" t="s">
        <v>188</v>
      </c>
      <c r="Z52" s="18"/>
      <c r="AA52" s="18">
        <v>256</v>
      </c>
      <c r="AB52" s="18">
        <v>1</v>
      </c>
      <c r="AC52" s="18"/>
      <c r="AD52" s="2">
        <v>2</v>
      </c>
      <c r="AE52" s="2">
        <v>1</v>
      </c>
      <c r="AF52" s="2">
        <v>2</v>
      </c>
      <c r="AG52" s="2" t="s">
        <v>447</v>
      </c>
      <c r="AH52" s="18">
        <v>20210527</v>
      </c>
      <c r="AI52" s="18" t="s">
        <v>412</v>
      </c>
      <c r="AJ52" s="18" t="s">
        <v>448</v>
      </c>
      <c r="AK52" s="14">
        <v>58</v>
      </c>
      <c r="AL52" s="20"/>
      <c r="AM52" s="22"/>
      <c r="AN52" s="22"/>
      <c r="AO52" s="10"/>
      <c r="AP52" s="10"/>
      <c r="AQ52" s="22"/>
      <c r="AR52" s="22"/>
      <c r="AS52" s="22"/>
      <c r="AT52" s="22"/>
      <c r="AU52" s="10" t="s">
        <v>80</v>
      </c>
      <c r="AV52" s="16">
        <v>42723</v>
      </c>
      <c r="AW52" s="15" t="s">
        <v>168</v>
      </c>
      <c r="AX52" s="15" t="s">
        <v>387</v>
      </c>
      <c r="AY52" s="15" t="s">
        <v>169</v>
      </c>
      <c r="AZ52" s="15" t="s">
        <v>388</v>
      </c>
      <c r="BA52" s="15" t="s">
        <v>389</v>
      </c>
      <c r="BB52" s="15" t="s">
        <v>168</v>
      </c>
      <c r="BC52" s="15"/>
      <c r="BD52" s="15"/>
      <c r="BE52" s="15"/>
      <c r="BF52" s="10" t="s">
        <v>237</v>
      </c>
      <c r="BG52" s="17" t="s">
        <v>288</v>
      </c>
      <c r="BH52" s="15" t="s">
        <v>96</v>
      </c>
      <c r="BI52" s="15" t="s">
        <v>282</v>
      </c>
      <c r="BJ52" s="102" t="s">
        <v>139</v>
      </c>
      <c r="BK52" s="2"/>
      <c r="BL52" s="14" t="s">
        <v>299</v>
      </c>
      <c r="BM52" s="14" t="s">
        <v>212</v>
      </c>
      <c r="BN52" s="18" t="s">
        <v>400</v>
      </c>
      <c r="BO52" s="21" t="s">
        <v>455</v>
      </c>
    </row>
    <row r="53" spans="1:67" s="9" customFormat="1" x14ac:dyDescent="0.3">
      <c r="A53" s="9">
        <v>8</v>
      </c>
      <c r="B53" s="20" t="s">
        <v>450</v>
      </c>
      <c r="C53" s="20" t="s">
        <v>459</v>
      </c>
      <c r="D53" s="14" t="s">
        <v>35</v>
      </c>
      <c r="E53" s="100">
        <v>65</v>
      </c>
      <c r="F53" s="14">
        <v>4800994</v>
      </c>
      <c r="G53" s="14" t="s">
        <v>130</v>
      </c>
      <c r="H53" s="12" t="s">
        <v>451</v>
      </c>
      <c r="I53" s="2">
        <v>28.8</v>
      </c>
      <c r="J53" s="2">
        <v>25.1</v>
      </c>
      <c r="K53" s="14">
        <v>48.727400000000003</v>
      </c>
      <c r="L53" s="14">
        <v>-52.978900000000003</v>
      </c>
      <c r="M53" s="18">
        <v>48.7</v>
      </c>
      <c r="N53" s="18">
        <v>-53</v>
      </c>
      <c r="O53" s="18">
        <v>50.16</v>
      </c>
      <c r="P53" s="18">
        <v>-50.2</v>
      </c>
      <c r="Q53" s="2" t="s">
        <v>460</v>
      </c>
      <c r="R53" s="2">
        <v>20</v>
      </c>
      <c r="S53" s="2">
        <v>567</v>
      </c>
      <c r="T53" s="2">
        <v>558</v>
      </c>
      <c r="U53" s="2">
        <f>T53*2</f>
        <v>1116</v>
      </c>
      <c r="V53" s="18" t="s">
        <v>36</v>
      </c>
      <c r="W53" s="18">
        <v>1</v>
      </c>
      <c r="X53" s="18" t="s">
        <v>188</v>
      </c>
      <c r="Y53" s="18" t="s">
        <v>188</v>
      </c>
      <c r="Z53" s="18" t="s">
        <v>188</v>
      </c>
      <c r="AA53" s="18"/>
      <c r="AB53" s="18"/>
      <c r="AC53" s="18" t="s">
        <v>411</v>
      </c>
      <c r="AD53" s="2">
        <v>0</v>
      </c>
      <c r="AE53" s="2">
        <v>0</v>
      </c>
      <c r="AF53" s="2">
        <v>0</v>
      </c>
      <c r="AG53" s="2">
        <v>1024</v>
      </c>
      <c r="AH53" s="18">
        <v>20210421</v>
      </c>
      <c r="AI53" s="18" t="s">
        <v>412</v>
      </c>
      <c r="AJ53" s="18" t="s">
        <v>398</v>
      </c>
      <c r="AK53" s="14">
        <v>42</v>
      </c>
      <c r="AL53" s="20" t="s">
        <v>84</v>
      </c>
      <c r="AM53" s="22" t="s">
        <v>374</v>
      </c>
      <c r="AN53" s="22" t="s">
        <v>168</v>
      </c>
      <c r="AO53" s="20" t="s">
        <v>85</v>
      </c>
      <c r="AP53" s="10"/>
      <c r="AQ53" s="22"/>
      <c r="AR53" s="22" t="s">
        <v>87</v>
      </c>
      <c r="AS53" s="22" t="s">
        <v>393</v>
      </c>
      <c r="AT53" s="22" t="s">
        <v>168</v>
      </c>
      <c r="AU53" s="20" t="s">
        <v>86</v>
      </c>
      <c r="AV53" s="16">
        <v>42859</v>
      </c>
      <c r="AW53" s="97" t="s">
        <v>168</v>
      </c>
      <c r="AX53" s="15"/>
      <c r="AY53" s="15"/>
      <c r="AZ53" s="15"/>
      <c r="BA53" s="15"/>
      <c r="BB53" s="15"/>
      <c r="BC53" s="15" t="s">
        <v>416</v>
      </c>
      <c r="BD53" s="15" t="s">
        <v>417</v>
      </c>
      <c r="BE53" s="15" t="s">
        <v>168</v>
      </c>
      <c r="BF53" s="10" t="s">
        <v>236</v>
      </c>
      <c r="BG53" s="17" t="s">
        <v>174</v>
      </c>
      <c r="BH53" s="15" t="s">
        <v>98</v>
      </c>
      <c r="BI53" s="15" t="s">
        <v>331</v>
      </c>
      <c r="BJ53" s="22"/>
      <c r="BK53" s="2"/>
      <c r="BL53" s="14" t="s">
        <v>217</v>
      </c>
      <c r="BM53" s="14" t="s">
        <v>212</v>
      </c>
      <c r="BN53" s="18" t="s">
        <v>215</v>
      </c>
      <c r="BO53" s="21" t="s">
        <v>452</v>
      </c>
    </row>
    <row r="54" spans="1:67" s="9" customFormat="1" x14ac:dyDescent="0.3">
      <c r="A54" s="9">
        <v>9</v>
      </c>
      <c r="B54" s="20" t="s">
        <v>461</v>
      </c>
      <c r="C54" s="20" t="s">
        <v>470</v>
      </c>
      <c r="D54" s="14" t="s">
        <v>35</v>
      </c>
      <c r="E54" s="100">
        <v>67</v>
      </c>
      <c r="F54" s="14">
        <v>4800994</v>
      </c>
      <c r="G54" s="14" t="s">
        <v>130</v>
      </c>
      <c r="H54" s="12" t="s">
        <v>462</v>
      </c>
      <c r="I54" s="2">
        <v>28.9</v>
      </c>
      <c r="J54" s="2">
        <v>24.5</v>
      </c>
      <c r="K54" s="14">
        <v>48.732100000000003</v>
      </c>
      <c r="L54" s="14">
        <v>-52.986199999999997</v>
      </c>
      <c r="M54" s="18">
        <v>48.68</v>
      </c>
      <c r="N54" s="18">
        <v>-53.05</v>
      </c>
      <c r="O54" s="18">
        <v>50.64</v>
      </c>
      <c r="P54" s="18">
        <v>-49.41</v>
      </c>
      <c r="Q54" s="2" t="s">
        <v>472</v>
      </c>
      <c r="R54" s="2">
        <v>27</v>
      </c>
      <c r="S54" s="2">
        <v>733</v>
      </c>
      <c r="T54" s="2">
        <v>702</v>
      </c>
      <c r="U54" s="2">
        <v>540</v>
      </c>
      <c r="V54" s="18" t="s">
        <v>37</v>
      </c>
      <c r="W54" s="18" t="s">
        <v>473</v>
      </c>
      <c r="X54" s="18" t="s">
        <v>188</v>
      </c>
      <c r="Y54" s="18" t="s">
        <v>188</v>
      </c>
      <c r="Z54" s="18" t="s">
        <v>188</v>
      </c>
      <c r="AA54" s="18"/>
      <c r="AB54" s="18"/>
      <c r="AC54" s="18" t="s">
        <v>411</v>
      </c>
      <c r="AD54" s="2">
        <v>1</v>
      </c>
      <c r="AE54" s="2">
        <v>1</v>
      </c>
      <c r="AF54" s="2">
        <v>0.5</v>
      </c>
      <c r="AG54" s="2">
        <v>1024</v>
      </c>
      <c r="AH54" s="18">
        <v>20210421</v>
      </c>
      <c r="AI54" s="18" t="s">
        <v>412</v>
      </c>
      <c r="AJ54" s="18" t="s">
        <v>398</v>
      </c>
      <c r="AK54" s="14">
        <v>42</v>
      </c>
      <c r="AL54" s="20" t="s">
        <v>84</v>
      </c>
      <c r="AM54" s="22" t="s">
        <v>374</v>
      </c>
      <c r="AN54" s="22" t="s">
        <v>168</v>
      </c>
      <c r="AO54" s="20" t="s">
        <v>85</v>
      </c>
      <c r="AP54" s="10"/>
      <c r="AQ54" s="22"/>
      <c r="AR54" s="22" t="s">
        <v>87</v>
      </c>
      <c r="AS54" s="22" t="s">
        <v>393</v>
      </c>
      <c r="AT54" s="22" t="s">
        <v>168</v>
      </c>
      <c r="AU54" s="20" t="s">
        <v>86</v>
      </c>
      <c r="AV54" s="16">
        <v>42859</v>
      </c>
      <c r="AW54" s="97" t="s">
        <v>168</v>
      </c>
      <c r="AX54" s="15"/>
      <c r="AY54" s="15"/>
      <c r="AZ54" s="15"/>
      <c r="BA54" s="15"/>
      <c r="BB54" s="15"/>
      <c r="BC54" s="15" t="s">
        <v>416</v>
      </c>
      <c r="BD54" s="15" t="s">
        <v>417</v>
      </c>
      <c r="BE54" s="15" t="s">
        <v>168</v>
      </c>
      <c r="BF54" s="10" t="s">
        <v>236</v>
      </c>
      <c r="BG54" s="17" t="s">
        <v>174</v>
      </c>
      <c r="BH54" s="15" t="s">
        <v>98</v>
      </c>
      <c r="BI54" s="15" t="s">
        <v>331</v>
      </c>
      <c r="BJ54" s="22"/>
      <c r="BK54" s="2"/>
      <c r="BL54" s="14" t="s">
        <v>217</v>
      </c>
      <c r="BM54" s="14" t="s">
        <v>212</v>
      </c>
      <c r="BN54" s="18" t="s">
        <v>215</v>
      </c>
      <c r="BO54" s="21" t="s">
        <v>476</v>
      </c>
    </row>
    <row r="55" spans="1:67" s="9" customFormat="1" x14ac:dyDescent="0.3">
      <c r="A55" s="9">
        <v>10</v>
      </c>
      <c r="B55" s="20" t="s">
        <v>468</v>
      </c>
      <c r="C55" s="20" t="s">
        <v>479</v>
      </c>
      <c r="D55" s="14" t="s">
        <v>44</v>
      </c>
      <c r="E55" s="100">
        <v>70</v>
      </c>
      <c r="F55" s="14">
        <v>4800993</v>
      </c>
      <c r="G55" s="14" t="s">
        <v>15</v>
      </c>
      <c r="H55" s="12" t="s">
        <v>477</v>
      </c>
      <c r="I55" s="2">
        <v>29.1</v>
      </c>
      <c r="J55" s="2">
        <v>25.3</v>
      </c>
      <c r="K55" s="14">
        <v>44.479700000000001</v>
      </c>
      <c r="L55" s="14">
        <v>-63.444600000000001</v>
      </c>
      <c r="M55" s="18">
        <v>42.6</v>
      </c>
      <c r="N55" s="18">
        <v>-63.46</v>
      </c>
      <c r="O55" s="18">
        <v>44.53</v>
      </c>
      <c r="P55" s="18">
        <v>-61.53</v>
      </c>
      <c r="Q55" s="2" t="s">
        <v>434</v>
      </c>
      <c r="R55" s="2">
        <v>21</v>
      </c>
      <c r="S55" s="2">
        <v>578</v>
      </c>
      <c r="T55" s="2">
        <v>1066</v>
      </c>
      <c r="U55" s="2">
        <v>1031</v>
      </c>
      <c r="V55" s="18" t="s">
        <v>36</v>
      </c>
      <c r="W55" s="18" t="s">
        <v>235</v>
      </c>
      <c r="X55" s="18" t="s">
        <v>188</v>
      </c>
      <c r="Y55" s="18" t="s">
        <v>188</v>
      </c>
      <c r="Z55" s="18"/>
      <c r="AA55" s="18"/>
      <c r="AB55" s="18"/>
      <c r="AC55" s="18"/>
      <c r="AD55" s="2">
        <v>7</v>
      </c>
      <c r="AE55" s="2">
        <v>4</v>
      </c>
      <c r="AF55" s="2">
        <v>3</v>
      </c>
      <c r="AG55" s="2" t="s">
        <v>464</v>
      </c>
      <c r="AH55" s="18">
        <v>20210420</v>
      </c>
      <c r="AI55" s="18" t="s">
        <v>465</v>
      </c>
      <c r="AJ55" s="18" t="s">
        <v>466</v>
      </c>
      <c r="AK55" s="14">
        <v>32</v>
      </c>
      <c r="AL55" s="20" t="s">
        <v>76</v>
      </c>
      <c r="AM55" s="22" t="s">
        <v>429</v>
      </c>
      <c r="AN55" s="22" t="s">
        <v>219</v>
      </c>
      <c r="AO55" s="20" t="s">
        <v>77</v>
      </c>
      <c r="AP55" s="20" t="s">
        <v>78</v>
      </c>
      <c r="AQ55" s="98">
        <v>20210105</v>
      </c>
      <c r="AR55" s="22"/>
      <c r="AS55" s="22"/>
      <c r="AT55" s="22"/>
      <c r="AU55" s="20" t="s">
        <v>79</v>
      </c>
      <c r="AV55" s="16">
        <v>42711</v>
      </c>
      <c r="AW55" s="15" t="s">
        <v>168</v>
      </c>
      <c r="AX55" s="89"/>
      <c r="AY55" s="89"/>
      <c r="AZ55" s="89"/>
      <c r="BA55" s="89"/>
      <c r="BB55" s="89"/>
      <c r="BC55" s="15"/>
      <c r="BD55" s="15"/>
      <c r="BE55" s="15"/>
      <c r="BF55" s="10" t="s">
        <v>236</v>
      </c>
      <c r="BG55" s="17" t="s">
        <v>288</v>
      </c>
      <c r="BH55" s="15" t="s">
        <v>95</v>
      </c>
      <c r="BI55" s="22" t="s">
        <v>330</v>
      </c>
      <c r="BJ55" s="102" t="s">
        <v>140</v>
      </c>
      <c r="BK55" s="2" t="s">
        <v>469</v>
      </c>
      <c r="BL55" s="14" t="s">
        <v>211</v>
      </c>
      <c r="BM55" s="14" t="s">
        <v>212</v>
      </c>
      <c r="BN55" s="18" t="s">
        <v>203</v>
      </c>
      <c r="BO55" s="21" t="s">
        <v>467</v>
      </c>
    </row>
    <row r="56" spans="1:67" s="9" customFormat="1" x14ac:dyDescent="0.3">
      <c r="A56" s="9">
        <v>11</v>
      </c>
      <c r="B56" s="20" t="s">
        <v>468</v>
      </c>
      <c r="C56" s="20" t="s">
        <v>479</v>
      </c>
      <c r="D56" s="14" t="s">
        <v>53</v>
      </c>
      <c r="E56" s="100">
        <v>65</v>
      </c>
      <c r="F56" s="14">
        <v>4800937</v>
      </c>
      <c r="G56" s="14" t="s">
        <v>218</v>
      </c>
      <c r="H56" s="12" t="s">
        <v>480</v>
      </c>
      <c r="I56" s="2">
        <v>29.2</v>
      </c>
      <c r="J56" s="2">
        <v>26</v>
      </c>
      <c r="K56" s="14">
        <v>44.4848</v>
      </c>
      <c r="L56" s="14">
        <v>-63.439399999999999</v>
      </c>
      <c r="M56" s="18">
        <v>43.46</v>
      </c>
      <c r="N56" s="18">
        <v>-63.46</v>
      </c>
      <c r="O56" s="18">
        <v>44.53</v>
      </c>
      <c r="P56" s="18">
        <v>-62.65</v>
      </c>
      <c r="Q56" s="2" t="s">
        <v>463</v>
      </c>
      <c r="R56" s="2">
        <v>21</v>
      </c>
      <c r="S56" s="2">
        <v>441</v>
      </c>
      <c r="T56" s="2">
        <v>700</v>
      </c>
      <c r="U56" s="2" t="s">
        <v>441</v>
      </c>
      <c r="V56" s="18" t="s">
        <v>36</v>
      </c>
      <c r="W56" s="18" t="s">
        <v>428</v>
      </c>
      <c r="X56" s="18"/>
      <c r="Y56" s="18" t="s">
        <v>188</v>
      </c>
      <c r="Z56" s="18"/>
      <c r="AA56" s="18">
        <v>256</v>
      </c>
      <c r="AB56" s="18">
        <v>1</v>
      </c>
      <c r="AC56" s="18"/>
      <c r="AD56" s="2">
        <v>2</v>
      </c>
      <c r="AE56" s="2">
        <v>2</v>
      </c>
      <c r="AF56" s="2">
        <v>2</v>
      </c>
      <c r="AG56" s="2" t="s">
        <v>464</v>
      </c>
      <c r="AH56" s="18">
        <v>20210527</v>
      </c>
      <c r="AI56" s="18" t="s">
        <v>465</v>
      </c>
      <c r="AJ56" s="18" t="s">
        <v>466</v>
      </c>
      <c r="AK56" s="14">
        <v>58</v>
      </c>
      <c r="AL56" s="20"/>
      <c r="AM56" s="22"/>
      <c r="AN56" s="22"/>
      <c r="AO56" s="10"/>
      <c r="AP56" s="10"/>
      <c r="AQ56" s="22"/>
      <c r="AR56" s="22"/>
      <c r="AS56" s="22"/>
      <c r="AT56" s="22"/>
      <c r="AU56" s="10" t="s">
        <v>80</v>
      </c>
      <c r="AV56" s="16">
        <v>42723</v>
      </c>
      <c r="AW56" s="15" t="s">
        <v>168</v>
      </c>
      <c r="AX56" s="15" t="s">
        <v>387</v>
      </c>
      <c r="AY56" s="15" t="s">
        <v>169</v>
      </c>
      <c r="AZ56" s="15" t="s">
        <v>388</v>
      </c>
      <c r="BA56" s="15" t="s">
        <v>389</v>
      </c>
      <c r="BB56" s="15" t="s">
        <v>168</v>
      </c>
      <c r="BC56" s="15"/>
      <c r="BD56" s="15"/>
      <c r="BE56" s="15"/>
      <c r="BF56" s="10" t="s">
        <v>237</v>
      </c>
      <c r="BG56" s="17" t="s">
        <v>288</v>
      </c>
      <c r="BH56" s="15" t="s">
        <v>96</v>
      </c>
      <c r="BI56" s="15" t="s">
        <v>282</v>
      </c>
      <c r="BJ56" s="102" t="s">
        <v>139</v>
      </c>
      <c r="BK56" s="2" t="s">
        <v>469</v>
      </c>
      <c r="BL56" s="14" t="s">
        <v>299</v>
      </c>
      <c r="BM56" s="14" t="s">
        <v>212</v>
      </c>
      <c r="BN56" s="18" t="s">
        <v>203</v>
      </c>
      <c r="BO56" s="21" t="s">
        <v>481</v>
      </c>
    </row>
    <row r="57" spans="1:67" s="9" customFormat="1" x14ac:dyDescent="0.3">
      <c r="A57" s="9">
        <v>12</v>
      </c>
      <c r="B57" s="20" t="s">
        <v>471</v>
      </c>
      <c r="C57" s="20" t="s">
        <v>486</v>
      </c>
      <c r="D57" s="14" t="s">
        <v>35</v>
      </c>
      <c r="E57" s="100">
        <v>69</v>
      </c>
      <c r="F57" s="14">
        <v>4800994</v>
      </c>
      <c r="G57" s="14" t="s">
        <v>130</v>
      </c>
      <c r="H57" s="12" t="s">
        <v>475</v>
      </c>
      <c r="I57" s="2">
        <v>28.9</v>
      </c>
      <c r="J57" s="2">
        <v>24.3</v>
      </c>
      <c r="K57" s="14">
        <v>48.725900000000003</v>
      </c>
      <c r="L57" s="14">
        <v>-52.991100000000003</v>
      </c>
      <c r="M57" s="18">
        <v>47.65</v>
      </c>
      <c r="N57" s="18">
        <v>-53.63</v>
      </c>
      <c r="O57" s="18">
        <v>50.14</v>
      </c>
      <c r="P57" s="18">
        <v>-50.21</v>
      </c>
      <c r="Q57" s="2" t="s">
        <v>488</v>
      </c>
      <c r="R57" s="2">
        <v>28</v>
      </c>
      <c r="S57" s="2">
        <v>814</v>
      </c>
      <c r="T57" s="2">
        <v>644</v>
      </c>
      <c r="U57" s="2">
        <f>644+5</f>
        <v>649</v>
      </c>
      <c r="V57" s="18" t="s">
        <v>38</v>
      </c>
      <c r="W57" s="18">
        <v>1</v>
      </c>
      <c r="X57" s="18" t="s">
        <v>188</v>
      </c>
      <c r="Y57" s="18" t="s">
        <v>188</v>
      </c>
      <c r="Z57" s="18" t="s">
        <v>188</v>
      </c>
      <c r="AA57" s="18"/>
      <c r="AB57" s="18"/>
      <c r="AC57" s="18" t="s">
        <v>411</v>
      </c>
      <c r="AD57" s="2">
        <v>0</v>
      </c>
      <c r="AE57" s="2">
        <v>0</v>
      </c>
      <c r="AF57" s="2">
        <v>0</v>
      </c>
      <c r="AG57" s="2" t="s">
        <v>474</v>
      </c>
      <c r="AH57" s="18">
        <v>20210421</v>
      </c>
      <c r="AI57" s="18" t="s">
        <v>412</v>
      </c>
      <c r="AJ57" s="18" t="s">
        <v>398</v>
      </c>
      <c r="AK57" s="14">
        <v>42</v>
      </c>
      <c r="AL57" s="20" t="s">
        <v>75</v>
      </c>
      <c r="AM57" s="22" t="s">
        <v>374</v>
      </c>
      <c r="AN57" s="22" t="s">
        <v>168</v>
      </c>
      <c r="AO57" s="20" t="s">
        <v>73</v>
      </c>
      <c r="AP57" s="20" t="s">
        <v>72</v>
      </c>
      <c r="AQ57" s="22" t="s">
        <v>375</v>
      </c>
      <c r="AR57" s="22" t="s">
        <v>87</v>
      </c>
      <c r="AS57" s="22" t="s">
        <v>393</v>
      </c>
      <c r="AT57" s="22" t="s">
        <v>168</v>
      </c>
      <c r="AU57" s="20" t="s">
        <v>86</v>
      </c>
      <c r="AV57" s="16">
        <v>42859</v>
      </c>
      <c r="AW57" s="97" t="s">
        <v>168</v>
      </c>
      <c r="AX57" s="22"/>
      <c r="AY57" s="22"/>
      <c r="AZ57" s="22"/>
      <c r="BA57" s="22"/>
      <c r="BB57" s="22"/>
      <c r="BC57" s="15" t="s">
        <v>416</v>
      </c>
      <c r="BD57" s="15" t="s">
        <v>417</v>
      </c>
      <c r="BE57" s="15" t="s">
        <v>168</v>
      </c>
      <c r="BF57" s="10" t="s">
        <v>236</v>
      </c>
      <c r="BG57" s="17" t="s">
        <v>174</v>
      </c>
      <c r="BH57" s="15" t="s">
        <v>98</v>
      </c>
      <c r="BI57" s="15" t="s">
        <v>331</v>
      </c>
      <c r="BJ57" s="22"/>
      <c r="BK57" s="2"/>
      <c r="BL57" s="14" t="s">
        <v>217</v>
      </c>
      <c r="BM57" s="14" t="s">
        <v>212</v>
      </c>
      <c r="BN57" s="18" t="s">
        <v>487</v>
      </c>
      <c r="BO57" s="21" t="s">
        <v>489</v>
      </c>
    </row>
    <row r="58" spans="1:67" s="9" customFormat="1" x14ac:dyDescent="0.3">
      <c r="A58" s="9">
        <v>13</v>
      </c>
      <c r="B58" s="20" t="s">
        <v>484</v>
      </c>
      <c r="C58" s="20" t="s">
        <v>485</v>
      </c>
      <c r="D58" s="14" t="s">
        <v>13</v>
      </c>
      <c r="E58" s="100">
        <v>97</v>
      </c>
      <c r="F58" s="14">
        <v>4800925</v>
      </c>
      <c r="G58" s="14" t="s">
        <v>15</v>
      </c>
      <c r="H58" s="12" t="s">
        <v>478</v>
      </c>
      <c r="I58" s="2">
        <v>29.1</v>
      </c>
      <c r="J58" s="2">
        <v>28.3</v>
      </c>
      <c r="K58" s="14">
        <v>44.517899999999997</v>
      </c>
      <c r="L58" s="14">
        <v>-63.400599999999997</v>
      </c>
      <c r="M58" s="18">
        <v>43.99</v>
      </c>
      <c r="N58" s="18">
        <v>-63.41</v>
      </c>
      <c r="O58" s="18">
        <v>44.52</v>
      </c>
      <c r="P58" s="18">
        <v>-63.05</v>
      </c>
      <c r="Q58" s="2" t="s">
        <v>491</v>
      </c>
      <c r="R58" s="2">
        <v>5</v>
      </c>
      <c r="S58" s="2">
        <v>131</v>
      </c>
      <c r="T58" s="2">
        <v>250</v>
      </c>
      <c r="U58" s="2">
        <f>250+13</f>
        <v>263</v>
      </c>
      <c r="V58" s="18" t="s">
        <v>36</v>
      </c>
      <c r="W58" s="18" t="s">
        <v>235</v>
      </c>
      <c r="X58" s="18" t="s">
        <v>188</v>
      </c>
      <c r="Y58" s="18" t="s">
        <v>188</v>
      </c>
      <c r="Z58" s="18"/>
      <c r="AA58" s="18"/>
      <c r="AB58" s="18"/>
      <c r="AC58" s="18"/>
      <c r="AD58" s="2">
        <v>0</v>
      </c>
      <c r="AE58" s="2">
        <v>0</v>
      </c>
      <c r="AF58" s="2">
        <v>0</v>
      </c>
      <c r="AG58" s="2">
        <v>1022.5</v>
      </c>
      <c r="AH58" s="18">
        <v>20210922</v>
      </c>
      <c r="AI58" s="18" t="s">
        <v>465</v>
      </c>
      <c r="AJ58" s="18" t="s">
        <v>498</v>
      </c>
      <c r="AK58" s="14">
        <v>33</v>
      </c>
      <c r="AL58" s="20" t="s">
        <v>69</v>
      </c>
      <c r="AM58" s="22" t="s">
        <v>419</v>
      </c>
      <c r="AN58" s="22" t="s">
        <v>219</v>
      </c>
      <c r="AO58" s="10" t="s">
        <v>70</v>
      </c>
      <c r="AP58" s="10" t="s">
        <v>71</v>
      </c>
      <c r="AQ58" s="22" t="s">
        <v>420</v>
      </c>
      <c r="AR58" s="22"/>
      <c r="AS58" s="22"/>
      <c r="AT58" s="22"/>
      <c r="AU58" s="10">
        <v>4551</v>
      </c>
      <c r="AV58" s="16">
        <v>42691</v>
      </c>
      <c r="AW58" s="22" t="s">
        <v>168</v>
      </c>
      <c r="AX58" s="15"/>
      <c r="AY58" s="15"/>
      <c r="AZ58" s="15"/>
      <c r="BA58" s="15"/>
      <c r="BB58" s="15"/>
      <c r="BC58" s="15"/>
      <c r="BD58" s="15"/>
      <c r="BE58" s="15"/>
      <c r="BF58" s="10" t="s">
        <v>236</v>
      </c>
      <c r="BG58" s="17" t="s">
        <v>174</v>
      </c>
      <c r="BH58" s="22" t="s">
        <v>118</v>
      </c>
      <c r="BI58" s="22" t="s">
        <v>329</v>
      </c>
      <c r="BJ58" s="102" t="s">
        <v>140</v>
      </c>
      <c r="BK58" s="2"/>
      <c r="BL58" s="14" t="s">
        <v>211</v>
      </c>
      <c r="BM58" s="14" t="s">
        <v>212</v>
      </c>
      <c r="BN58" s="18" t="s">
        <v>203</v>
      </c>
      <c r="BO58" s="21" t="s">
        <v>490</v>
      </c>
    </row>
    <row r="59" spans="1:67" s="9" customFormat="1" x14ac:dyDescent="0.3">
      <c r="A59" s="9">
        <v>14</v>
      </c>
      <c r="B59" s="20" t="s">
        <v>502</v>
      </c>
      <c r="C59" s="20" t="s">
        <v>503</v>
      </c>
      <c r="D59" s="14" t="s">
        <v>13</v>
      </c>
      <c r="E59" s="14">
        <v>105</v>
      </c>
      <c r="F59" s="14">
        <v>4800925</v>
      </c>
      <c r="G59" s="14" t="s">
        <v>15</v>
      </c>
      <c r="H59" s="12" t="s">
        <v>496</v>
      </c>
      <c r="I59" s="2">
        <v>29.1</v>
      </c>
      <c r="J59" s="2">
        <v>26.5</v>
      </c>
      <c r="K59" s="14">
        <v>44.517899999999997</v>
      </c>
      <c r="L59" s="14">
        <v>-63.405000000000001</v>
      </c>
      <c r="M59" s="18">
        <v>43.47</v>
      </c>
      <c r="N59" s="18">
        <v>-63.72</v>
      </c>
      <c r="O59" s="18">
        <v>44.52</v>
      </c>
      <c r="P59" s="18">
        <v>-62.45</v>
      </c>
      <c r="Q59" s="2" t="s">
        <v>504</v>
      </c>
      <c r="R59" s="2">
        <v>13</v>
      </c>
      <c r="S59" s="2">
        <v>309</v>
      </c>
      <c r="T59" s="2">
        <v>596</v>
      </c>
      <c r="U59" s="2">
        <v>753</v>
      </c>
      <c r="V59" s="18" t="s">
        <v>36</v>
      </c>
      <c r="W59" s="18" t="s">
        <v>235</v>
      </c>
      <c r="X59" s="18" t="s">
        <v>188</v>
      </c>
      <c r="Y59" s="18" t="s">
        <v>188</v>
      </c>
      <c r="Z59" s="18"/>
      <c r="AA59" s="18"/>
      <c r="AB59" s="18"/>
      <c r="AC59" s="18"/>
      <c r="AD59" s="2">
        <v>3</v>
      </c>
      <c r="AE59" s="2">
        <v>3</v>
      </c>
      <c r="AF59" s="2">
        <v>10</v>
      </c>
      <c r="AG59" s="2">
        <v>1024.8</v>
      </c>
      <c r="AH59" s="18">
        <v>20220117</v>
      </c>
      <c r="AI59" s="18" t="s">
        <v>500</v>
      </c>
      <c r="AJ59" s="18" t="s">
        <v>398</v>
      </c>
      <c r="AK59" s="14">
        <v>29</v>
      </c>
      <c r="AL59" s="20" t="s">
        <v>69</v>
      </c>
      <c r="AM59" s="22" t="s">
        <v>419</v>
      </c>
      <c r="AN59" s="22" t="s">
        <v>219</v>
      </c>
      <c r="AO59" s="10" t="s">
        <v>70</v>
      </c>
      <c r="AP59" s="10" t="s">
        <v>71</v>
      </c>
      <c r="AQ59" s="22" t="s">
        <v>420</v>
      </c>
      <c r="AR59" s="22"/>
      <c r="AS59" s="22"/>
      <c r="AT59" s="22"/>
      <c r="AU59" s="20" t="s">
        <v>74</v>
      </c>
      <c r="AV59" s="16">
        <v>42711</v>
      </c>
      <c r="AW59" s="22" t="s">
        <v>168</v>
      </c>
      <c r="AX59" s="22"/>
      <c r="AY59" s="22"/>
      <c r="AZ59" s="22"/>
      <c r="BA59" s="22"/>
      <c r="BB59" s="22"/>
      <c r="BC59" s="22"/>
      <c r="BD59" s="22"/>
      <c r="BE59" s="22"/>
      <c r="BF59" s="10" t="s">
        <v>236</v>
      </c>
      <c r="BG59" s="17" t="s">
        <v>174</v>
      </c>
      <c r="BH59" s="15" t="s">
        <v>95</v>
      </c>
      <c r="BI59" s="22" t="s">
        <v>330</v>
      </c>
      <c r="BJ59" s="22" t="s">
        <v>140</v>
      </c>
      <c r="BK59" s="2"/>
      <c r="BL59" s="14" t="s">
        <v>211</v>
      </c>
      <c r="BM59" s="14" t="s">
        <v>212</v>
      </c>
      <c r="BN59" s="18" t="s">
        <v>400</v>
      </c>
      <c r="BO59" s="21" t="s">
        <v>501</v>
      </c>
    </row>
    <row r="60" spans="1:67" s="9" customFormat="1" x14ac:dyDescent="0.3">
      <c r="B60" s="110"/>
      <c r="C60" s="20"/>
      <c r="D60" s="14" t="s">
        <v>35</v>
      </c>
      <c r="E60" s="14">
        <v>72</v>
      </c>
      <c r="F60" s="14">
        <v>4800994</v>
      </c>
      <c r="G60" s="14" t="s">
        <v>15</v>
      </c>
      <c r="H60" s="18" t="s">
        <v>505</v>
      </c>
      <c r="I60" s="2"/>
      <c r="J60" s="2"/>
      <c r="K60" s="14"/>
      <c r="L60" s="14"/>
      <c r="M60" s="111"/>
      <c r="N60" s="111"/>
      <c r="O60" s="111"/>
      <c r="P60" s="111"/>
      <c r="Q60" s="112"/>
      <c r="R60" s="2"/>
      <c r="S60" s="112"/>
      <c r="T60" s="2"/>
      <c r="U60" s="112"/>
      <c r="V60" s="18" t="s">
        <v>36</v>
      </c>
      <c r="W60" s="18" t="s">
        <v>235</v>
      </c>
      <c r="X60" s="18" t="s">
        <v>188</v>
      </c>
      <c r="Y60" s="18" t="s">
        <v>188</v>
      </c>
      <c r="Z60" s="18" t="s">
        <v>188</v>
      </c>
      <c r="AA60" s="18"/>
      <c r="AB60" s="18"/>
      <c r="AC60" s="18" t="s">
        <v>411</v>
      </c>
      <c r="AD60" s="112"/>
      <c r="AE60" s="112"/>
      <c r="AF60" s="2"/>
      <c r="AG60" s="2">
        <v>1024</v>
      </c>
      <c r="AH60" s="18">
        <v>20220224</v>
      </c>
      <c r="AI60" s="18" t="s">
        <v>412</v>
      </c>
      <c r="AJ60" s="18" t="s">
        <v>398</v>
      </c>
      <c r="AK60" s="14">
        <v>42</v>
      </c>
      <c r="AL60" s="20" t="s">
        <v>84</v>
      </c>
      <c r="AM60" s="22" t="s">
        <v>506</v>
      </c>
      <c r="AN60" s="22" t="s">
        <v>168</v>
      </c>
      <c r="AO60" s="20" t="s">
        <v>85</v>
      </c>
      <c r="AP60" s="20"/>
      <c r="AQ60" s="22"/>
      <c r="AR60" s="22" t="s">
        <v>87</v>
      </c>
      <c r="AS60" s="22" t="s">
        <v>507</v>
      </c>
      <c r="AT60" s="22" t="s">
        <v>168</v>
      </c>
      <c r="AU60" s="20" t="s">
        <v>86</v>
      </c>
      <c r="AV60" s="16">
        <v>42859</v>
      </c>
      <c r="AW60" s="22" t="s">
        <v>168</v>
      </c>
      <c r="AX60" s="22"/>
      <c r="AY60" s="22"/>
      <c r="AZ60" s="22"/>
      <c r="BA60" s="22"/>
      <c r="BB60" s="22"/>
      <c r="BC60" s="22" t="s">
        <v>416</v>
      </c>
      <c r="BD60" s="15" t="s">
        <v>417</v>
      </c>
      <c r="BE60" s="22" t="s">
        <v>168</v>
      </c>
      <c r="BF60" s="10" t="s">
        <v>236</v>
      </c>
      <c r="BG60" s="17" t="s">
        <v>174</v>
      </c>
      <c r="BH60" s="15" t="s">
        <v>95</v>
      </c>
      <c r="BI60" s="22" t="s">
        <v>330</v>
      </c>
      <c r="BJ60" s="22" t="s">
        <v>139</v>
      </c>
      <c r="BK60" s="2"/>
      <c r="BL60" s="14" t="s">
        <v>211</v>
      </c>
      <c r="BM60" s="14" t="s">
        <v>212</v>
      </c>
      <c r="BN60" s="18"/>
      <c r="BO60" s="21" t="s">
        <v>452</v>
      </c>
    </row>
    <row r="61" spans="1:67" s="23" customFormat="1" x14ac:dyDescent="0.3">
      <c r="B61" s="53" t="s">
        <v>99</v>
      </c>
      <c r="C61" s="34"/>
      <c r="D61" s="35"/>
      <c r="E61" s="35"/>
      <c r="F61" s="35"/>
      <c r="G61" s="35"/>
      <c r="H61" s="37"/>
      <c r="I61" s="3"/>
      <c r="J61" s="3"/>
      <c r="K61" s="35"/>
      <c r="L61" s="35"/>
      <c r="M61" s="37"/>
      <c r="N61" s="37"/>
      <c r="O61" s="37"/>
      <c r="P61" s="37"/>
      <c r="Q61" s="3"/>
      <c r="R61" s="3"/>
      <c r="S61" s="3"/>
      <c r="T61" s="3"/>
      <c r="U61" s="3"/>
      <c r="V61" s="37"/>
      <c r="W61" s="37"/>
      <c r="X61" s="37"/>
      <c r="Y61" s="37"/>
      <c r="Z61" s="37"/>
      <c r="AA61" s="37"/>
      <c r="AB61" s="37"/>
      <c r="AC61" s="37"/>
      <c r="AD61" s="3"/>
      <c r="AE61" s="3"/>
      <c r="AF61" s="3"/>
      <c r="AG61" s="3"/>
      <c r="AH61" s="37"/>
      <c r="AI61" s="37"/>
      <c r="AJ61" s="37"/>
      <c r="AK61" s="35"/>
      <c r="AL61" s="34"/>
      <c r="AM61" s="38"/>
      <c r="AN61" s="38"/>
      <c r="AO61" s="34"/>
      <c r="AP61" s="34"/>
      <c r="AQ61" s="38"/>
      <c r="AR61" s="38"/>
      <c r="AS61" s="38"/>
      <c r="AT61" s="38"/>
      <c r="AU61" s="34"/>
      <c r="AV61" s="38"/>
      <c r="AW61" s="38"/>
      <c r="AX61" s="38"/>
      <c r="AY61" s="38"/>
      <c r="AZ61" s="38"/>
      <c r="BA61" s="38"/>
      <c r="BB61" s="38"/>
      <c r="BC61" s="38"/>
      <c r="BD61" s="38"/>
      <c r="BE61" s="38"/>
      <c r="BF61" s="34"/>
      <c r="BG61" s="48"/>
      <c r="BH61" s="109"/>
      <c r="BI61" s="109"/>
      <c r="BJ61" s="109"/>
      <c r="BK61" s="109"/>
      <c r="BL61" s="109"/>
      <c r="BM61" s="109"/>
      <c r="BN61" s="37"/>
      <c r="BO61" s="43"/>
    </row>
    <row r="62" spans="1:67" s="23" customFormat="1" x14ac:dyDescent="0.3">
      <c r="B62" s="34"/>
      <c r="C62" s="34"/>
      <c r="D62" s="35"/>
      <c r="E62" s="35"/>
      <c r="F62" s="35"/>
      <c r="G62" s="35"/>
      <c r="H62" s="37"/>
      <c r="I62" s="3"/>
      <c r="J62" s="3"/>
      <c r="K62" s="35"/>
      <c r="L62" s="35"/>
      <c r="M62" s="37"/>
      <c r="N62" s="37"/>
      <c r="O62" s="37"/>
      <c r="P62" s="37"/>
      <c r="Q62" s="3"/>
      <c r="R62" s="3"/>
      <c r="S62" s="3"/>
      <c r="T62" s="3"/>
      <c r="U62" s="3"/>
      <c r="V62" s="37"/>
      <c r="W62" s="37"/>
      <c r="X62" s="37"/>
      <c r="Y62" s="37"/>
      <c r="Z62" s="37"/>
      <c r="AA62" s="37"/>
      <c r="AB62" s="37"/>
      <c r="AC62" s="37"/>
      <c r="AD62" s="3"/>
      <c r="AE62" s="3"/>
      <c r="AF62" s="3"/>
      <c r="AG62" s="3"/>
      <c r="AH62" s="37"/>
      <c r="AI62" s="37"/>
      <c r="AJ62" s="37"/>
      <c r="AK62" s="35"/>
      <c r="AL62" s="34"/>
      <c r="AM62" s="38"/>
      <c r="AN62" s="38"/>
      <c r="AO62" s="34"/>
      <c r="AP62" s="34"/>
      <c r="AQ62" s="38"/>
      <c r="AR62" s="38"/>
      <c r="AS62" s="38"/>
      <c r="AT62" s="38"/>
      <c r="AU62" s="34"/>
      <c r="AV62" s="38"/>
      <c r="AW62" s="38"/>
      <c r="AX62" s="38"/>
      <c r="AY62" s="38"/>
      <c r="AZ62" s="38"/>
      <c r="BA62" s="38"/>
      <c r="BB62" s="38"/>
      <c r="BC62" s="38"/>
      <c r="BD62" s="38"/>
      <c r="BE62" s="38"/>
      <c r="BF62" s="34"/>
      <c r="BG62" s="48"/>
      <c r="BH62" s="109"/>
      <c r="BI62" s="109"/>
      <c r="BJ62" s="109"/>
      <c r="BK62" s="109"/>
      <c r="BL62" s="109"/>
      <c r="BM62" s="109"/>
      <c r="BN62" s="37"/>
      <c r="BO62" s="43"/>
    </row>
    <row r="63" spans="1:67" s="23" customFormat="1" x14ac:dyDescent="0.3">
      <c r="B63" s="34"/>
      <c r="C63" s="34"/>
      <c r="D63" s="35"/>
      <c r="E63" s="35"/>
      <c r="F63" s="35"/>
      <c r="G63" s="35"/>
      <c r="H63" s="37"/>
      <c r="I63" s="3"/>
      <c r="J63" s="3"/>
      <c r="K63" s="35"/>
      <c r="L63" s="35"/>
      <c r="M63" s="37"/>
      <c r="N63" s="37"/>
      <c r="O63" s="37"/>
      <c r="P63" s="37"/>
      <c r="Q63" s="3"/>
      <c r="R63" s="3"/>
      <c r="S63" s="3"/>
      <c r="T63" s="3"/>
      <c r="U63" s="3"/>
      <c r="V63" s="37"/>
      <c r="W63" s="37"/>
      <c r="X63" s="37"/>
      <c r="Y63" s="37"/>
      <c r="Z63" s="37"/>
      <c r="AA63" s="37"/>
      <c r="AB63" s="37"/>
      <c r="AC63" s="37"/>
      <c r="AD63" s="3"/>
      <c r="AE63" s="3"/>
      <c r="AF63" s="3"/>
      <c r="AG63" s="3"/>
      <c r="AH63" s="37"/>
      <c r="AI63" s="37"/>
      <c r="AJ63" s="37"/>
      <c r="AK63" s="35"/>
      <c r="AL63" s="34"/>
      <c r="AM63" s="38"/>
      <c r="AN63" s="38"/>
      <c r="AO63" s="34"/>
      <c r="AP63" s="34"/>
      <c r="AQ63" s="38"/>
      <c r="AR63" s="38"/>
      <c r="AS63" s="38"/>
      <c r="AT63" s="38"/>
      <c r="AU63" s="34"/>
      <c r="AV63" s="38"/>
      <c r="AW63" s="40"/>
      <c r="AX63" s="38"/>
      <c r="AY63" s="38"/>
      <c r="AZ63" s="38"/>
      <c r="BA63" s="38"/>
      <c r="BB63" s="38"/>
      <c r="BC63" s="40"/>
      <c r="BD63" s="40"/>
      <c r="BE63" s="40"/>
      <c r="BF63" s="41"/>
      <c r="BG63" s="42"/>
      <c r="BH63" s="109"/>
      <c r="BI63" s="109"/>
      <c r="BJ63" s="109"/>
      <c r="BK63" s="109"/>
      <c r="BL63" s="109"/>
      <c r="BM63" s="109"/>
      <c r="BN63" s="37"/>
      <c r="BO63" s="43"/>
    </row>
    <row r="64" spans="1:67" s="23" customFormat="1" x14ac:dyDescent="0.3">
      <c r="B64" s="34"/>
      <c r="C64" s="34"/>
      <c r="D64" s="35"/>
      <c r="E64" s="35"/>
      <c r="F64" s="35"/>
      <c r="G64" s="35"/>
      <c r="H64" s="37"/>
      <c r="I64" s="3"/>
      <c r="J64" s="3"/>
      <c r="K64" s="35"/>
      <c r="L64" s="35"/>
      <c r="M64" s="37"/>
      <c r="N64" s="37"/>
      <c r="O64" s="37"/>
      <c r="P64" s="37"/>
      <c r="Q64" s="3"/>
      <c r="R64" s="3"/>
      <c r="S64" s="3"/>
      <c r="T64" s="3"/>
      <c r="U64" s="3"/>
      <c r="V64" s="37"/>
      <c r="W64" s="37"/>
      <c r="X64" s="37"/>
      <c r="Y64" s="37"/>
      <c r="Z64" s="37"/>
      <c r="AA64" s="37"/>
      <c r="AB64" s="37"/>
      <c r="AC64" s="37"/>
      <c r="AD64" s="3"/>
      <c r="AE64" s="3"/>
      <c r="AF64" s="3"/>
      <c r="AG64" s="3"/>
      <c r="AH64" s="37"/>
      <c r="AI64" s="37"/>
      <c r="AJ64" s="37" t="s">
        <v>497</v>
      </c>
      <c r="AK64" s="35"/>
      <c r="AL64" s="34"/>
      <c r="AM64" s="38"/>
      <c r="AN64" s="38"/>
      <c r="AO64" s="34"/>
      <c r="AP64" s="34"/>
      <c r="AQ64" s="38"/>
      <c r="AR64" s="38"/>
      <c r="AS64" s="38"/>
      <c r="AT64" s="38"/>
      <c r="AU64" s="34"/>
      <c r="AV64" s="38"/>
      <c r="AW64" s="40"/>
      <c r="AX64" s="38"/>
      <c r="AY64" s="38"/>
      <c r="AZ64" s="38"/>
      <c r="BA64" s="38"/>
      <c r="BB64" s="38"/>
      <c r="BC64" s="40"/>
      <c r="BD64" s="40"/>
      <c r="BE64" s="40"/>
      <c r="BF64" s="41"/>
      <c r="BG64" s="42"/>
      <c r="BH64" s="109"/>
      <c r="BI64" s="109"/>
      <c r="BJ64" s="109"/>
      <c r="BK64" s="109"/>
      <c r="BL64" s="109"/>
      <c r="BM64" s="109"/>
      <c r="BN64" s="37"/>
      <c r="BO64" s="43"/>
    </row>
    <row r="65" spans="2:67" s="23" customFormat="1" x14ac:dyDescent="0.3">
      <c r="B65" s="34"/>
      <c r="C65" s="34"/>
      <c r="D65" s="35"/>
      <c r="E65" s="35"/>
      <c r="F65" s="35"/>
      <c r="G65" s="35"/>
      <c r="H65" s="37"/>
      <c r="I65" s="3"/>
      <c r="J65" s="3"/>
      <c r="K65" s="35"/>
      <c r="L65" s="35"/>
      <c r="M65" s="37"/>
      <c r="N65" s="37"/>
      <c r="O65" s="37"/>
      <c r="P65" s="37"/>
      <c r="Q65" s="3"/>
      <c r="R65" s="3"/>
      <c r="S65" s="3"/>
      <c r="T65" s="3"/>
      <c r="U65" s="3"/>
      <c r="V65" s="49"/>
      <c r="W65" s="49"/>
      <c r="X65" s="49"/>
      <c r="Y65" s="49"/>
      <c r="Z65" s="49"/>
      <c r="AA65" s="49"/>
      <c r="AB65" s="49"/>
      <c r="AC65" s="49"/>
      <c r="AD65" s="3"/>
      <c r="AE65" s="3"/>
      <c r="AF65" s="3"/>
      <c r="AG65" s="50"/>
      <c r="AH65" s="49"/>
      <c r="AI65" s="49"/>
      <c r="AJ65" s="49"/>
      <c r="AK65" s="29"/>
      <c r="AL65" s="51"/>
      <c r="AM65" s="46"/>
      <c r="AN65" s="46"/>
      <c r="AO65" s="51"/>
      <c r="AP65" s="51"/>
      <c r="AQ65" s="46"/>
      <c r="AR65" s="46"/>
      <c r="AS65" s="46"/>
      <c r="AT65" s="46"/>
      <c r="AU65" s="51"/>
      <c r="AV65" s="46"/>
      <c r="AW65" s="46"/>
      <c r="AX65" s="46"/>
      <c r="AY65" s="46"/>
      <c r="AZ65" s="46"/>
      <c r="BA65" s="46"/>
      <c r="BB65" s="46"/>
      <c r="BC65" s="46"/>
      <c r="BD65" s="46"/>
      <c r="BE65" s="46"/>
      <c r="BF65" s="51"/>
      <c r="BG65" s="52"/>
      <c r="BN65" s="49"/>
      <c r="BO65" s="30"/>
    </row>
    <row r="66" spans="2:67" s="23" customFormat="1" x14ac:dyDescent="0.3">
      <c r="B66" s="34"/>
      <c r="C66" s="34"/>
      <c r="D66" s="35"/>
      <c r="E66" s="35"/>
      <c r="F66" s="35"/>
      <c r="G66" s="35"/>
      <c r="H66" s="37"/>
      <c r="I66" s="3"/>
      <c r="J66" s="3"/>
      <c r="K66" s="35"/>
      <c r="L66" s="35"/>
      <c r="M66" s="37"/>
      <c r="N66" s="37"/>
      <c r="O66" s="37"/>
      <c r="P66" s="37"/>
      <c r="Q66" s="3"/>
      <c r="R66" s="3"/>
      <c r="S66" s="3"/>
      <c r="T66" s="3"/>
      <c r="U66" s="3"/>
      <c r="V66" s="49"/>
      <c r="W66" s="49"/>
      <c r="X66" s="49"/>
      <c r="Y66" s="49"/>
      <c r="Z66" s="49"/>
      <c r="AA66" s="49"/>
      <c r="AB66" s="49"/>
      <c r="AC66" s="49"/>
      <c r="AD66" s="3"/>
      <c r="AE66" s="3"/>
      <c r="AF66" s="3"/>
      <c r="AG66" s="50"/>
      <c r="AH66" s="49"/>
      <c r="AI66" s="49"/>
      <c r="AJ66" s="49"/>
      <c r="AK66" s="29"/>
      <c r="AL66" s="51"/>
      <c r="AM66" s="46"/>
      <c r="AN66" s="46"/>
      <c r="AO66" s="51"/>
      <c r="AP66" s="51"/>
      <c r="AQ66" s="46"/>
      <c r="AR66" s="46"/>
      <c r="AS66" s="46"/>
      <c r="AT66" s="46"/>
      <c r="AU66" s="51"/>
      <c r="AV66" s="46"/>
      <c r="AW66" s="46"/>
      <c r="AX66" s="46"/>
      <c r="AY66" s="46"/>
      <c r="AZ66" s="46"/>
      <c r="BA66" s="46"/>
      <c r="BB66" s="46"/>
      <c r="BC66" s="46"/>
      <c r="BD66" s="46"/>
      <c r="BE66" s="46"/>
      <c r="BF66" s="51"/>
      <c r="BG66" s="52"/>
      <c r="BH66" s="105" t="s">
        <v>493</v>
      </c>
      <c r="BI66" s="38"/>
      <c r="BJ66" s="38"/>
      <c r="BK66" s="3"/>
      <c r="BL66" s="35"/>
      <c r="BM66" s="35"/>
      <c r="BN66" s="49"/>
      <c r="BO66" s="30"/>
    </row>
    <row r="67" spans="2:67" s="23" customFormat="1" x14ac:dyDescent="0.3">
      <c r="B67" s="34"/>
      <c r="C67" s="34"/>
      <c r="D67" s="35"/>
      <c r="E67" s="35"/>
      <c r="F67" s="35"/>
      <c r="G67" s="35"/>
      <c r="H67" s="37"/>
      <c r="I67" s="3"/>
      <c r="J67" s="3"/>
      <c r="K67" s="35"/>
      <c r="L67" s="35"/>
      <c r="M67" s="37"/>
      <c r="N67" s="37"/>
      <c r="O67" s="37"/>
      <c r="P67" s="37"/>
      <c r="Q67" s="3"/>
      <c r="R67" s="3"/>
      <c r="S67" s="3"/>
      <c r="T67" s="3"/>
      <c r="U67" s="3"/>
      <c r="V67" s="49"/>
      <c r="W67" s="49"/>
      <c r="X67" s="49"/>
      <c r="Y67" s="49"/>
      <c r="Z67" s="49"/>
      <c r="AA67" s="49"/>
      <c r="AB67" s="49"/>
      <c r="AC67" s="49"/>
      <c r="AD67" s="3"/>
      <c r="AE67" s="3"/>
      <c r="AF67" s="3"/>
      <c r="AG67" s="50"/>
      <c r="AH67" s="49"/>
      <c r="AI67" s="49"/>
      <c r="AJ67" s="49"/>
      <c r="AK67" s="29"/>
      <c r="AL67" s="51"/>
      <c r="AM67" s="46"/>
      <c r="AN67" s="46"/>
      <c r="AO67" s="51"/>
      <c r="AP67" s="51"/>
      <c r="AQ67" s="46"/>
      <c r="AR67" s="46"/>
      <c r="AS67" s="46"/>
      <c r="AT67" s="46"/>
      <c r="AU67" s="51"/>
      <c r="AV67" s="46"/>
      <c r="AW67" s="46"/>
      <c r="AX67" s="46"/>
      <c r="AY67" s="46"/>
      <c r="AZ67" s="46"/>
      <c r="BA67" s="46"/>
      <c r="BB67" s="46"/>
      <c r="BC67" s="46"/>
      <c r="BD67" s="46"/>
      <c r="BE67" s="46"/>
      <c r="BF67" s="51"/>
      <c r="BG67" s="52"/>
      <c r="BH67" s="67" t="s">
        <v>98</v>
      </c>
      <c r="BI67" s="67" t="s">
        <v>331</v>
      </c>
      <c r="BJ67" s="38" t="s">
        <v>482</v>
      </c>
      <c r="BK67" s="3">
        <v>3.53</v>
      </c>
      <c r="BL67" s="35">
        <v>84</v>
      </c>
      <c r="BM67" s="35"/>
      <c r="BN67" s="49"/>
      <c r="BO67" s="30"/>
    </row>
    <row r="68" spans="2:67" s="23" customFormat="1" x14ac:dyDescent="0.3">
      <c r="B68" s="34"/>
      <c r="C68" s="34"/>
      <c r="D68" s="35"/>
      <c r="E68" s="35"/>
      <c r="F68" s="35"/>
      <c r="G68" s="35"/>
      <c r="H68" s="37"/>
      <c r="I68" s="3"/>
      <c r="J68" s="3"/>
      <c r="K68" s="35"/>
      <c r="L68" s="35"/>
      <c r="M68" s="37"/>
      <c r="N68" s="37"/>
      <c r="O68" s="37"/>
      <c r="P68" s="37"/>
      <c r="Q68" s="3"/>
      <c r="R68" s="3"/>
      <c r="S68" s="3"/>
      <c r="T68" s="3"/>
      <c r="U68" s="3"/>
      <c r="V68" s="49"/>
      <c r="W68" s="49"/>
      <c r="X68" s="49"/>
      <c r="Y68" s="49"/>
      <c r="Z68" s="49"/>
      <c r="AA68" s="49"/>
      <c r="AB68" s="49"/>
      <c r="AC68" s="49"/>
      <c r="AD68" s="3"/>
      <c r="AE68" s="3"/>
      <c r="AF68" s="3"/>
      <c r="AG68" s="50"/>
      <c r="AH68" s="49"/>
      <c r="AI68" s="49"/>
      <c r="AJ68" s="49"/>
      <c r="AK68" s="29"/>
      <c r="AL68" s="51"/>
      <c r="AM68" s="46"/>
      <c r="AN68" s="46"/>
      <c r="AO68" s="51"/>
      <c r="AP68" s="51"/>
      <c r="AQ68" s="46"/>
      <c r="AR68" s="46"/>
      <c r="AS68" s="46"/>
      <c r="AT68" s="46"/>
      <c r="AU68" s="51"/>
      <c r="AV68" s="46"/>
      <c r="AW68" s="46"/>
      <c r="AX68" s="46"/>
      <c r="AY68" s="46"/>
      <c r="AZ68" s="46"/>
      <c r="BA68" s="46"/>
      <c r="BB68" s="46"/>
      <c r="BC68" s="46"/>
      <c r="BD68" s="46"/>
      <c r="BE68" s="46"/>
      <c r="BF68" s="51"/>
      <c r="BG68" s="52"/>
      <c r="BH68" s="107" t="s">
        <v>96</v>
      </c>
      <c r="BI68" s="107" t="s">
        <v>282</v>
      </c>
      <c r="BJ68" s="40" t="s">
        <v>483</v>
      </c>
      <c r="BK68" s="3">
        <v>3.28</v>
      </c>
      <c r="BL68" s="35">
        <v>174</v>
      </c>
      <c r="BM68" s="35"/>
      <c r="BN68" s="49"/>
      <c r="BO68" s="30"/>
    </row>
    <row r="69" spans="2:67" s="23" customFormat="1" x14ac:dyDescent="0.3">
      <c r="B69" s="34"/>
      <c r="C69" s="34"/>
      <c r="D69" s="35"/>
      <c r="E69" s="35"/>
      <c r="F69" s="35"/>
      <c r="G69" s="35"/>
      <c r="H69" s="37"/>
      <c r="I69" s="3"/>
      <c r="J69" s="3"/>
      <c r="K69" s="35"/>
      <c r="L69" s="35"/>
      <c r="M69" s="37"/>
      <c r="N69" s="37"/>
      <c r="O69" s="37"/>
      <c r="P69" s="37"/>
      <c r="Q69" s="3"/>
      <c r="R69" s="3"/>
      <c r="S69" s="3"/>
      <c r="T69" s="3"/>
      <c r="U69" s="3"/>
      <c r="V69" s="49"/>
      <c r="W69" s="49"/>
      <c r="X69" s="49"/>
      <c r="Y69" s="49"/>
      <c r="Z69" s="49"/>
      <c r="AA69" s="49"/>
      <c r="AB69" s="49"/>
      <c r="AC69" s="49"/>
      <c r="AD69" s="3"/>
      <c r="AE69" s="3"/>
      <c r="AF69" s="3"/>
      <c r="AG69" s="50"/>
      <c r="AH69" s="49"/>
      <c r="AI69" s="49"/>
      <c r="AJ69" s="49"/>
      <c r="AK69" s="29"/>
      <c r="AL69" s="51"/>
      <c r="AM69" s="46"/>
      <c r="AN69" s="46"/>
      <c r="AO69" s="51"/>
      <c r="AP69" s="51"/>
      <c r="AQ69" s="46"/>
      <c r="AR69" s="46"/>
      <c r="AS69" s="46"/>
      <c r="AT69" s="46"/>
      <c r="AU69" s="51"/>
      <c r="AV69" s="46"/>
      <c r="AW69" s="46"/>
      <c r="AX69" s="46"/>
      <c r="AY69" s="46"/>
      <c r="AZ69" s="46"/>
      <c r="BA69" s="46"/>
      <c r="BB69" s="46"/>
      <c r="BC69" s="46"/>
      <c r="BD69" s="46"/>
      <c r="BE69" s="46"/>
      <c r="BF69" s="51"/>
      <c r="BG69" s="52"/>
      <c r="BH69" s="66" t="s">
        <v>95</v>
      </c>
      <c r="BI69" s="67" t="s">
        <v>330</v>
      </c>
      <c r="BJ69" s="38" t="s">
        <v>482</v>
      </c>
      <c r="BK69" s="3">
        <v>3.3</v>
      </c>
      <c r="BL69" s="35">
        <v>85</v>
      </c>
      <c r="BM69" s="35" t="s">
        <v>494</v>
      </c>
      <c r="BN69" s="49"/>
      <c r="BO69" s="30"/>
    </row>
    <row r="70" spans="2:67" s="23" customFormat="1" x14ac:dyDescent="0.3">
      <c r="B70" s="34"/>
      <c r="C70" s="34"/>
      <c r="D70" s="35"/>
      <c r="E70" s="35"/>
      <c r="F70" s="35"/>
      <c r="G70" s="35"/>
      <c r="H70" s="37"/>
      <c r="I70" s="3"/>
      <c r="J70" s="3"/>
      <c r="K70" s="35"/>
      <c r="L70" s="35"/>
      <c r="M70" s="37"/>
      <c r="N70" s="37"/>
      <c r="O70" s="37"/>
      <c r="P70" s="37"/>
      <c r="Q70" s="3"/>
      <c r="R70" s="3"/>
      <c r="S70" s="3"/>
      <c r="T70" s="3"/>
      <c r="U70" s="3"/>
      <c r="V70" s="49"/>
      <c r="W70" s="49"/>
      <c r="X70" s="49"/>
      <c r="Y70" s="49"/>
      <c r="Z70" s="49"/>
      <c r="AA70" s="49"/>
      <c r="AB70" s="49"/>
      <c r="AC70" s="49"/>
      <c r="AD70" s="3"/>
      <c r="AE70" s="3"/>
      <c r="AF70" s="3"/>
      <c r="AG70" s="50"/>
      <c r="AH70" s="49"/>
      <c r="AI70" s="49"/>
      <c r="AJ70" s="49"/>
      <c r="AK70" s="29"/>
      <c r="AL70" s="51"/>
      <c r="AM70" s="46"/>
      <c r="AN70" s="46"/>
      <c r="AO70" s="51"/>
      <c r="AP70" s="51"/>
      <c r="AQ70" s="46"/>
      <c r="AR70" s="46"/>
      <c r="AS70" s="46"/>
      <c r="AT70" s="46"/>
      <c r="AU70" s="51"/>
      <c r="AV70" s="46"/>
      <c r="AW70" s="46"/>
      <c r="AX70" s="46"/>
      <c r="AY70" s="46"/>
      <c r="AZ70" s="46"/>
      <c r="BA70" s="46"/>
      <c r="BB70" s="46"/>
      <c r="BC70" s="46"/>
      <c r="BD70" s="46"/>
      <c r="BE70" s="46"/>
      <c r="BF70" s="51"/>
      <c r="BG70" s="52"/>
      <c r="BH70" s="65" t="s">
        <v>118</v>
      </c>
      <c r="BI70" s="65" t="s">
        <v>329</v>
      </c>
      <c r="BJ70" s="46" t="s">
        <v>492</v>
      </c>
      <c r="BK70" s="50">
        <v>3.16</v>
      </c>
      <c r="BL70" s="29">
        <v>25</v>
      </c>
      <c r="BM70" s="29"/>
      <c r="BN70" s="49"/>
      <c r="BO70" s="30"/>
    </row>
    <row r="71" spans="2:67" x14ac:dyDescent="0.3">
      <c r="BH71" s="103" t="s">
        <v>283</v>
      </c>
      <c r="BI71" s="104" t="s">
        <v>291</v>
      </c>
      <c r="BJ71" s="46" t="s">
        <v>458</v>
      </c>
      <c r="BK71" s="50">
        <v>2.64</v>
      </c>
      <c r="BL71" s="29">
        <v>43</v>
      </c>
      <c r="BM71" s="106" t="s">
        <v>495</v>
      </c>
    </row>
    <row r="72" spans="2:67" x14ac:dyDescent="0.3">
      <c r="BH72" s="46" t="s">
        <v>328</v>
      </c>
      <c r="BI72" s="64" t="s">
        <v>119</v>
      </c>
      <c r="BJ72" s="46"/>
      <c r="BK72" s="50"/>
      <c r="BL72" s="29"/>
      <c r="BM72" s="29"/>
    </row>
    <row r="73" spans="2:67" x14ac:dyDescent="0.3">
      <c r="BH73" s="46"/>
      <c r="BI73" s="46"/>
      <c r="BJ73" s="46"/>
      <c r="BK73" s="50"/>
      <c r="BL73" s="29"/>
      <c r="BM73"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2018-04-10T14:12:16Z</dcterms:created>
  <dcterms:modified xsi:type="dcterms:W3CDTF">2022-03-02T18:54:43Z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