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jasonjordaan/Desktop/[PHD]/"/>
    </mc:Choice>
  </mc:AlternateContent>
  <xr:revisionPtr revIDLastSave="0" documentId="13_ncr:1_{59A826EB-8E49-CD42-ADB6-930EE2E82BD5}" xr6:coauthVersionLast="47" xr6:coauthVersionMax="47" xr10:uidLastSave="{00000000-0000-0000-0000-000000000000}"/>
  <bookViews>
    <workbookView xWindow="42160" yWindow="500" windowWidth="35840" windowHeight="19460" activeTab="6" xr2:uid="{51E5C304-6DB8-D244-AE78-6C6DACEA0936}"/>
  </bookViews>
  <sheets>
    <sheet name="Computer Science &amp; Engineering" sheetId="12" r:id="rId1"/>
    <sheet name="Applied Law" sheetId="2" r:id="rId2"/>
    <sheet name="Forensic Science" sheetId="7" r:id="rId3"/>
    <sheet name="Search and Seizure" sheetId="5" r:id="rId4"/>
    <sheet name="Forensic Acquisition" sheetId="6" r:id="rId5"/>
    <sheet name="Forensic Examination" sheetId="10" r:id="rId6"/>
    <sheet name="Forensic Analysis"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W14" i="11" l="1"/>
  <c r="BV14" i="11"/>
  <c r="BW13" i="11"/>
  <c r="BV13" i="11"/>
  <c r="BW12" i="11"/>
  <c r="BV12" i="11"/>
  <c r="BW11" i="11"/>
  <c r="BV11" i="11"/>
  <c r="BW10" i="11"/>
  <c r="BV10" i="11"/>
  <c r="BW9" i="11"/>
  <c r="BV9" i="11"/>
  <c r="BW8" i="11"/>
  <c r="BV8" i="11"/>
  <c r="BW7" i="11"/>
  <c r="BV7" i="11"/>
  <c r="BW6" i="11"/>
  <c r="BV6" i="11"/>
  <c r="BW5" i="11"/>
  <c r="BV5" i="11"/>
  <c r="BW4" i="11"/>
  <c r="BV4" i="11"/>
  <c r="BW3" i="11"/>
  <c r="BV3" i="11"/>
  <c r="AY14" i="11"/>
  <c r="AX14" i="11"/>
  <c r="AY13" i="11"/>
  <c r="AX13" i="11"/>
  <c r="AY12" i="11"/>
  <c r="AX12" i="11"/>
  <c r="AY11" i="11"/>
  <c r="AX11" i="11"/>
  <c r="AY10" i="11"/>
  <c r="AX10" i="11"/>
  <c r="AY9" i="11"/>
  <c r="AX9" i="11"/>
  <c r="AY8" i="11"/>
  <c r="AX8" i="11"/>
  <c r="AY7" i="11"/>
  <c r="AX7" i="11"/>
  <c r="AY6" i="11"/>
  <c r="AX6" i="11"/>
  <c r="AY5" i="11"/>
  <c r="AX5" i="11"/>
  <c r="AY4" i="11"/>
  <c r="AX4" i="11"/>
  <c r="AY3" i="11"/>
  <c r="AX3" i="11"/>
  <c r="AA14" i="11"/>
  <c r="Z14" i="11"/>
  <c r="AA13" i="11"/>
  <c r="Z13" i="11"/>
  <c r="AA12" i="11"/>
  <c r="Z12" i="11"/>
  <c r="AA11" i="11"/>
  <c r="Z11" i="11"/>
  <c r="AA10" i="11"/>
  <c r="Z10" i="11"/>
  <c r="AA9" i="11"/>
  <c r="Z9" i="11"/>
  <c r="AA8" i="11"/>
  <c r="Z8" i="11"/>
  <c r="AA7" i="11"/>
  <c r="Z7" i="11"/>
  <c r="AA6" i="11"/>
  <c r="Z6" i="11"/>
  <c r="AA5" i="11"/>
  <c r="Z5" i="11"/>
  <c r="AA4" i="11"/>
  <c r="Z4" i="11"/>
  <c r="AA3" i="11"/>
  <c r="Z3" i="11"/>
  <c r="BW65" i="10"/>
  <c r="BV65" i="10"/>
  <c r="BW64" i="10"/>
  <c r="BV64" i="10"/>
  <c r="BW63" i="10"/>
  <c r="BX63" i="10" s="1"/>
  <c r="BV63" i="10"/>
  <c r="BW62" i="10"/>
  <c r="BV62" i="10"/>
  <c r="BW61" i="10"/>
  <c r="BV61" i="10"/>
  <c r="BW60" i="10"/>
  <c r="BV60" i="10"/>
  <c r="BW59" i="10"/>
  <c r="BV59" i="10"/>
  <c r="BW58" i="10"/>
  <c r="BV58" i="10"/>
  <c r="BW57" i="10"/>
  <c r="BV57" i="10"/>
  <c r="BW56" i="10"/>
  <c r="BV56" i="10"/>
  <c r="BW55" i="10"/>
  <c r="BV55" i="10"/>
  <c r="BW54" i="10"/>
  <c r="BV54" i="10"/>
  <c r="BW53" i="10"/>
  <c r="BV53" i="10"/>
  <c r="BW52" i="10"/>
  <c r="BV52" i="10"/>
  <c r="BW51" i="10"/>
  <c r="BV51" i="10"/>
  <c r="BW50" i="10"/>
  <c r="BV50" i="10"/>
  <c r="BW49" i="10"/>
  <c r="BV49" i="10"/>
  <c r="BW48" i="10"/>
  <c r="BV48" i="10"/>
  <c r="BW47" i="10"/>
  <c r="BV47" i="10"/>
  <c r="BW46" i="10"/>
  <c r="BV46" i="10"/>
  <c r="BW45" i="10"/>
  <c r="BV45" i="10"/>
  <c r="BW44" i="10"/>
  <c r="BV44" i="10"/>
  <c r="BW43" i="10"/>
  <c r="BV43" i="10"/>
  <c r="BW42" i="10"/>
  <c r="BV42" i="10"/>
  <c r="BW41" i="10"/>
  <c r="BV41" i="10"/>
  <c r="BW40" i="10"/>
  <c r="BV40" i="10"/>
  <c r="BW39" i="10"/>
  <c r="BV39" i="10"/>
  <c r="BW38" i="10"/>
  <c r="BV38" i="10"/>
  <c r="BW37" i="10"/>
  <c r="BV37" i="10"/>
  <c r="BW36" i="10"/>
  <c r="BV36" i="10"/>
  <c r="BW35" i="10"/>
  <c r="BV35" i="10"/>
  <c r="BW34" i="10"/>
  <c r="BV34" i="10"/>
  <c r="BW33" i="10"/>
  <c r="BV33" i="10"/>
  <c r="BW32" i="10"/>
  <c r="BV32" i="10"/>
  <c r="BW31" i="10"/>
  <c r="BV31" i="10"/>
  <c r="BW30" i="10"/>
  <c r="BV30" i="10"/>
  <c r="BW29" i="10"/>
  <c r="BV29" i="10"/>
  <c r="BW28" i="10"/>
  <c r="BV28" i="10"/>
  <c r="BW27" i="10"/>
  <c r="BV27" i="10"/>
  <c r="BW26" i="10"/>
  <c r="BV26" i="10"/>
  <c r="BW25" i="10"/>
  <c r="BV25" i="10"/>
  <c r="BW24" i="10"/>
  <c r="BV24" i="10"/>
  <c r="BW23" i="10"/>
  <c r="BV23" i="10"/>
  <c r="BW22" i="10"/>
  <c r="BV22" i="10"/>
  <c r="BW21" i="10"/>
  <c r="BV21" i="10"/>
  <c r="BW20" i="10"/>
  <c r="BV20" i="10"/>
  <c r="BW19" i="10"/>
  <c r="BV19" i="10"/>
  <c r="BW18" i="10"/>
  <c r="BV18" i="10"/>
  <c r="BW17" i="10"/>
  <c r="BV17" i="10"/>
  <c r="BW16" i="10"/>
  <c r="BV16" i="10"/>
  <c r="BW15" i="10"/>
  <c r="BV15" i="10"/>
  <c r="BW14" i="10"/>
  <c r="BV14" i="10"/>
  <c r="BW13" i="10"/>
  <c r="BV13" i="10"/>
  <c r="BW12" i="10"/>
  <c r="BV12" i="10"/>
  <c r="BW11" i="10"/>
  <c r="BV11" i="10"/>
  <c r="BW10" i="10"/>
  <c r="BV10" i="10"/>
  <c r="BW9" i="10"/>
  <c r="BV9" i="10"/>
  <c r="BW8" i="10"/>
  <c r="BV8" i="10"/>
  <c r="BW7" i="10"/>
  <c r="BV7" i="10"/>
  <c r="BW6" i="10"/>
  <c r="BV6" i="10"/>
  <c r="BW5" i="10"/>
  <c r="BV5" i="10"/>
  <c r="BW4" i="10"/>
  <c r="BV4" i="10"/>
  <c r="BW3" i="10"/>
  <c r="BV3" i="10"/>
  <c r="AY65" i="10"/>
  <c r="AX65" i="10"/>
  <c r="AY64" i="10"/>
  <c r="AX64" i="10"/>
  <c r="AY63" i="10"/>
  <c r="AX63" i="10"/>
  <c r="AY62" i="10"/>
  <c r="AX62" i="10"/>
  <c r="AY61" i="10"/>
  <c r="AX61" i="10"/>
  <c r="AY60" i="10"/>
  <c r="AX60" i="10"/>
  <c r="AY59" i="10"/>
  <c r="AX59" i="10"/>
  <c r="AY58" i="10"/>
  <c r="AX58" i="10"/>
  <c r="AY57" i="10"/>
  <c r="AX57" i="10"/>
  <c r="AY56" i="10"/>
  <c r="AX56" i="10"/>
  <c r="AY55" i="10"/>
  <c r="AX55" i="10"/>
  <c r="AY54" i="10"/>
  <c r="AZ54" i="10" s="1"/>
  <c r="AX54" i="10"/>
  <c r="AY53" i="10"/>
  <c r="AX53" i="10"/>
  <c r="AY52" i="10"/>
  <c r="AX52" i="10"/>
  <c r="AY51" i="10"/>
  <c r="AX51" i="10"/>
  <c r="AY50" i="10"/>
  <c r="AX50" i="10"/>
  <c r="AY49" i="10"/>
  <c r="AX49" i="10"/>
  <c r="AY48" i="10"/>
  <c r="AX48" i="10"/>
  <c r="AY47" i="10"/>
  <c r="AX47" i="10"/>
  <c r="AY46" i="10"/>
  <c r="AZ46" i="10" s="1"/>
  <c r="AX46" i="10"/>
  <c r="AY45" i="10"/>
  <c r="AX45" i="10"/>
  <c r="AY44" i="10"/>
  <c r="AX44" i="10"/>
  <c r="AY43" i="10"/>
  <c r="AX43" i="10"/>
  <c r="AY42" i="10"/>
  <c r="AX42" i="10"/>
  <c r="AY41" i="10"/>
  <c r="AX41" i="10"/>
  <c r="AY40" i="10"/>
  <c r="AX40" i="10"/>
  <c r="AY39" i="10"/>
  <c r="AX39" i="10"/>
  <c r="AY38" i="10"/>
  <c r="AX38" i="10"/>
  <c r="AY37" i="10"/>
  <c r="AX37" i="10"/>
  <c r="AY36" i="10"/>
  <c r="AX36" i="10"/>
  <c r="AY35" i="10"/>
  <c r="AX35" i="10"/>
  <c r="AY34" i="10"/>
  <c r="AX34" i="10"/>
  <c r="AY33" i="10"/>
  <c r="AX33" i="10"/>
  <c r="AY32" i="10"/>
  <c r="AX32" i="10"/>
  <c r="AY31" i="10"/>
  <c r="AX31" i="10"/>
  <c r="AY30" i="10"/>
  <c r="AX30" i="10"/>
  <c r="AY29" i="10"/>
  <c r="AX29" i="10"/>
  <c r="AY28" i="10"/>
  <c r="AX28" i="10"/>
  <c r="AY27" i="10"/>
  <c r="AX27" i="10"/>
  <c r="AY26" i="10"/>
  <c r="AX26" i="10"/>
  <c r="AY25" i="10"/>
  <c r="AX25" i="10"/>
  <c r="AY24" i="10"/>
  <c r="AX24" i="10"/>
  <c r="AY23" i="10"/>
  <c r="AX23" i="10"/>
  <c r="AY22" i="10"/>
  <c r="AX22" i="10"/>
  <c r="AY21" i="10"/>
  <c r="AX21" i="10"/>
  <c r="AY20" i="10"/>
  <c r="AX20" i="10"/>
  <c r="AY19" i="10"/>
  <c r="AX19" i="10"/>
  <c r="AY18" i="10"/>
  <c r="AX18" i="10"/>
  <c r="AY17" i="10"/>
  <c r="AX17" i="10"/>
  <c r="AY16" i="10"/>
  <c r="AX16" i="10"/>
  <c r="AY15" i="10"/>
  <c r="AX15" i="10"/>
  <c r="AY14" i="10"/>
  <c r="AX14" i="10"/>
  <c r="AY13" i="10"/>
  <c r="AX13" i="10"/>
  <c r="AY12" i="10"/>
  <c r="AX12" i="10"/>
  <c r="AY11" i="10"/>
  <c r="AX11" i="10"/>
  <c r="AY10" i="10"/>
  <c r="AX10" i="10"/>
  <c r="AY9" i="10"/>
  <c r="AX9" i="10"/>
  <c r="AY8" i="10"/>
  <c r="AX8" i="10"/>
  <c r="AY7" i="10"/>
  <c r="AX7" i="10"/>
  <c r="AY6" i="10"/>
  <c r="AX6" i="10"/>
  <c r="AY5" i="10"/>
  <c r="AX5" i="10"/>
  <c r="AY4" i="10"/>
  <c r="AX4" i="10"/>
  <c r="AY3" i="10"/>
  <c r="AX3" i="10"/>
  <c r="AA65" i="10"/>
  <c r="Z65" i="10"/>
  <c r="AA64" i="10"/>
  <c r="Z64" i="10"/>
  <c r="AA63" i="10"/>
  <c r="Z63" i="10"/>
  <c r="AA62" i="10"/>
  <c r="Z62" i="10"/>
  <c r="AA61" i="10"/>
  <c r="Z61" i="10"/>
  <c r="AA60" i="10"/>
  <c r="Z60" i="10"/>
  <c r="AA59" i="10"/>
  <c r="Z59" i="10"/>
  <c r="AA58" i="10"/>
  <c r="Z58" i="10"/>
  <c r="AA57" i="10"/>
  <c r="Z57" i="10"/>
  <c r="AA56" i="10"/>
  <c r="Z56" i="10"/>
  <c r="AA55" i="10"/>
  <c r="Z55" i="10"/>
  <c r="AA54" i="10"/>
  <c r="Z54" i="10"/>
  <c r="AA53" i="10"/>
  <c r="Z53" i="10"/>
  <c r="AA52" i="10"/>
  <c r="Z52" i="10"/>
  <c r="AA51" i="10"/>
  <c r="Z51" i="10"/>
  <c r="AA50" i="10"/>
  <c r="Z50" i="10"/>
  <c r="AA49" i="10"/>
  <c r="Z49" i="10"/>
  <c r="AA48" i="10"/>
  <c r="Z48" i="10"/>
  <c r="AA47" i="10"/>
  <c r="Z47" i="10"/>
  <c r="AA46" i="10"/>
  <c r="Z46" i="10"/>
  <c r="AA45" i="10"/>
  <c r="Z45" i="10"/>
  <c r="AA44" i="10"/>
  <c r="Z44" i="10"/>
  <c r="AA43" i="10"/>
  <c r="Z43" i="10"/>
  <c r="AB43" i="10" s="1"/>
  <c r="AA42" i="10"/>
  <c r="Z42" i="10"/>
  <c r="AA41" i="10"/>
  <c r="Z41" i="10"/>
  <c r="AA40" i="10"/>
  <c r="Z40" i="10"/>
  <c r="AA39" i="10"/>
  <c r="Z39" i="10"/>
  <c r="AA38" i="10"/>
  <c r="Z38" i="10"/>
  <c r="AA37" i="10"/>
  <c r="Z37" i="10"/>
  <c r="AA36" i="10"/>
  <c r="Z36" i="10"/>
  <c r="AA35" i="10"/>
  <c r="Z35" i="10"/>
  <c r="AA34" i="10"/>
  <c r="Z34" i="10"/>
  <c r="AA33" i="10"/>
  <c r="Z33" i="10"/>
  <c r="AA32" i="10"/>
  <c r="Z32" i="10"/>
  <c r="AA31" i="10"/>
  <c r="Z31" i="10"/>
  <c r="AA30" i="10"/>
  <c r="Z30" i="10"/>
  <c r="AA29" i="10"/>
  <c r="Z29" i="10"/>
  <c r="AA28" i="10"/>
  <c r="Z28" i="10"/>
  <c r="AA27" i="10"/>
  <c r="Z27" i="10"/>
  <c r="AB27" i="10" s="1"/>
  <c r="AA26" i="10"/>
  <c r="Z26" i="10"/>
  <c r="AB26" i="10" s="1"/>
  <c r="AA25" i="10"/>
  <c r="Z25" i="10"/>
  <c r="AA24" i="10"/>
  <c r="Z24" i="10"/>
  <c r="AA23" i="10"/>
  <c r="Z23" i="10"/>
  <c r="AA22" i="10"/>
  <c r="Z22" i="10"/>
  <c r="AA21" i="10"/>
  <c r="Z21" i="10"/>
  <c r="AA20" i="10"/>
  <c r="Z20" i="10"/>
  <c r="AA19" i="10"/>
  <c r="Z19" i="10"/>
  <c r="AA18" i="10"/>
  <c r="Z18" i="10"/>
  <c r="AA17" i="10"/>
  <c r="Z17" i="10"/>
  <c r="AA16" i="10"/>
  <c r="Z16" i="10"/>
  <c r="AA15" i="10"/>
  <c r="Z15" i="10"/>
  <c r="AA14" i="10"/>
  <c r="Z14" i="10"/>
  <c r="AA13" i="10"/>
  <c r="Z13" i="10"/>
  <c r="AA12" i="10"/>
  <c r="Z12" i="10"/>
  <c r="AA11" i="10"/>
  <c r="Z11" i="10"/>
  <c r="AA10" i="10"/>
  <c r="Z10" i="10"/>
  <c r="AB10" i="10" s="1"/>
  <c r="AA9" i="10"/>
  <c r="Z9" i="10"/>
  <c r="AA8" i="10"/>
  <c r="Z8" i="10"/>
  <c r="AA7" i="10"/>
  <c r="Z7" i="10"/>
  <c r="AA6" i="10"/>
  <c r="Z6" i="10"/>
  <c r="AA5" i="10"/>
  <c r="Z5" i="10"/>
  <c r="AA4" i="10"/>
  <c r="Z4" i="10"/>
  <c r="AA3" i="10"/>
  <c r="Z3" i="10"/>
  <c r="BW22" i="6"/>
  <c r="BV22" i="6"/>
  <c r="BW21" i="6"/>
  <c r="BV21" i="6"/>
  <c r="BW20" i="6"/>
  <c r="BV20" i="6"/>
  <c r="BW19" i="6"/>
  <c r="BV19" i="6"/>
  <c r="BW18" i="6"/>
  <c r="BV18" i="6"/>
  <c r="BW17" i="6"/>
  <c r="BV17" i="6"/>
  <c r="BW16" i="6"/>
  <c r="BV16" i="6"/>
  <c r="BW15" i="6"/>
  <c r="BV15" i="6"/>
  <c r="BW14" i="6"/>
  <c r="BV14" i="6"/>
  <c r="BW13" i="6"/>
  <c r="BV13" i="6"/>
  <c r="BW12" i="6"/>
  <c r="BV12" i="6"/>
  <c r="BW11" i="6"/>
  <c r="BV11" i="6"/>
  <c r="BW10" i="6"/>
  <c r="BV10" i="6"/>
  <c r="BW9" i="6"/>
  <c r="BV9" i="6"/>
  <c r="BW8" i="6"/>
  <c r="BV8" i="6"/>
  <c r="BW7" i="6"/>
  <c r="BV7" i="6"/>
  <c r="BW6" i="6"/>
  <c r="BV6" i="6"/>
  <c r="BW5" i="6"/>
  <c r="BV5" i="6"/>
  <c r="BW4" i="6"/>
  <c r="BV4" i="6"/>
  <c r="BW3" i="6"/>
  <c r="BV3" i="6"/>
  <c r="AY22" i="6"/>
  <c r="AX22" i="6"/>
  <c r="AY21" i="6"/>
  <c r="AX21" i="6"/>
  <c r="AY20" i="6"/>
  <c r="AX20" i="6"/>
  <c r="AY19" i="6"/>
  <c r="AX19" i="6"/>
  <c r="AY18" i="6"/>
  <c r="AX18" i="6"/>
  <c r="AY17" i="6"/>
  <c r="AX17" i="6"/>
  <c r="AY16" i="6"/>
  <c r="AX16" i="6"/>
  <c r="AY15" i="6"/>
  <c r="AX15" i="6"/>
  <c r="AY14" i="6"/>
  <c r="AX14" i="6"/>
  <c r="AY13" i="6"/>
  <c r="AX13" i="6"/>
  <c r="AY12" i="6"/>
  <c r="AX12" i="6"/>
  <c r="AY11" i="6"/>
  <c r="AZ11" i="6" s="1"/>
  <c r="AX11" i="6"/>
  <c r="AY10" i="6"/>
  <c r="AX10" i="6"/>
  <c r="AY9" i="6"/>
  <c r="AX9" i="6"/>
  <c r="AY8" i="6"/>
  <c r="AX8" i="6"/>
  <c r="AY7" i="6"/>
  <c r="AX7" i="6"/>
  <c r="AY6" i="6"/>
  <c r="AX6" i="6"/>
  <c r="AY5" i="6"/>
  <c r="AX5" i="6"/>
  <c r="AY4" i="6"/>
  <c r="AX4" i="6"/>
  <c r="AY3" i="6"/>
  <c r="AX3" i="6"/>
  <c r="AA22" i="6"/>
  <c r="Z22" i="6"/>
  <c r="AA21" i="6"/>
  <c r="Z21" i="6"/>
  <c r="AA20" i="6"/>
  <c r="Z20" i="6"/>
  <c r="AA19" i="6"/>
  <c r="Z19" i="6"/>
  <c r="AA18" i="6"/>
  <c r="Z18" i="6"/>
  <c r="AA17" i="6"/>
  <c r="Z17" i="6"/>
  <c r="AA16" i="6"/>
  <c r="Z16" i="6"/>
  <c r="AA15" i="6"/>
  <c r="Z15" i="6"/>
  <c r="AA14" i="6"/>
  <c r="Z14" i="6"/>
  <c r="AA13" i="6"/>
  <c r="Z13" i="6"/>
  <c r="AA12" i="6"/>
  <c r="Z12" i="6"/>
  <c r="AA11" i="6"/>
  <c r="Z11" i="6"/>
  <c r="AA10" i="6"/>
  <c r="Z10" i="6"/>
  <c r="AA9" i="6"/>
  <c r="Z9" i="6"/>
  <c r="AA8" i="6"/>
  <c r="Z8" i="6"/>
  <c r="AA7" i="6"/>
  <c r="Z7" i="6"/>
  <c r="AA6" i="6"/>
  <c r="Z6" i="6"/>
  <c r="AA5" i="6"/>
  <c r="Z5" i="6"/>
  <c r="AA4" i="6"/>
  <c r="Z4" i="6"/>
  <c r="AA3" i="6"/>
  <c r="Z3" i="6"/>
  <c r="BW16" i="5"/>
  <c r="BV16" i="5"/>
  <c r="BW15" i="5"/>
  <c r="BX15" i="5" s="1"/>
  <c r="BV15" i="5"/>
  <c r="BW14" i="5"/>
  <c r="BV14" i="5"/>
  <c r="BW13" i="5"/>
  <c r="BV13" i="5"/>
  <c r="BW12" i="5"/>
  <c r="BV12" i="5"/>
  <c r="BW11" i="5"/>
  <c r="BV11" i="5"/>
  <c r="BW10" i="5"/>
  <c r="BV10" i="5"/>
  <c r="BW9" i="5"/>
  <c r="BV9" i="5"/>
  <c r="BW8" i="5"/>
  <c r="BV8" i="5"/>
  <c r="BW7" i="5"/>
  <c r="BX7" i="5" s="1"/>
  <c r="BV7" i="5"/>
  <c r="BW6" i="5"/>
  <c r="BV6" i="5"/>
  <c r="BW5" i="5"/>
  <c r="BV5" i="5"/>
  <c r="BW4" i="5"/>
  <c r="BV4" i="5"/>
  <c r="BW3" i="5"/>
  <c r="BV3" i="5"/>
  <c r="AY16" i="5"/>
  <c r="AX16" i="5"/>
  <c r="AY15" i="5"/>
  <c r="AX15" i="5"/>
  <c r="AY14" i="5"/>
  <c r="AX14" i="5"/>
  <c r="AY13" i="5"/>
  <c r="AZ13" i="5" s="1"/>
  <c r="AX13" i="5"/>
  <c r="AY12" i="5"/>
  <c r="AX12" i="5"/>
  <c r="AY11" i="5"/>
  <c r="AX11" i="5"/>
  <c r="AY10" i="5"/>
  <c r="AX10" i="5"/>
  <c r="AY9" i="5"/>
  <c r="AX9" i="5"/>
  <c r="AY8" i="5"/>
  <c r="AX8" i="5"/>
  <c r="AY7" i="5"/>
  <c r="AX7" i="5"/>
  <c r="AY6" i="5"/>
  <c r="AX6" i="5"/>
  <c r="AY5" i="5"/>
  <c r="AX5" i="5"/>
  <c r="AY4" i="5"/>
  <c r="AX4" i="5"/>
  <c r="AY3" i="5"/>
  <c r="AX3" i="5"/>
  <c r="AA16" i="5"/>
  <c r="Z16" i="5"/>
  <c r="AA15" i="5"/>
  <c r="Z15" i="5"/>
  <c r="AA14" i="5"/>
  <c r="Z14" i="5"/>
  <c r="AA13" i="5"/>
  <c r="Z13" i="5"/>
  <c r="AA12" i="5"/>
  <c r="Z12" i="5"/>
  <c r="AA11" i="5"/>
  <c r="AB11" i="5" s="1"/>
  <c r="Z11" i="5"/>
  <c r="AA10" i="5"/>
  <c r="Z10" i="5"/>
  <c r="AA9" i="5"/>
  <c r="Z9" i="5"/>
  <c r="AA8" i="5"/>
  <c r="Z8" i="5"/>
  <c r="AA7" i="5"/>
  <c r="Z7" i="5"/>
  <c r="AA6" i="5"/>
  <c r="Z6" i="5"/>
  <c r="AA5" i="5"/>
  <c r="Z5" i="5"/>
  <c r="AA4" i="5"/>
  <c r="Z4" i="5"/>
  <c r="AA3" i="5"/>
  <c r="Z3" i="5"/>
  <c r="BZ34" i="7"/>
  <c r="BY34" i="7"/>
  <c r="BZ33" i="7"/>
  <c r="BY33" i="7"/>
  <c r="BZ32" i="7"/>
  <c r="BY32" i="7"/>
  <c r="BZ31" i="7"/>
  <c r="BY31" i="7"/>
  <c r="BZ30" i="7"/>
  <c r="BY30" i="7"/>
  <c r="BZ29" i="7"/>
  <c r="BY29" i="7"/>
  <c r="BZ28" i="7"/>
  <c r="BY28" i="7"/>
  <c r="BZ27" i="7"/>
  <c r="BY27" i="7"/>
  <c r="BZ26" i="7"/>
  <c r="BY26" i="7"/>
  <c r="BZ25" i="7"/>
  <c r="BY25" i="7"/>
  <c r="BZ24" i="7"/>
  <c r="BY24" i="7"/>
  <c r="BZ23" i="7"/>
  <c r="BY23" i="7"/>
  <c r="BZ22" i="7"/>
  <c r="BY22" i="7"/>
  <c r="BZ21" i="7"/>
  <c r="BY21" i="7"/>
  <c r="BZ20" i="7"/>
  <c r="BY20" i="7"/>
  <c r="BZ19" i="7"/>
  <c r="BY19" i="7"/>
  <c r="BZ18" i="7"/>
  <c r="BY18" i="7"/>
  <c r="BZ17" i="7"/>
  <c r="BY17" i="7"/>
  <c r="BZ16" i="7"/>
  <c r="BY16" i="7"/>
  <c r="BZ15" i="7"/>
  <c r="BY15" i="7"/>
  <c r="BZ14" i="7"/>
  <c r="BY14" i="7"/>
  <c r="BZ13" i="7"/>
  <c r="BY13" i="7"/>
  <c r="BZ12" i="7"/>
  <c r="BY12" i="7"/>
  <c r="BZ11" i="7"/>
  <c r="BY11" i="7"/>
  <c r="BZ10" i="7"/>
  <c r="BY10" i="7"/>
  <c r="BZ9" i="7"/>
  <c r="BY9" i="7"/>
  <c r="BZ8" i="7"/>
  <c r="BY8" i="7"/>
  <c r="BZ7" i="7"/>
  <c r="BY7" i="7"/>
  <c r="CA7" i="7" s="1"/>
  <c r="BZ6" i="7"/>
  <c r="BY6" i="7"/>
  <c r="BZ5" i="7"/>
  <c r="BY5" i="7"/>
  <c r="BZ4" i="7"/>
  <c r="BY4" i="7"/>
  <c r="BZ3" i="7"/>
  <c r="BY3" i="7"/>
  <c r="BB34" i="7"/>
  <c r="BA34" i="7"/>
  <c r="BB33" i="7"/>
  <c r="BA33" i="7"/>
  <c r="BB32" i="7"/>
  <c r="BA32" i="7"/>
  <c r="BB31" i="7"/>
  <c r="BA31" i="7"/>
  <c r="BB30" i="7"/>
  <c r="BA30" i="7"/>
  <c r="BB29" i="7"/>
  <c r="BA29" i="7"/>
  <c r="BB28" i="7"/>
  <c r="BA28" i="7"/>
  <c r="BB27" i="7"/>
  <c r="BA27" i="7"/>
  <c r="BB26" i="7"/>
  <c r="BA26" i="7"/>
  <c r="BB25" i="7"/>
  <c r="BA25" i="7"/>
  <c r="BB24" i="7"/>
  <c r="BA24" i="7"/>
  <c r="BB23" i="7"/>
  <c r="BA23" i="7"/>
  <c r="BB22" i="7"/>
  <c r="BA22" i="7"/>
  <c r="BB21" i="7"/>
  <c r="BA21" i="7"/>
  <c r="BB20" i="7"/>
  <c r="BA20" i="7"/>
  <c r="BB19" i="7"/>
  <c r="BA19" i="7"/>
  <c r="BB18" i="7"/>
  <c r="BA18" i="7"/>
  <c r="BB17" i="7"/>
  <c r="BA17" i="7"/>
  <c r="BB16" i="7"/>
  <c r="BA16" i="7"/>
  <c r="BB15" i="7"/>
  <c r="BA15" i="7"/>
  <c r="BB14" i="7"/>
  <c r="BA14" i="7"/>
  <c r="BB13" i="7"/>
  <c r="BA13" i="7"/>
  <c r="BB12" i="7"/>
  <c r="BA12" i="7"/>
  <c r="BB11" i="7"/>
  <c r="BA11" i="7"/>
  <c r="BB10" i="7"/>
  <c r="BA10" i="7"/>
  <c r="BB9" i="7"/>
  <c r="BA9" i="7"/>
  <c r="BB8" i="7"/>
  <c r="BA8" i="7"/>
  <c r="BB7" i="7"/>
  <c r="BA7" i="7"/>
  <c r="BB6" i="7"/>
  <c r="BA6" i="7"/>
  <c r="BB5" i="7"/>
  <c r="BA5" i="7"/>
  <c r="BB4" i="7"/>
  <c r="BA4" i="7"/>
  <c r="BB3" i="7"/>
  <c r="BA3" i="7"/>
  <c r="AA34" i="7"/>
  <c r="Z34" i="7"/>
  <c r="AA33" i="7"/>
  <c r="Z33" i="7"/>
  <c r="AA32" i="7"/>
  <c r="Z32" i="7"/>
  <c r="AA31" i="7"/>
  <c r="Z31" i="7"/>
  <c r="AA30" i="7"/>
  <c r="Z30" i="7"/>
  <c r="AA29" i="7"/>
  <c r="Z29" i="7"/>
  <c r="AA28" i="7"/>
  <c r="Z28" i="7"/>
  <c r="AA27" i="7"/>
  <c r="Z27" i="7"/>
  <c r="AA26" i="7"/>
  <c r="Z26" i="7"/>
  <c r="AA25" i="7"/>
  <c r="Z25" i="7"/>
  <c r="AA24" i="7"/>
  <c r="Z24" i="7"/>
  <c r="AA23" i="7"/>
  <c r="Z23" i="7"/>
  <c r="AA22" i="7"/>
  <c r="Z22" i="7"/>
  <c r="AA21" i="7"/>
  <c r="Z21" i="7"/>
  <c r="AA20" i="7"/>
  <c r="Z20" i="7"/>
  <c r="AA19" i="7"/>
  <c r="Z19" i="7"/>
  <c r="AA18" i="7"/>
  <c r="Z18" i="7"/>
  <c r="AA17" i="7"/>
  <c r="Z17" i="7"/>
  <c r="AA16" i="7"/>
  <c r="Z16" i="7"/>
  <c r="AA15" i="7"/>
  <c r="Z15" i="7"/>
  <c r="AA14" i="7"/>
  <c r="Z14" i="7"/>
  <c r="AA13" i="7"/>
  <c r="Z13" i="7"/>
  <c r="AA12" i="7"/>
  <c r="Z12" i="7"/>
  <c r="AA11" i="7"/>
  <c r="Z11" i="7"/>
  <c r="AA10" i="7"/>
  <c r="Z10" i="7"/>
  <c r="AA9" i="7"/>
  <c r="Z9" i="7"/>
  <c r="AA8" i="7"/>
  <c r="Z8" i="7"/>
  <c r="AA7" i="7"/>
  <c r="Z7" i="7"/>
  <c r="AB7" i="7" s="1"/>
  <c r="AA6" i="7"/>
  <c r="Z6" i="7"/>
  <c r="AA5" i="7"/>
  <c r="Z5" i="7"/>
  <c r="AA4" i="7"/>
  <c r="Z4" i="7"/>
  <c r="AA3" i="7"/>
  <c r="Z3" i="7"/>
  <c r="BW14" i="2"/>
  <c r="BV14" i="2"/>
  <c r="BW13" i="2"/>
  <c r="BX13" i="2" s="1"/>
  <c r="BV13" i="2"/>
  <c r="BW12" i="2"/>
  <c r="BV12" i="2"/>
  <c r="BW11" i="2"/>
  <c r="BV11" i="2"/>
  <c r="BW10" i="2"/>
  <c r="BV10" i="2"/>
  <c r="BW9" i="2"/>
  <c r="BV9" i="2"/>
  <c r="BW8" i="2"/>
  <c r="BV8" i="2"/>
  <c r="BW7" i="2"/>
  <c r="BV7" i="2"/>
  <c r="BW6" i="2"/>
  <c r="BV6" i="2"/>
  <c r="BW5" i="2"/>
  <c r="BV5" i="2"/>
  <c r="BW4" i="2"/>
  <c r="BV4" i="2"/>
  <c r="BW3" i="2"/>
  <c r="BV3" i="2"/>
  <c r="AY14" i="2"/>
  <c r="AX14" i="2"/>
  <c r="AY13" i="2"/>
  <c r="AX13" i="2"/>
  <c r="AY12" i="2"/>
  <c r="AX12" i="2"/>
  <c r="AY11" i="2"/>
  <c r="AX11" i="2"/>
  <c r="AY10" i="2"/>
  <c r="AX10" i="2"/>
  <c r="AY9" i="2"/>
  <c r="AZ9" i="2" s="1"/>
  <c r="AX9" i="2"/>
  <c r="AY8" i="2"/>
  <c r="AX8" i="2"/>
  <c r="AY7" i="2"/>
  <c r="AX7" i="2"/>
  <c r="AY6" i="2"/>
  <c r="AX6" i="2"/>
  <c r="AY5" i="2"/>
  <c r="AX5" i="2"/>
  <c r="AY4" i="2"/>
  <c r="AX4" i="2"/>
  <c r="AY3" i="2"/>
  <c r="AX3" i="2"/>
  <c r="AA14" i="2"/>
  <c r="Z14" i="2"/>
  <c r="AA13" i="2"/>
  <c r="Z13" i="2"/>
  <c r="AA12" i="2"/>
  <c r="Z12" i="2"/>
  <c r="AA11" i="2"/>
  <c r="Z11" i="2"/>
  <c r="AA10" i="2"/>
  <c r="Z10" i="2"/>
  <c r="AA9" i="2"/>
  <c r="Z9" i="2"/>
  <c r="AA8" i="2"/>
  <c r="Z8" i="2"/>
  <c r="AA7" i="2"/>
  <c r="Z7" i="2"/>
  <c r="AA6" i="2"/>
  <c r="Z6" i="2"/>
  <c r="AA5" i="2"/>
  <c r="Z5" i="2"/>
  <c r="AA4" i="2"/>
  <c r="Z4" i="2"/>
  <c r="AA3" i="2"/>
  <c r="Z3" i="2"/>
  <c r="BW72" i="12"/>
  <c r="BV72" i="12"/>
  <c r="BW71" i="12"/>
  <c r="BV71" i="12"/>
  <c r="BW70" i="12"/>
  <c r="BV70" i="12"/>
  <c r="BW69" i="12"/>
  <c r="BV69" i="12"/>
  <c r="BW68" i="12"/>
  <c r="BV68" i="12"/>
  <c r="BW67" i="12"/>
  <c r="BV67" i="12"/>
  <c r="BW66" i="12"/>
  <c r="BV66" i="12"/>
  <c r="BW65" i="12"/>
  <c r="BV65" i="12"/>
  <c r="BW64" i="12"/>
  <c r="BV64" i="12"/>
  <c r="BW63" i="12"/>
  <c r="BV63" i="12"/>
  <c r="BW62" i="12"/>
  <c r="BV62" i="12"/>
  <c r="BW61" i="12"/>
  <c r="BV61" i="12"/>
  <c r="BW60" i="12"/>
  <c r="BX60" i="12" s="1"/>
  <c r="BV60" i="12"/>
  <c r="BW59" i="12"/>
  <c r="BV59" i="12"/>
  <c r="BW58" i="12"/>
  <c r="BV58" i="12"/>
  <c r="BW57" i="12"/>
  <c r="BV57" i="12"/>
  <c r="BW56" i="12"/>
  <c r="BV56" i="12"/>
  <c r="BW55" i="12"/>
  <c r="BV55" i="12"/>
  <c r="BW54" i="12"/>
  <c r="BV54" i="12"/>
  <c r="BW53" i="12"/>
  <c r="BV53" i="12"/>
  <c r="BW52" i="12"/>
  <c r="BX52" i="12" s="1"/>
  <c r="BV52" i="12"/>
  <c r="BW51" i="12"/>
  <c r="BV51" i="12"/>
  <c r="BW50" i="12"/>
  <c r="BV50" i="12"/>
  <c r="BW49" i="12"/>
  <c r="BV49" i="12"/>
  <c r="BW48" i="12"/>
  <c r="BV48" i="12"/>
  <c r="BW47" i="12"/>
  <c r="BV47" i="12"/>
  <c r="BW46" i="12"/>
  <c r="BV46" i="12"/>
  <c r="BW45" i="12"/>
  <c r="BV45" i="12"/>
  <c r="BW44" i="12"/>
  <c r="BV44" i="12"/>
  <c r="BW43" i="12"/>
  <c r="BV43" i="12"/>
  <c r="BW42" i="12"/>
  <c r="BV42" i="12"/>
  <c r="BW41" i="12"/>
  <c r="BV41" i="12"/>
  <c r="BW40" i="12"/>
  <c r="BV40" i="12"/>
  <c r="BW39" i="12"/>
  <c r="BV39" i="12"/>
  <c r="BW38" i="12"/>
  <c r="BV38" i="12"/>
  <c r="BW37" i="12"/>
  <c r="BV37" i="12"/>
  <c r="BW36" i="12"/>
  <c r="BX36" i="12" s="1"/>
  <c r="BV36" i="12"/>
  <c r="BW35" i="12"/>
  <c r="BV35" i="12"/>
  <c r="BW34" i="12"/>
  <c r="BV34" i="12"/>
  <c r="BW33" i="12"/>
  <c r="BV33" i="12"/>
  <c r="BW32" i="12"/>
  <c r="BV32" i="12"/>
  <c r="BW31" i="12"/>
  <c r="BV31" i="12"/>
  <c r="BW30" i="12"/>
  <c r="BV30" i="12"/>
  <c r="BW29" i="12"/>
  <c r="BV29" i="12"/>
  <c r="BW28" i="12"/>
  <c r="BV28" i="12"/>
  <c r="BW27" i="12"/>
  <c r="BV27" i="12"/>
  <c r="BW26" i="12"/>
  <c r="BV26" i="12"/>
  <c r="BW25" i="12"/>
  <c r="BV25" i="12"/>
  <c r="BW24" i="12"/>
  <c r="BV24" i="12"/>
  <c r="BW23" i="12"/>
  <c r="BV23" i="12"/>
  <c r="BW22" i="12"/>
  <c r="BV22" i="12"/>
  <c r="BW21" i="12"/>
  <c r="BV21" i="12"/>
  <c r="BW20" i="12"/>
  <c r="BV20" i="12"/>
  <c r="BW19" i="12"/>
  <c r="BV19" i="12"/>
  <c r="BW18" i="12"/>
  <c r="BV18" i="12"/>
  <c r="BW17" i="12"/>
  <c r="BV17" i="12"/>
  <c r="BW16" i="12"/>
  <c r="BV16" i="12"/>
  <c r="BW15" i="12"/>
  <c r="BV15" i="12"/>
  <c r="BW14" i="12"/>
  <c r="BV14" i="12"/>
  <c r="BW13" i="12"/>
  <c r="BV13" i="12"/>
  <c r="BW12" i="12"/>
  <c r="BV12" i="12"/>
  <c r="BW11" i="12"/>
  <c r="BV11" i="12"/>
  <c r="BW10" i="12"/>
  <c r="BV10" i="12"/>
  <c r="BW9" i="12"/>
  <c r="BV9" i="12"/>
  <c r="BW8" i="12"/>
  <c r="BV8" i="12"/>
  <c r="BW7" i="12"/>
  <c r="BV7" i="12"/>
  <c r="BW6" i="12"/>
  <c r="BV6" i="12"/>
  <c r="BW5" i="12"/>
  <c r="BV5" i="12"/>
  <c r="BW4" i="12"/>
  <c r="BV4" i="12"/>
  <c r="BW3" i="12"/>
  <c r="BV3" i="12"/>
  <c r="AY72" i="12"/>
  <c r="AX72" i="12"/>
  <c r="AY71" i="12"/>
  <c r="AX71" i="12"/>
  <c r="AY70" i="12"/>
  <c r="AX70" i="12"/>
  <c r="AY69" i="12"/>
  <c r="AX69" i="12"/>
  <c r="AY68" i="12"/>
  <c r="AX68" i="12"/>
  <c r="AY67" i="12"/>
  <c r="AX67" i="12"/>
  <c r="AY66" i="12"/>
  <c r="AX66" i="12"/>
  <c r="AY65" i="12"/>
  <c r="AX65" i="12"/>
  <c r="AY64" i="12"/>
  <c r="AX64" i="12"/>
  <c r="AZ64" i="12" s="1"/>
  <c r="AY63" i="12"/>
  <c r="AX63" i="12"/>
  <c r="AY62" i="12"/>
  <c r="AX62" i="12"/>
  <c r="AY61" i="12"/>
  <c r="AX61" i="12"/>
  <c r="AY60" i="12"/>
  <c r="AX60" i="12"/>
  <c r="AY59" i="12"/>
  <c r="AX59" i="12"/>
  <c r="AY58" i="12"/>
  <c r="AX58" i="12"/>
  <c r="AY57" i="12"/>
  <c r="AX57" i="12"/>
  <c r="AY56" i="12"/>
  <c r="AX56" i="12"/>
  <c r="AY55" i="12"/>
  <c r="AX55" i="12"/>
  <c r="AZ55" i="12" s="1"/>
  <c r="AY54" i="12"/>
  <c r="AX54" i="12"/>
  <c r="AY53" i="12"/>
  <c r="AX53" i="12"/>
  <c r="AY52" i="12"/>
  <c r="AX52" i="12"/>
  <c r="AY51" i="12"/>
  <c r="AX51" i="12"/>
  <c r="AY50" i="12"/>
  <c r="AX50" i="12"/>
  <c r="AY49" i="12"/>
  <c r="AX49" i="12"/>
  <c r="AY48" i="12"/>
  <c r="AX48" i="12"/>
  <c r="AY47" i="12"/>
  <c r="AX47" i="12"/>
  <c r="AY46" i="12"/>
  <c r="AX46" i="12"/>
  <c r="AY45" i="12"/>
  <c r="AX45" i="12"/>
  <c r="AY44" i="12"/>
  <c r="AX44" i="12"/>
  <c r="AY43" i="12"/>
  <c r="AX43" i="12"/>
  <c r="AY42" i="12"/>
  <c r="AX42" i="12"/>
  <c r="AY41" i="12"/>
  <c r="AX41" i="12"/>
  <c r="AY40" i="12"/>
  <c r="AX40" i="12"/>
  <c r="AY39" i="12"/>
  <c r="AX39" i="12"/>
  <c r="AY38" i="12"/>
  <c r="AX38" i="12"/>
  <c r="AY37" i="12"/>
  <c r="AX37" i="12"/>
  <c r="AY36" i="12"/>
  <c r="AX36" i="12"/>
  <c r="AY35" i="12"/>
  <c r="AX35" i="12"/>
  <c r="AY34" i="12"/>
  <c r="AX34" i="12"/>
  <c r="AY33" i="12"/>
  <c r="AX33" i="12"/>
  <c r="AY32" i="12"/>
  <c r="AX32" i="12"/>
  <c r="AY31" i="12"/>
  <c r="AX31" i="12"/>
  <c r="AY30" i="12"/>
  <c r="AX30" i="12"/>
  <c r="AY29" i="12"/>
  <c r="AX29" i="12"/>
  <c r="AY28" i="12"/>
  <c r="AX28" i="12"/>
  <c r="AY27" i="12"/>
  <c r="AX27" i="12"/>
  <c r="AY26" i="12"/>
  <c r="AX26" i="12"/>
  <c r="AY25" i="12"/>
  <c r="AX25" i="12"/>
  <c r="AY24" i="12"/>
  <c r="AX24" i="12"/>
  <c r="AY23" i="12"/>
  <c r="AX23" i="12"/>
  <c r="AY22" i="12"/>
  <c r="AX22" i="12"/>
  <c r="AY21" i="12"/>
  <c r="AX21" i="12"/>
  <c r="AY20" i="12"/>
  <c r="AX20" i="12"/>
  <c r="AY19" i="12"/>
  <c r="AX19" i="12"/>
  <c r="AY18" i="12"/>
  <c r="AX18" i="12"/>
  <c r="AY17" i="12"/>
  <c r="AX17" i="12"/>
  <c r="AY16" i="12"/>
  <c r="AX16" i="12"/>
  <c r="AY15" i="12"/>
  <c r="AX15" i="12"/>
  <c r="AY14" i="12"/>
  <c r="AX14" i="12"/>
  <c r="AY13" i="12"/>
  <c r="AX13" i="12"/>
  <c r="AY12" i="12"/>
  <c r="AX12" i="12"/>
  <c r="AY11" i="12"/>
  <c r="AX11" i="12"/>
  <c r="AY10" i="12"/>
  <c r="AX10" i="12"/>
  <c r="AY9" i="12"/>
  <c r="AX9" i="12"/>
  <c r="AY8" i="12"/>
  <c r="AX8" i="12"/>
  <c r="AY7" i="12"/>
  <c r="AX7" i="12"/>
  <c r="AY6" i="12"/>
  <c r="AX6" i="12"/>
  <c r="AY5" i="12"/>
  <c r="AX5" i="12"/>
  <c r="AY4" i="12"/>
  <c r="AX4" i="12"/>
  <c r="AY3" i="12"/>
  <c r="AX3" i="12"/>
  <c r="AA72" i="12"/>
  <c r="AA71" i="12"/>
  <c r="AA70" i="12"/>
  <c r="AA69" i="12"/>
  <c r="AA68" i="12"/>
  <c r="AA67" i="12"/>
  <c r="AA66" i="12"/>
  <c r="AA65" i="12"/>
  <c r="AA64" i="12"/>
  <c r="AA63" i="12"/>
  <c r="AA62" i="12"/>
  <c r="AA61" i="12"/>
  <c r="AA60" i="12"/>
  <c r="AA59" i="12"/>
  <c r="AA58" i="12"/>
  <c r="AA57" i="12"/>
  <c r="AA56" i="12"/>
  <c r="AA55" i="12"/>
  <c r="AA54" i="12"/>
  <c r="AA53" i="12"/>
  <c r="AA52" i="12"/>
  <c r="AA51" i="12"/>
  <c r="AA50" i="12"/>
  <c r="AA49" i="12"/>
  <c r="AA48" i="12"/>
  <c r="AA47" i="12"/>
  <c r="AA46" i="12"/>
  <c r="AA45" i="12"/>
  <c r="AA44" i="12"/>
  <c r="AA43" i="12"/>
  <c r="AA42" i="12"/>
  <c r="AA41" i="12"/>
  <c r="AA40" i="12"/>
  <c r="AA39" i="12"/>
  <c r="AA38" i="12"/>
  <c r="AA37" i="12"/>
  <c r="AA36" i="12"/>
  <c r="AA35" i="12"/>
  <c r="AA34" i="12"/>
  <c r="AA33" i="12"/>
  <c r="AA32" i="12"/>
  <c r="AA31" i="12"/>
  <c r="AA30" i="12"/>
  <c r="AA29" i="12"/>
  <c r="AA28" i="12"/>
  <c r="AA27" i="12"/>
  <c r="AA26" i="12"/>
  <c r="AA25" i="12"/>
  <c r="AA24" i="12"/>
  <c r="AA23" i="12"/>
  <c r="AA22" i="12"/>
  <c r="AA21" i="12"/>
  <c r="AA20" i="12"/>
  <c r="AA19" i="12"/>
  <c r="AA18" i="12"/>
  <c r="AA17" i="12"/>
  <c r="AA16" i="12"/>
  <c r="AA15" i="12"/>
  <c r="AA14" i="12"/>
  <c r="AA13" i="12"/>
  <c r="AA12" i="12"/>
  <c r="AA11" i="12"/>
  <c r="AA10" i="12"/>
  <c r="AA9" i="12"/>
  <c r="AA8" i="12"/>
  <c r="AA7" i="12"/>
  <c r="AA6" i="12"/>
  <c r="AA5" i="12"/>
  <c r="AA4" i="12"/>
  <c r="AA3" i="12"/>
  <c r="Z72" i="12"/>
  <c r="Z71" i="12"/>
  <c r="Z70" i="12"/>
  <c r="Z69" i="12"/>
  <c r="Z68" i="12"/>
  <c r="Z67" i="12"/>
  <c r="Z66" i="12"/>
  <c r="Z65" i="12"/>
  <c r="Z64" i="12"/>
  <c r="Z63" i="12"/>
  <c r="Z62" i="12"/>
  <c r="Z61" i="12"/>
  <c r="Z60" i="12"/>
  <c r="Z59" i="12"/>
  <c r="Z58" i="12"/>
  <c r="Z57" i="12"/>
  <c r="Z56" i="12"/>
  <c r="Z55" i="12"/>
  <c r="Z54" i="12"/>
  <c r="Z53" i="12"/>
  <c r="Z52" i="12"/>
  <c r="Z51" i="12"/>
  <c r="Z50" i="12"/>
  <c r="Z49" i="12"/>
  <c r="Z48" i="12"/>
  <c r="Z47" i="12"/>
  <c r="Z46" i="12"/>
  <c r="Z45" i="12"/>
  <c r="Z44" i="12"/>
  <c r="Z43" i="12"/>
  <c r="Z42" i="12"/>
  <c r="Z41" i="12"/>
  <c r="Z40" i="12"/>
  <c r="Z39" i="12"/>
  <c r="Z38" i="12"/>
  <c r="Z37" i="12"/>
  <c r="Z36" i="12"/>
  <c r="Z35" i="12"/>
  <c r="Z34" i="12"/>
  <c r="Z33" i="12"/>
  <c r="Z32" i="12"/>
  <c r="Z31" i="12"/>
  <c r="Z30" i="12"/>
  <c r="Z29" i="12"/>
  <c r="Z28" i="12"/>
  <c r="Z27" i="12"/>
  <c r="Z26" i="12"/>
  <c r="Z25" i="12"/>
  <c r="Z24" i="12"/>
  <c r="Z23" i="12"/>
  <c r="Z22" i="12"/>
  <c r="Z21" i="12"/>
  <c r="Z20" i="12"/>
  <c r="Z19" i="12"/>
  <c r="Z18" i="12"/>
  <c r="Z17" i="12"/>
  <c r="Z16" i="12"/>
  <c r="Z15" i="12"/>
  <c r="Z14" i="12"/>
  <c r="Z13" i="12"/>
  <c r="Z12" i="12"/>
  <c r="Z11" i="12"/>
  <c r="Z10" i="12"/>
  <c r="Z9" i="12"/>
  <c r="Z8" i="12"/>
  <c r="Z7" i="12"/>
  <c r="Z6" i="12"/>
  <c r="Z5" i="12"/>
  <c r="Z4" i="12"/>
  <c r="Z3" i="12"/>
  <c r="BU14" i="11"/>
  <c r="BU13" i="11"/>
  <c r="BU12" i="11"/>
  <c r="BU11" i="11"/>
  <c r="BU10" i="11"/>
  <c r="BU9" i="11"/>
  <c r="BU8" i="11"/>
  <c r="BU7" i="11"/>
  <c r="BU6" i="11"/>
  <c r="BU5" i="11"/>
  <c r="BU4" i="11"/>
  <c r="AW14" i="11"/>
  <c r="AW13" i="11"/>
  <c r="AW12" i="11"/>
  <c r="AW11" i="11"/>
  <c r="AW10" i="11"/>
  <c r="AW9" i="11"/>
  <c r="AW8" i="11"/>
  <c r="AW7" i="11"/>
  <c r="AW6" i="11"/>
  <c r="AW5" i="11"/>
  <c r="AW4" i="11"/>
  <c r="Y14" i="11"/>
  <c r="Y13" i="11"/>
  <c r="Y12" i="11"/>
  <c r="Y11" i="11"/>
  <c r="Y10" i="11"/>
  <c r="Y9" i="11"/>
  <c r="Y8" i="11"/>
  <c r="Y7" i="11"/>
  <c r="Y6" i="11"/>
  <c r="Y5" i="11"/>
  <c r="Y4" i="11"/>
  <c r="BU65" i="10"/>
  <c r="BU64" i="10"/>
  <c r="BU63" i="10"/>
  <c r="BU62" i="10"/>
  <c r="BU61" i="10"/>
  <c r="BU60" i="10"/>
  <c r="BU59" i="10"/>
  <c r="BU58" i="10"/>
  <c r="BU57" i="10"/>
  <c r="BU56" i="10"/>
  <c r="BU55" i="10"/>
  <c r="BU54" i="10"/>
  <c r="BU53" i="10"/>
  <c r="BU52" i="10"/>
  <c r="BU51" i="10"/>
  <c r="BU50" i="10"/>
  <c r="BU49" i="10"/>
  <c r="BU48" i="10"/>
  <c r="BU47" i="10"/>
  <c r="BU46" i="10"/>
  <c r="BU45" i="10"/>
  <c r="BU44" i="10"/>
  <c r="BU43" i="10"/>
  <c r="BU42" i="10"/>
  <c r="BU41" i="10"/>
  <c r="BU40" i="10"/>
  <c r="BU39" i="10"/>
  <c r="BU38" i="10"/>
  <c r="BU37" i="10"/>
  <c r="BU36" i="10"/>
  <c r="BU35" i="10"/>
  <c r="BU34" i="10"/>
  <c r="BU33" i="10"/>
  <c r="BU32" i="10"/>
  <c r="BU31" i="10"/>
  <c r="BU30" i="10"/>
  <c r="BU29" i="10"/>
  <c r="BU28" i="10"/>
  <c r="BU27" i="10"/>
  <c r="BU26" i="10"/>
  <c r="BU25" i="10"/>
  <c r="BU24" i="10"/>
  <c r="BU23" i="10"/>
  <c r="BU22" i="10"/>
  <c r="BU21" i="10"/>
  <c r="BU20" i="10"/>
  <c r="BU19" i="10"/>
  <c r="BU18" i="10"/>
  <c r="BU17" i="10"/>
  <c r="BU16" i="10"/>
  <c r="BU15" i="10"/>
  <c r="BU14" i="10"/>
  <c r="BU13" i="10"/>
  <c r="BU12" i="10"/>
  <c r="BU11" i="10"/>
  <c r="BU10" i="10"/>
  <c r="BU9" i="10"/>
  <c r="BU8" i="10"/>
  <c r="BU7" i="10"/>
  <c r="BU6" i="10"/>
  <c r="BU5" i="10"/>
  <c r="BU4" i="10"/>
  <c r="AW65" i="10"/>
  <c r="AW64" i="10"/>
  <c r="AW63" i="10"/>
  <c r="AW62" i="10"/>
  <c r="AW61" i="10"/>
  <c r="AW60" i="10"/>
  <c r="AW59" i="10"/>
  <c r="AW58" i="10"/>
  <c r="AW57" i="10"/>
  <c r="AW56" i="10"/>
  <c r="AW55" i="10"/>
  <c r="AW54" i="10"/>
  <c r="AW53" i="10"/>
  <c r="AW52" i="10"/>
  <c r="AW51" i="10"/>
  <c r="AW50" i="10"/>
  <c r="AW49" i="10"/>
  <c r="AW48" i="10"/>
  <c r="AW47" i="10"/>
  <c r="AW46" i="10"/>
  <c r="AW45" i="10"/>
  <c r="AW44" i="10"/>
  <c r="AW43" i="10"/>
  <c r="AW42" i="10"/>
  <c r="AW41" i="10"/>
  <c r="AW40" i="10"/>
  <c r="AW39" i="10"/>
  <c r="AW38" i="10"/>
  <c r="AW37" i="10"/>
  <c r="AW36" i="10"/>
  <c r="AW35" i="10"/>
  <c r="AW34" i="10"/>
  <c r="AW33" i="10"/>
  <c r="AW32" i="10"/>
  <c r="AW31" i="10"/>
  <c r="AW30" i="10"/>
  <c r="AW29" i="10"/>
  <c r="AW28" i="10"/>
  <c r="AW27" i="10"/>
  <c r="AW26" i="10"/>
  <c r="AW25" i="10"/>
  <c r="AW24" i="10"/>
  <c r="AW23" i="10"/>
  <c r="AW22" i="10"/>
  <c r="AW21" i="10"/>
  <c r="AW20" i="10"/>
  <c r="AW19" i="10"/>
  <c r="AW18" i="10"/>
  <c r="AW17" i="10"/>
  <c r="AW16" i="10"/>
  <c r="AW15" i="10"/>
  <c r="AW14" i="10"/>
  <c r="AW13" i="10"/>
  <c r="AW12" i="10"/>
  <c r="AW11" i="10"/>
  <c r="AW10" i="10"/>
  <c r="AW9" i="10"/>
  <c r="AW8" i="10"/>
  <c r="AW7" i="10"/>
  <c r="AW6" i="10"/>
  <c r="AW5" i="10"/>
  <c r="AW4" i="10"/>
  <c r="Y65" i="10"/>
  <c r="Y64" i="10"/>
  <c r="Y63" i="10"/>
  <c r="Y62" i="10"/>
  <c r="Y61" i="10"/>
  <c r="Y60" i="10"/>
  <c r="Y59" i="10"/>
  <c r="Y58" i="10"/>
  <c r="Y57" i="10"/>
  <c r="Y56" i="10"/>
  <c r="Y55" i="10"/>
  <c r="Y54" i="10"/>
  <c r="Y53" i="10"/>
  <c r="Y52" i="10"/>
  <c r="Y51" i="10"/>
  <c r="Y50" i="10"/>
  <c r="Y49" i="10"/>
  <c r="Y48" i="10"/>
  <c r="Y47" i="10"/>
  <c r="Y46" i="10"/>
  <c r="Y45" i="10"/>
  <c r="Y44" i="10"/>
  <c r="Y43" i="10"/>
  <c r="Y42" i="10"/>
  <c r="Y41" i="10"/>
  <c r="Y40" i="10"/>
  <c r="Y39" i="10"/>
  <c r="Y38" i="10"/>
  <c r="Y37" i="10"/>
  <c r="Y36" i="10"/>
  <c r="Y35" i="10"/>
  <c r="Y34" i="10"/>
  <c r="Y33" i="10"/>
  <c r="Y32" i="10"/>
  <c r="Y31" i="10"/>
  <c r="Y30" i="10"/>
  <c r="Y29" i="10"/>
  <c r="Y28" i="10"/>
  <c r="Y27" i="10"/>
  <c r="Y26" i="10"/>
  <c r="Y25" i="10"/>
  <c r="Y24" i="10"/>
  <c r="Y23" i="10"/>
  <c r="Y22" i="10"/>
  <c r="Y21" i="10"/>
  <c r="Y20" i="10"/>
  <c r="Y19" i="10"/>
  <c r="Y18" i="10"/>
  <c r="Y17" i="10"/>
  <c r="Y16" i="10"/>
  <c r="Y15" i="10"/>
  <c r="Y14" i="10"/>
  <c r="Y13" i="10"/>
  <c r="Y12" i="10"/>
  <c r="Y11" i="10"/>
  <c r="Y10" i="10"/>
  <c r="Y9" i="10"/>
  <c r="Y8" i="10"/>
  <c r="Y7" i="10"/>
  <c r="Y6" i="10"/>
  <c r="Y5" i="10"/>
  <c r="Y4" i="10"/>
  <c r="BU22" i="6"/>
  <c r="BU21" i="6"/>
  <c r="BU20" i="6"/>
  <c r="BU19" i="6"/>
  <c r="BU18" i="6"/>
  <c r="BU17" i="6"/>
  <c r="BU16" i="6"/>
  <c r="BU15" i="6"/>
  <c r="BU14" i="6"/>
  <c r="BU13" i="6"/>
  <c r="BU12" i="6"/>
  <c r="BU11" i="6"/>
  <c r="BU10" i="6"/>
  <c r="BU9" i="6"/>
  <c r="BU8" i="6"/>
  <c r="BU7" i="6"/>
  <c r="BU6" i="6"/>
  <c r="BU5" i="6"/>
  <c r="BU4" i="6"/>
  <c r="AW22" i="6"/>
  <c r="AW21" i="6"/>
  <c r="AW20" i="6"/>
  <c r="AW19" i="6"/>
  <c r="AW18" i="6"/>
  <c r="AW17" i="6"/>
  <c r="AW16" i="6"/>
  <c r="AW15" i="6"/>
  <c r="AW14" i="6"/>
  <c r="AW13" i="6"/>
  <c r="AW12" i="6"/>
  <c r="AW11" i="6"/>
  <c r="AW10" i="6"/>
  <c r="AW9" i="6"/>
  <c r="AW8" i="6"/>
  <c r="AW7" i="6"/>
  <c r="AW6" i="6"/>
  <c r="AW5" i="6"/>
  <c r="AW4" i="6"/>
  <c r="Y22" i="6"/>
  <c r="Y21" i="6"/>
  <c r="Y20" i="6"/>
  <c r="Y19" i="6"/>
  <c r="Y18" i="6"/>
  <c r="Y17" i="6"/>
  <c r="Y16" i="6"/>
  <c r="Y15" i="6"/>
  <c r="Y14" i="6"/>
  <c r="Y13" i="6"/>
  <c r="Y12" i="6"/>
  <c r="Y11" i="6"/>
  <c r="Y10" i="6"/>
  <c r="Y9" i="6"/>
  <c r="Y8" i="6"/>
  <c r="Y7" i="6"/>
  <c r="Y6" i="6"/>
  <c r="Y5" i="6"/>
  <c r="Y4" i="6"/>
  <c r="BU3" i="11"/>
  <c r="AW3" i="11"/>
  <c r="Y3" i="11"/>
  <c r="BU3" i="10"/>
  <c r="AW3" i="10"/>
  <c r="Y3" i="10"/>
  <c r="BU3" i="6"/>
  <c r="AW3" i="6"/>
  <c r="Y3" i="6"/>
  <c r="BU16" i="5"/>
  <c r="BU15" i="5"/>
  <c r="BU14" i="5"/>
  <c r="BU13" i="5"/>
  <c r="BU12" i="5"/>
  <c r="BU11" i="5"/>
  <c r="BU10" i="5"/>
  <c r="BU9" i="5"/>
  <c r="BU8" i="5"/>
  <c r="BU7" i="5"/>
  <c r="BU6" i="5"/>
  <c r="BU5" i="5"/>
  <c r="BU4" i="5"/>
  <c r="BU3" i="5"/>
  <c r="AW16" i="5"/>
  <c r="AW15" i="5"/>
  <c r="AW14" i="5"/>
  <c r="AW13" i="5"/>
  <c r="AW12" i="5"/>
  <c r="AW11" i="5"/>
  <c r="AW10" i="5"/>
  <c r="AW9" i="5"/>
  <c r="AW8" i="5"/>
  <c r="AW7" i="5"/>
  <c r="AW6" i="5"/>
  <c r="AW5" i="5"/>
  <c r="AW4" i="5"/>
  <c r="AW3" i="5"/>
  <c r="Y16" i="5"/>
  <c r="Y15" i="5"/>
  <c r="Y14" i="5"/>
  <c r="Y13" i="5"/>
  <c r="Y12" i="5"/>
  <c r="Y11" i="5"/>
  <c r="Y10" i="5"/>
  <c r="Y9" i="5"/>
  <c r="Y8" i="5"/>
  <c r="Y7" i="5"/>
  <c r="Y6" i="5"/>
  <c r="Y5" i="5"/>
  <c r="Y4" i="5"/>
  <c r="Y3" i="5"/>
  <c r="BX34" i="7"/>
  <c r="BX33" i="7"/>
  <c r="BX32" i="7"/>
  <c r="BX31" i="7"/>
  <c r="BX30" i="7"/>
  <c r="BX29" i="7"/>
  <c r="BX28" i="7"/>
  <c r="BX27" i="7"/>
  <c r="BX26" i="7"/>
  <c r="BX25" i="7"/>
  <c r="BX24" i="7"/>
  <c r="BX23" i="7"/>
  <c r="BX22" i="7"/>
  <c r="BX21" i="7"/>
  <c r="BX20" i="7"/>
  <c r="BX19" i="7"/>
  <c r="BX18" i="7"/>
  <c r="BX17" i="7"/>
  <c r="BX16" i="7"/>
  <c r="BX15" i="7"/>
  <c r="BX14" i="7"/>
  <c r="BX13" i="7"/>
  <c r="BX12" i="7"/>
  <c r="BX11" i="7"/>
  <c r="BX10" i="7"/>
  <c r="BX9" i="7"/>
  <c r="BX8" i="7"/>
  <c r="BX7" i="7"/>
  <c r="BX6" i="7"/>
  <c r="BX5" i="7"/>
  <c r="BX4" i="7"/>
  <c r="BX3" i="7"/>
  <c r="AZ34" i="7"/>
  <c r="AZ33" i="7"/>
  <c r="AZ32" i="7"/>
  <c r="AZ31" i="7"/>
  <c r="AZ30" i="7"/>
  <c r="AZ29" i="7"/>
  <c r="AZ28" i="7"/>
  <c r="AZ27" i="7"/>
  <c r="AZ26" i="7"/>
  <c r="AZ25" i="7"/>
  <c r="AZ24" i="7"/>
  <c r="AZ23" i="7"/>
  <c r="AZ22" i="7"/>
  <c r="AZ21" i="7"/>
  <c r="AZ20" i="7"/>
  <c r="AZ19" i="7"/>
  <c r="AZ18" i="7"/>
  <c r="AZ17" i="7"/>
  <c r="AZ16" i="7"/>
  <c r="AZ15" i="7"/>
  <c r="AZ14" i="7"/>
  <c r="AZ13" i="7"/>
  <c r="AZ12" i="7"/>
  <c r="AZ11" i="7"/>
  <c r="AZ10" i="7"/>
  <c r="AZ9" i="7"/>
  <c r="AZ8" i="7"/>
  <c r="AZ7" i="7"/>
  <c r="AZ6" i="7"/>
  <c r="AZ5" i="7"/>
  <c r="AZ4" i="7"/>
  <c r="AZ3" i="7"/>
  <c r="Y34" i="7"/>
  <c r="Y33" i="7"/>
  <c r="Y32" i="7"/>
  <c r="Y31" i="7"/>
  <c r="Y30" i="7"/>
  <c r="Y29" i="7"/>
  <c r="Y28" i="7"/>
  <c r="Y27" i="7"/>
  <c r="Y26" i="7"/>
  <c r="Y25" i="7"/>
  <c r="Y24" i="7"/>
  <c r="Y23" i="7"/>
  <c r="Y22" i="7"/>
  <c r="Y21" i="7"/>
  <c r="Y20" i="7"/>
  <c r="Y19" i="7"/>
  <c r="Y18" i="7"/>
  <c r="Y17" i="7"/>
  <c r="Y16" i="7"/>
  <c r="Y15" i="7"/>
  <c r="Y14" i="7"/>
  <c r="Y13" i="7"/>
  <c r="Y12" i="7"/>
  <c r="Y11" i="7"/>
  <c r="Y10" i="7"/>
  <c r="Y9" i="7"/>
  <c r="Y8" i="7"/>
  <c r="Y7" i="7"/>
  <c r="Y6" i="7"/>
  <c r="Y5" i="7"/>
  <c r="Y4" i="7"/>
  <c r="Y3" i="7"/>
  <c r="BU14" i="2"/>
  <c r="BU13" i="2"/>
  <c r="BU12" i="2"/>
  <c r="BU11" i="2"/>
  <c r="BU10" i="2"/>
  <c r="BU9" i="2"/>
  <c r="BU8" i="2"/>
  <c r="BU7" i="2"/>
  <c r="BU6" i="2"/>
  <c r="BU5" i="2"/>
  <c r="BU4" i="2"/>
  <c r="BU3" i="2"/>
  <c r="AW14" i="2"/>
  <c r="AW13" i="2"/>
  <c r="AW12" i="2"/>
  <c r="AW11" i="2"/>
  <c r="AW10" i="2"/>
  <c r="AW9" i="2"/>
  <c r="AW8" i="2"/>
  <c r="AW7" i="2"/>
  <c r="AW6" i="2"/>
  <c r="AW5" i="2"/>
  <c r="AW4" i="2"/>
  <c r="AW3" i="2"/>
  <c r="Y14" i="2"/>
  <c r="Y13" i="2"/>
  <c r="Y12" i="2"/>
  <c r="Y11" i="2"/>
  <c r="Y10" i="2"/>
  <c r="Y9" i="2"/>
  <c r="Y8" i="2"/>
  <c r="Y7" i="2"/>
  <c r="Y6" i="2"/>
  <c r="Y5" i="2"/>
  <c r="Y4" i="2"/>
  <c r="Y3" i="2"/>
  <c r="BU72" i="12"/>
  <c r="BU71" i="12"/>
  <c r="BU70" i="12"/>
  <c r="BU69" i="12"/>
  <c r="BU68" i="12"/>
  <c r="BU67" i="12"/>
  <c r="BU66" i="12"/>
  <c r="BU65" i="12"/>
  <c r="BU64" i="12"/>
  <c r="BU63" i="12"/>
  <c r="BU62" i="12"/>
  <c r="BU61" i="12"/>
  <c r="BU60" i="12"/>
  <c r="BU59" i="12"/>
  <c r="BU58" i="12"/>
  <c r="BU57" i="12"/>
  <c r="BU56" i="12"/>
  <c r="BU55" i="12"/>
  <c r="BU54" i="12"/>
  <c r="BU53" i="12"/>
  <c r="BU52" i="12"/>
  <c r="BU51" i="12"/>
  <c r="BU50" i="12"/>
  <c r="BU49" i="12"/>
  <c r="BU48" i="12"/>
  <c r="BU47" i="12"/>
  <c r="BU46" i="12"/>
  <c r="BU45" i="12"/>
  <c r="BU44" i="12"/>
  <c r="BU43" i="12"/>
  <c r="BU42" i="12"/>
  <c r="BU41" i="12"/>
  <c r="BU40" i="12"/>
  <c r="BU39" i="12"/>
  <c r="BU38" i="12"/>
  <c r="BU37" i="12"/>
  <c r="BU36" i="12"/>
  <c r="BU35" i="12"/>
  <c r="BU34" i="12"/>
  <c r="BU33" i="12"/>
  <c r="BU32" i="12"/>
  <c r="BU31" i="12"/>
  <c r="BU30" i="12"/>
  <c r="BU29" i="12"/>
  <c r="BU28" i="12"/>
  <c r="BU27" i="12"/>
  <c r="BU26" i="12"/>
  <c r="BU25" i="12"/>
  <c r="BU24" i="12"/>
  <c r="BU23" i="12"/>
  <c r="BU22" i="12"/>
  <c r="BU21" i="12"/>
  <c r="BU20" i="12"/>
  <c r="BU19" i="12"/>
  <c r="BU18" i="12"/>
  <c r="BU17" i="12"/>
  <c r="BU16" i="12"/>
  <c r="BU15" i="12"/>
  <c r="BU14" i="12"/>
  <c r="BU13" i="12"/>
  <c r="BU12" i="12"/>
  <c r="BU11" i="12"/>
  <c r="BU10" i="12"/>
  <c r="BU9" i="12"/>
  <c r="BU8" i="12"/>
  <c r="BU7" i="12"/>
  <c r="BU6" i="12"/>
  <c r="BU5" i="12"/>
  <c r="BU4" i="12"/>
  <c r="BU3" i="12"/>
  <c r="AW72" i="12"/>
  <c r="AW71" i="12"/>
  <c r="AW70" i="12"/>
  <c r="AW69" i="12"/>
  <c r="AW68" i="12"/>
  <c r="AW67" i="12"/>
  <c r="AW66" i="12"/>
  <c r="AW65" i="12"/>
  <c r="AW64" i="12"/>
  <c r="AW63" i="12"/>
  <c r="AW62" i="12"/>
  <c r="AW61" i="12"/>
  <c r="AW60" i="12"/>
  <c r="AW59" i="12"/>
  <c r="AW58" i="12"/>
  <c r="AW57" i="12"/>
  <c r="AW56" i="12"/>
  <c r="AW55" i="12"/>
  <c r="AW54" i="12"/>
  <c r="AW53" i="12"/>
  <c r="AW52" i="12"/>
  <c r="AW51" i="12"/>
  <c r="AW50" i="12"/>
  <c r="AW49" i="12"/>
  <c r="AW48" i="12"/>
  <c r="AW47" i="12"/>
  <c r="AW46" i="12"/>
  <c r="AW45" i="12"/>
  <c r="AW44" i="12"/>
  <c r="AW43" i="12"/>
  <c r="AW42" i="12"/>
  <c r="AW41" i="12"/>
  <c r="AW40" i="12"/>
  <c r="AW39" i="12"/>
  <c r="AW38" i="12"/>
  <c r="AW37" i="12"/>
  <c r="AW36" i="12"/>
  <c r="AW35" i="12"/>
  <c r="AW34" i="12"/>
  <c r="AW33" i="12"/>
  <c r="AW32" i="12"/>
  <c r="AW31" i="12"/>
  <c r="AW30" i="12"/>
  <c r="AW29" i="12"/>
  <c r="AW28" i="12"/>
  <c r="AW27" i="12"/>
  <c r="AW26" i="12"/>
  <c r="AW25" i="12"/>
  <c r="AW24" i="12"/>
  <c r="AW23" i="12"/>
  <c r="AW22" i="12"/>
  <c r="AW21" i="12"/>
  <c r="AW20" i="12"/>
  <c r="AW19" i="12"/>
  <c r="AW18" i="12"/>
  <c r="AW17" i="12"/>
  <c r="AW16" i="12"/>
  <c r="AW15" i="12"/>
  <c r="AW14" i="12"/>
  <c r="AW13" i="12"/>
  <c r="AW12" i="12"/>
  <c r="AW11" i="12"/>
  <c r="AW10" i="12"/>
  <c r="AW9" i="12"/>
  <c r="AW8" i="12"/>
  <c r="AW7" i="12"/>
  <c r="AW6" i="12"/>
  <c r="AW5" i="12"/>
  <c r="AW4" i="12"/>
  <c r="AW3" i="12"/>
  <c r="Y72" i="12"/>
  <c r="Y71" i="12"/>
  <c r="Y70" i="12"/>
  <c r="Y69" i="12"/>
  <c r="Y68" i="12"/>
  <c r="Y67" i="12"/>
  <c r="Y66" i="12"/>
  <c r="Y65" i="12"/>
  <c r="Y64" i="12"/>
  <c r="Y63" i="12"/>
  <c r="Y62" i="12"/>
  <c r="Y61" i="12"/>
  <c r="Y60" i="12"/>
  <c r="Y59" i="12"/>
  <c r="Y58" i="12"/>
  <c r="Y57" i="12"/>
  <c r="Y56" i="12"/>
  <c r="Y55" i="12"/>
  <c r="Y54" i="12"/>
  <c r="Y53" i="12"/>
  <c r="Y52" i="12"/>
  <c r="Y51" i="12"/>
  <c r="Y50" i="12"/>
  <c r="Y49" i="12"/>
  <c r="Y48" i="12"/>
  <c r="Y47" i="12"/>
  <c r="Y46" i="12"/>
  <c r="Y45" i="12"/>
  <c r="Y44" i="12"/>
  <c r="Y43" i="12"/>
  <c r="Y42" i="12"/>
  <c r="Y41" i="12"/>
  <c r="Y40" i="12"/>
  <c r="Y39" i="12"/>
  <c r="Y38" i="12"/>
  <c r="Y37" i="12"/>
  <c r="Y36" i="12"/>
  <c r="Y35" i="12"/>
  <c r="Y34" i="12"/>
  <c r="Y33" i="12"/>
  <c r="Y32" i="12"/>
  <c r="Y31" i="12"/>
  <c r="Y30" i="12"/>
  <c r="Y29" i="12"/>
  <c r="Y28" i="12"/>
  <c r="Y27" i="12"/>
  <c r="Y26" i="12"/>
  <c r="Y25" i="12"/>
  <c r="Y24" i="12"/>
  <c r="Y23" i="12"/>
  <c r="Y22" i="12"/>
  <c r="Y21" i="12"/>
  <c r="Y20" i="12"/>
  <c r="Y19" i="12"/>
  <c r="Y18" i="12"/>
  <c r="Y17" i="12"/>
  <c r="Y16" i="12"/>
  <c r="Y15" i="12"/>
  <c r="Y14" i="12"/>
  <c r="Y13" i="12"/>
  <c r="Y12" i="12"/>
  <c r="Y11" i="12"/>
  <c r="Y10" i="12"/>
  <c r="Y9" i="12"/>
  <c r="Y8" i="12"/>
  <c r="Y7" i="12"/>
  <c r="Y6" i="12"/>
  <c r="Y5" i="12"/>
  <c r="Y4" i="12"/>
  <c r="Y3" i="12"/>
  <c r="BT14" i="11"/>
  <c r="BT13" i="11"/>
  <c r="BT12" i="11"/>
  <c r="BT11" i="11"/>
  <c r="BT10" i="11"/>
  <c r="BT9" i="11"/>
  <c r="BT8" i="11"/>
  <c r="BT7" i="11"/>
  <c r="BT6" i="11"/>
  <c r="BT5" i="11"/>
  <c r="BT4" i="11"/>
  <c r="BT3" i="11"/>
  <c r="AV14" i="11"/>
  <c r="AV13" i="11"/>
  <c r="AV12" i="11"/>
  <c r="AV11" i="11"/>
  <c r="AV10" i="11"/>
  <c r="AV9" i="11"/>
  <c r="AV8" i="11"/>
  <c r="AV7" i="11"/>
  <c r="AV6" i="11"/>
  <c r="AV5" i="11"/>
  <c r="AV4" i="11"/>
  <c r="AV3" i="11"/>
  <c r="X14" i="11"/>
  <c r="X13" i="11"/>
  <c r="X12" i="11"/>
  <c r="X11" i="11"/>
  <c r="X10" i="11"/>
  <c r="X9" i="11"/>
  <c r="X8" i="11"/>
  <c r="X7" i="11"/>
  <c r="X6" i="11"/>
  <c r="X5" i="11"/>
  <c r="X4" i="11"/>
  <c r="X3" i="11"/>
  <c r="BT65" i="10"/>
  <c r="BT64" i="10"/>
  <c r="BT63" i="10"/>
  <c r="BT62" i="10"/>
  <c r="BT61" i="10"/>
  <c r="BT60" i="10"/>
  <c r="BT59" i="10"/>
  <c r="BT58" i="10"/>
  <c r="BT57" i="10"/>
  <c r="BT56" i="10"/>
  <c r="BT55" i="10"/>
  <c r="BT54" i="10"/>
  <c r="BT53" i="10"/>
  <c r="BT52" i="10"/>
  <c r="BT51" i="10"/>
  <c r="BT50" i="10"/>
  <c r="BT49" i="10"/>
  <c r="BT48" i="10"/>
  <c r="BT47" i="10"/>
  <c r="BT46" i="10"/>
  <c r="BT45" i="10"/>
  <c r="BT44" i="10"/>
  <c r="BT43" i="10"/>
  <c r="BT42" i="10"/>
  <c r="BT41" i="10"/>
  <c r="BT40" i="10"/>
  <c r="BT39" i="10"/>
  <c r="BT38" i="10"/>
  <c r="BT37" i="10"/>
  <c r="BT36" i="10"/>
  <c r="BT35" i="10"/>
  <c r="BT34" i="10"/>
  <c r="BT33" i="10"/>
  <c r="BT32" i="10"/>
  <c r="BT31" i="10"/>
  <c r="BT30" i="10"/>
  <c r="BT29" i="10"/>
  <c r="BT28" i="10"/>
  <c r="BT27" i="10"/>
  <c r="BT26" i="10"/>
  <c r="BT25" i="10"/>
  <c r="BT24" i="10"/>
  <c r="BT23" i="10"/>
  <c r="BT22" i="10"/>
  <c r="BT21" i="10"/>
  <c r="BT20" i="10"/>
  <c r="BT19" i="10"/>
  <c r="BT18" i="10"/>
  <c r="BT17" i="10"/>
  <c r="BT16" i="10"/>
  <c r="BT15" i="10"/>
  <c r="BT14" i="10"/>
  <c r="BT13" i="10"/>
  <c r="BT12" i="10"/>
  <c r="BT11" i="10"/>
  <c r="BT10" i="10"/>
  <c r="BT9" i="10"/>
  <c r="BT8" i="10"/>
  <c r="BT7" i="10"/>
  <c r="BT6" i="10"/>
  <c r="BT5" i="10"/>
  <c r="BT4" i="10"/>
  <c r="BT3" i="10"/>
  <c r="AV65" i="10"/>
  <c r="AV64" i="10"/>
  <c r="AV63" i="10"/>
  <c r="AV62" i="10"/>
  <c r="AV61" i="10"/>
  <c r="AV60" i="10"/>
  <c r="AV59" i="10"/>
  <c r="AV58" i="10"/>
  <c r="AV57" i="10"/>
  <c r="AV56" i="10"/>
  <c r="AV55" i="10"/>
  <c r="AV54" i="10"/>
  <c r="AV53" i="10"/>
  <c r="AV52" i="10"/>
  <c r="AV51" i="10"/>
  <c r="AV50" i="10"/>
  <c r="AV49" i="10"/>
  <c r="AV48" i="10"/>
  <c r="AV47" i="10"/>
  <c r="AV46" i="10"/>
  <c r="AV45" i="10"/>
  <c r="AV44" i="10"/>
  <c r="AV43" i="10"/>
  <c r="AV42" i="10"/>
  <c r="AV41" i="10"/>
  <c r="AV40" i="10"/>
  <c r="AV39" i="10"/>
  <c r="AV38" i="10"/>
  <c r="AV37" i="10"/>
  <c r="AV36" i="10"/>
  <c r="AV35" i="10"/>
  <c r="AV34" i="10"/>
  <c r="AV33" i="10"/>
  <c r="AV32" i="10"/>
  <c r="AV31" i="10"/>
  <c r="AV30" i="10"/>
  <c r="AV29" i="10"/>
  <c r="AV28" i="10"/>
  <c r="AV27" i="10"/>
  <c r="AV26" i="10"/>
  <c r="AV25" i="10"/>
  <c r="AV24" i="10"/>
  <c r="AV23" i="10"/>
  <c r="AV22" i="10"/>
  <c r="AV21" i="10"/>
  <c r="AV20" i="10"/>
  <c r="AV19" i="10"/>
  <c r="AV18" i="10"/>
  <c r="AV17" i="10"/>
  <c r="AV16" i="10"/>
  <c r="AV15" i="10"/>
  <c r="AV14" i="10"/>
  <c r="AV13" i="10"/>
  <c r="AV12" i="10"/>
  <c r="AV11" i="10"/>
  <c r="AV10" i="10"/>
  <c r="AV9" i="10"/>
  <c r="AV8" i="10"/>
  <c r="AV7" i="10"/>
  <c r="AV6" i="10"/>
  <c r="AV5" i="10"/>
  <c r="AV4" i="10"/>
  <c r="AV3" i="10"/>
  <c r="X65" i="10"/>
  <c r="X64" i="10"/>
  <c r="X63" i="10"/>
  <c r="X62" i="10"/>
  <c r="X61" i="10"/>
  <c r="X60" i="10"/>
  <c r="X59" i="10"/>
  <c r="X58" i="10"/>
  <c r="X57" i="10"/>
  <c r="X56" i="10"/>
  <c r="X55" i="10"/>
  <c r="X54" i="10"/>
  <c r="X53" i="10"/>
  <c r="X52" i="10"/>
  <c r="X51" i="10"/>
  <c r="X50" i="10"/>
  <c r="X49" i="10"/>
  <c r="X48" i="10"/>
  <c r="X47" i="10"/>
  <c r="X46" i="10"/>
  <c r="X45" i="10"/>
  <c r="X44" i="10"/>
  <c r="X43" i="10"/>
  <c r="X42" i="10"/>
  <c r="X41" i="10"/>
  <c r="X40" i="10"/>
  <c r="X39" i="10"/>
  <c r="X38" i="10"/>
  <c r="X37" i="10"/>
  <c r="X36" i="10"/>
  <c r="X35" i="10"/>
  <c r="X34" i="10"/>
  <c r="X33" i="10"/>
  <c r="X32" i="10"/>
  <c r="X31" i="10"/>
  <c r="X30" i="10"/>
  <c r="X29" i="10"/>
  <c r="X28" i="10"/>
  <c r="X27" i="10"/>
  <c r="X26" i="10"/>
  <c r="X25" i="10"/>
  <c r="X24" i="10"/>
  <c r="X23" i="10"/>
  <c r="X22" i="10"/>
  <c r="X21" i="10"/>
  <c r="X20" i="10"/>
  <c r="X19" i="10"/>
  <c r="X18" i="10"/>
  <c r="X17" i="10"/>
  <c r="X16" i="10"/>
  <c r="X15" i="10"/>
  <c r="X14" i="10"/>
  <c r="X13" i="10"/>
  <c r="X12" i="10"/>
  <c r="X11" i="10"/>
  <c r="X10" i="10"/>
  <c r="X9" i="10"/>
  <c r="X8" i="10"/>
  <c r="X7" i="10"/>
  <c r="X6" i="10"/>
  <c r="X5" i="10"/>
  <c r="X4" i="10"/>
  <c r="X3" i="10"/>
  <c r="BT22" i="6"/>
  <c r="BT21" i="6"/>
  <c r="BT20" i="6"/>
  <c r="BT19" i="6"/>
  <c r="BT18" i="6"/>
  <c r="BT17" i="6"/>
  <c r="BT16" i="6"/>
  <c r="BT15" i="6"/>
  <c r="BT14" i="6"/>
  <c r="BT13" i="6"/>
  <c r="BT12" i="6"/>
  <c r="BT11" i="6"/>
  <c r="BT10" i="6"/>
  <c r="BT9" i="6"/>
  <c r="BT8" i="6"/>
  <c r="BT7" i="6"/>
  <c r="BT6" i="6"/>
  <c r="BT5" i="6"/>
  <c r="BT4" i="6"/>
  <c r="BT3" i="6"/>
  <c r="AV22" i="6"/>
  <c r="AV21" i="6"/>
  <c r="AV20" i="6"/>
  <c r="AV19" i="6"/>
  <c r="AV18" i="6"/>
  <c r="AV17" i="6"/>
  <c r="AV16" i="6"/>
  <c r="AV15" i="6"/>
  <c r="AV14" i="6"/>
  <c r="AV13" i="6"/>
  <c r="AV12" i="6"/>
  <c r="AV11" i="6"/>
  <c r="AV10" i="6"/>
  <c r="AV9" i="6"/>
  <c r="AV8" i="6"/>
  <c r="AV7" i="6"/>
  <c r="AV6" i="6"/>
  <c r="AV5" i="6"/>
  <c r="AV4" i="6"/>
  <c r="AV3" i="6"/>
  <c r="X22" i="6"/>
  <c r="X21" i="6"/>
  <c r="X20" i="6"/>
  <c r="X19" i="6"/>
  <c r="X18" i="6"/>
  <c r="X17" i="6"/>
  <c r="X16" i="6"/>
  <c r="X15" i="6"/>
  <c r="X14" i="6"/>
  <c r="X13" i="6"/>
  <c r="X12" i="6"/>
  <c r="X11" i="6"/>
  <c r="X10" i="6"/>
  <c r="X9" i="6"/>
  <c r="X8" i="6"/>
  <c r="X7" i="6"/>
  <c r="X6" i="6"/>
  <c r="X5" i="6"/>
  <c r="X4" i="6"/>
  <c r="X3" i="6"/>
  <c r="BT16" i="5"/>
  <c r="BT15" i="5"/>
  <c r="BT14" i="5"/>
  <c r="BT13" i="5"/>
  <c r="BT12" i="5"/>
  <c r="BT11" i="5"/>
  <c r="BT10" i="5"/>
  <c r="BT9" i="5"/>
  <c r="BT8" i="5"/>
  <c r="BT7" i="5"/>
  <c r="BT6" i="5"/>
  <c r="BT5" i="5"/>
  <c r="BT4" i="5"/>
  <c r="BT3" i="5"/>
  <c r="AV16" i="5"/>
  <c r="AV15" i="5"/>
  <c r="AV14" i="5"/>
  <c r="AV13" i="5"/>
  <c r="AV12" i="5"/>
  <c r="AV11" i="5"/>
  <c r="AV10" i="5"/>
  <c r="AV9" i="5"/>
  <c r="AV8" i="5"/>
  <c r="AV7" i="5"/>
  <c r="AV6" i="5"/>
  <c r="AV5" i="5"/>
  <c r="AV4" i="5"/>
  <c r="AV3" i="5"/>
  <c r="X16" i="5"/>
  <c r="X15" i="5"/>
  <c r="X14" i="5"/>
  <c r="X13" i="5"/>
  <c r="X12" i="5"/>
  <c r="X11" i="5"/>
  <c r="X10" i="5"/>
  <c r="X9" i="5"/>
  <c r="X8" i="5"/>
  <c r="X7" i="5"/>
  <c r="X6" i="5"/>
  <c r="X5" i="5"/>
  <c r="X4" i="5"/>
  <c r="X3" i="5"/>
  <c r="BW34" i="7"/>
  <c r="BW33" i="7"/>
  <c r="BW32" i="7"/>
  <c r="BW31" i="7"/>
  <c r="BW30" i="7"/>
  <c r="BW29" i="7"/>
  <c r="BW28" i="7"/>
  <c r="BW27" i="7"/>
  <c r="BW26" i="7"/>
  <c r="BW25" i="7"/>
  <c r="BW24" i="7"/>
  <c r="BW23" i="7"/>
  <c r="BW22" i="7"/>
  <c r="BW21" i="7"/>
  <c r="BW20" i="7"/>
  <c r="BW19" i="7"/>
  <c r="BW18" i="7"/>
  <c r="BW17" i="7"/>
  <c r="BW16" i="7"/>
  <c r="BW15" i="7"/>
  <c r="BW14" i="7"/>
  <c r="BW13" i="7"/>
  <c r="BW12" i="7"/>
  <c r="BW11" i="7"/>
  <c r="BW10" i="7"/>
  <c r="BW9" i="7"/>
  <c r="BW8" i="7"/>
  <c r="BW7" i="7"/>
  <c r="BW6" i="7"/>
  <c r="BW5" i="7"/>
  <c r="BW4" i="7"/>
  <c r="BW3" i="7"/>
  <c r="AY34" i="7"/>
  <c r="AY33" i="7"/>
  <c r="AY32" i="7"/>
  <c r="AY31" i="7"/>
  <c r="AY30" i="7"/>
  <c r="AY29" i="7"/>
  <c r="AY28" i="7"/>
  <c r="AY27" i="7"/>
  <c r="AY26" i="7"/>
  <c r="AY25" i="7"/>
  <c r="AY24" i="7"/>
  <c r="AY23" i="7"/>
  <c r="AY22" i="7"/>
  <c r="AY21" i="7"/>
  <c r="AY20" i="7"/>
  <c r="AY19" i="7"/>
  <c r="AY18" i="7"/>
  <c r="AY17" i="7"/>
  <c r="AY16" i="7"/>
  <c r="AY15" i="7"/>
  <c r="AY14" i="7"/>
  <c r="AY13" i="7"/>
  <c r="AY12" i="7"/>
  <c r="AY11" i="7"/>
  <c r="AY10" i="7"/>
  <c r="AY9" i="7"/>
  <c r="AY8" i="7"/>
  <c r="AY7" i="7"/>
  <c r="AY6" i="7"/>
  <c r="AY5" i="7"/>
  <c r="AY4" i="7"/>
  <c r="AY3" i="7"/>
  <c r="X34" i="7"/>
  <c r="X33" i="7"/>
  <c r="X32" i="7"/>
  <c r="X31" i="7"/>
  <c r="X30" i="7"/>
  <c r="X29" i="7"/>
  <c r="X28" i="7"/>
  <c r="X27" i="7"/>
  <c r="X26" i="7"/>
  <c r="X25" i="7"/>
  <c r="X24" i="7"/>
  <c r="X23" i="7"/>
  <c r="X22" i="7"/>
  <c r="X21" i="7"/>
  <c r="X20" i="7"/>
  <c r="X19" i="7"/>
  <c r="X18" i="7"/>
  <c r="X17" i="7"/>
  <c r="X16" i="7"/>
  <c r="X15" i="7"/>
  <c r="X14" i="7"/>
  <c r="X13" i="7"/>
  <c r="X12" i="7"/>
  <c r="X11" i="7"/>
  <c r="X10" i="7"/>
  <c r="X9" i="7"/>
  <c r="X8" i="7"/>
  <c r="X7" i="7"/>
  <c r="X6" i="7"/>
  <c r="X5" i="7"/>
  <c r="X4" i="7"/>
  <c r="X3" i="7"/>
  <c r="BT14" i="2"/>
  <c r="BT13" i="2"/>
  <c r="BT12" i="2"/>
  <c r="BT11" i="2"/>
  <c r="BT10" i="2"/>
  <c r="BT9" i="2"/>
  <c r="BT8" i="2"/>
  <c r="BT7" i="2"/>
  <c r="BT6" i="2"/>
  <c r="BT5" i="2"/>
  <c r="BT4" i="2"/>
  <c r="BT3" i="2"/>
  <c r="AV14" i="2"/>
  <c r="AV13" i="2"/>
  <c r="AV12" i="2"/>
  <c r="AV11" i="2"/>
  <c r="AV10" i="2"/>
  <c r="AV9" i="2"/>
  <c r="AV8" i="2"/>
  <c r="AV7" i="2"/>
  <c r="AV6" i="2"/>
  <c r="AV5" i="2"/>
  <c r="AV4" i="2"/>
  <c r="AV3" i="2"/>
  <c r="X14" i="2"/>
  <c r="X13" i="2"/>
  <c r="X12" i="2"/>
  <c r="X11" i="2"/>
  <c r="X10" i="2"/>
  <c r="X9" i="2"/>
  <c r="X8" i="2"/>
  <c r="X7" i="2"/>
  <c r="X6" i="2"/>
  <c r="X5" i="2"/>
  <c r="X4" i="2"/>
  <c r="X3" i="2"/>
  <c r="AV72" i="12"/>
  <c r="AV71" i="12"/>
  <c r="AV70" i="12"/>
  <c r="AV69" i="12"/>
  <c r="AV68" i="12"/>
  <c r="AV67" i="12"/>
  <c r="AV66" i="12"/>
  <c r="AV65" i="12"/>
  <c r="AV64" i="12"/>
  <c r="AV63" i="12"/>
  <c r="AV62" i="12"/>
  <c r="AV61" i="12"/>
  <c r="AV60" i="12"/>
  <c r="AV59" i="12"/>
  <c r="AV58" i="12"/>
  <c r="AV57" i="12"/>
  <c r="AV56" i="12"/>
  <c r="AV55" i="12"/>
  <c r="AV54" i="12"/>
  <c r="AV53" i="12"/>
  <c r="AV52" i="12"/>
  <c r="AV51" i="12"/>
  <c r="AV50" i="12"/>
  <c r="AV49" i="12"/>
  <c r="AV48" i="12"/>
  <c r="AV47" i="12"/>
  <c r="AV46" i="12"/>
  <c r="AV45" i="12"/>
  <c r="AV44" i="12"/>
  <c r="AV43" i="12"/>
  <c r="AV42" i="12"/>
  <c r="AV41" i="12"/>
  <c r="AV40" i="12"/>
  <c r="AV39" i="12"/>
  <c r="AV38" i="12"/>
  <c r="AV37" i="12"/>
  <c r="AV36" i="12"/>
  <c r="AV35" i="12"/>
  <c r="AV34" i="12"/>
  <c r="AV33" i="12"/>
  <c r="AV32" i="12"/>
  <c r="AV31" i="12"/>
  <c r="AV30" i="12"/>
  <c r="AV29" i="12"/>
  <c r="AV28" i="12"/>
  <c r="AV27" i="12"/>
  <c r="AV26" i="12"/>
  <c r="AV25" i="12"/>
  <c r="AV24" i="12"/>
  <c r="AV23" i="12"/>
  <c r="AV22" i="12"/>
  <c r="AV21" i="12"/>
  <c r="AV20" i="12"/>
  <c r="AV19" i="12"/>
  <c r="AV18" i="12"/>
  <c r="AV17" i="12"/>
  <c r="AV16" i="12"/>
  <c r="AV15" i="12"/>
  <c r="AV14" i="12"/>
  <c r="AV13" i="12"/>
  <c r="AV12" i="12"/>
  <c r="AV11" i="12"/>
  <c r="AV10" i="12"/>
  <c r="AV9" i="12"/>
  <c r="AV8" i="12"/>
  <c r="AV7" i="12"/>
  <c r="AV6" i="12"/>
  <c r="AV5" i="12"/>
  <c r="AV4" i="12"/>
  <c r="AV3" i="12"/>
  <c r="X72" i="12"/>
  <c r="X71" i="12"/>
  <c r="X70" i="12"/>
  <c r="X69" i="12"/>
  <c r="X68" i="12"/>
  <c r="X67" i="12"/>
  <c r="X66" i="12"/>
  <c r="X65" i="12"/>
  <c r="X64" i="12"/>
  <c r="X63" i="12"/>
  <c r="X62" i="12"/>
  <c r="X61" i="12"/>
  <c r="X60" i="12"/>
  <c r="X59" i="12"/>
  <c r="X58" i="12"/>
  <c r="X57" i="12"/>
  <c r="X56" i="12"/>
  <c r="X55" i="12"/>
  <c r="X54" i="12"/>
  <c r="X53" i="12"/>
  <c r="X52" i="12"/>
  <c r="X51" i="12"/>
  <c r="X50" i="12"/>
  <c r="X49" i="12"/>
  <c r="X48" i="12"/>
  <c r="X47" i="12"/>
  <c r="X46" i="12"/>
  <c r="X45" i="12"/>
  <c r="X44" i="12"/>
  <c r="X43" i="12"/>
  <c r="X42" i="12"/>
  <c r="X41" i="12"/>
  <c r="X40" i="12"/>
  <c r="X39" i="12"/>
  <c r="X38" i="12"/>
  <c r="X37" i="12"/>
  <c r="X36" i="12"/>
  <c r="X35" i="12"/>
  <c r="X34" i="12"/>
  <c r="X33" i="12"/>
  <c r="X32" i="12"/>
  <c r="X31" i="12"/>
  <c r="X30" i="12"/>
  <c r="X29" i="12"/>
  <c r="X28" i="12"/>
  <c r="X27" i="12"/>
  <c r="X26" i="12"/>
  <c r="X25" i="12"/>
  <c r="X24" i="12"/>
  <c r="X23" i="12"/>
  <c r="X22" i="12"/>
  <c r="X21" i="12"/>
  <c r="X20" i="12"/>
  <c r="X19" i="12"/>
  <c r="X18" i="12"/>
  <c r="X17" i="12"/>
  <c r="X16" i="12"/>
  <c r="X15" i="12"/>
  <c r="X14" i="12"/>
  <c r="X13" i="12"/>
  <c r="X12" i="12"/>
  <c r="X11" i="12"/>
  <c r="X10" i="12"/>
  <c r="X9" i="12"/>
  <c r="X8" i="12"/>
  <c r="X7" i="12"/>
  <c r="X6" i="12"/>
  <c r="X5" i="12"/>
  <c r="X4" i="12"/>
  <c r="X3" i="12"/>
  <c r="BT72" i="12"/>
  <c r="BT71" i="12"/>
  <c r="BT70" i="12"/>
  <c r="BT69" i="12"/>
  <c r="BT68" i="12"/>
  <c r="BT67" i="12"/>
  <c r="BT66" i="12"/>
  <c r="BT65" i="12"/>
  <c r="BT64" i="12"/>
  <c r="BT63" i="12"/>
  <c r="BT62" i="12"/>
  <c r="BT61" i="12"/>
  <c r="BT60" i="12"/>
  <c r="BT59" i="12"/>
  <c r="BT58" i="12"/>
  <c r="BT57" i="12"/>
  <c r="BT56" i="12"/>
  <c r="BT55" i="12"/>
  <c r="BT54" i="12"/>
  <c r="BT53" i="12"/>
  <c r="BT52" i="12"/>
  <c r="BT51" i="12"/>
  <c r="BT50" i="12"/>
  <c r="BT49" i="12"/>
  <c r="BT48" i="12"/>
  <c r="BT47" i="12"/>
  <c r="BT46" i="12"/>
  <c r="BT45" i="12"/>
  <c r="BT44" i="12"/>
  <c r="BT43" i="12"/>
  <c r="BT42" i="12"/>
  <c r="BT41" i="12"/>
  <c r="BT40" i="12"/>
  <c r="BT39" i="12"/>
  <c r="BT38" i="12"/>
  <c r="BT37" i="12"/>
  <c r="BT36" i="12"/>
  <c r="BT35" i="12"/>
  <c r="BT34" i="12"/>
  <c r="BT33" i="12"/>
  <c r="BT32" i="12"/>
  <c r="BT31" i="12"/>
  <c r="BT30" i="12"/>
  <c r="BT29" i="12"/>
  <c r="BT28" i="12"/>
  <c r="BT27" i="12"/>
  <c r="BT26" i="12"/>
  <c r="BT25" i="12"/>
  <c r="BT24" i="12"/>
  <c r="BT23" i="12"/>
  <c r="BT22" i="12"/>
  <c r="BT21" i="12"/>
  <c r="BT20" i="12"/>
  <c r="BT19" i="12"/>
  <c r="BT18" i="12"/>
  <c r="BT17" i="12"/>
  <c r="BT16" i="12"/>
  <c r="BT15" i="12"/>
  <c r="BT14" i="12"/>
  <c r="BT13" i="12"/>
  <c r="BT12" i="12"/>
  <c r="BT11" i="12"/>
  <c r="BT10" i="12"/>
  <c r="BT9" i="12"/>
  <c r="BT8" i="12"/>
  <c r="BT7" i="12"/>
  <c r="BT6" i="12"/>
  <c r="BT5" i="12"/>
  <c r="BT4" i="12"/>
  <c r="BT3" i="12"/>
  <c r="BS14" i="11"/>
  <c r="BS13" i="11"/>
  <c r="BS12" i="11"/>
  <c r="BS11" i="11"/>
  <c r="BS10" i="11"/>
  <c r="BS9" i="11"/>
  <c r="BS8" i="11"/>
  <c r="BS7" i="11"/>
  <c r="BS6" i="11"/>
  <c r="BS5" i="11"/>
  <c r="BS4" i="11"/>
  <c r="BS3" i="11"/>
  <c r="AU14" i="11"/>
  <c r="AU13" i="11"/>
  <c r="AU12" i="11"/>
  <c r="AU11" i="11"/>
  <c r="AU10" i="11"/>
  <c r="AU9" i="11"/>
  <c r="AU8" i="11"/>
  <c r="AU7" i="11"/>
  <c r="AU6" i="11"/>
  <c r="AU5" i="11"/>
  <c r="AU4" i="11"/>
  <c r="AU3" i="11"/>
  <c r="W14" i="11"/>
  <c r="W13" i="11"/>
  <c r="W12" i="11"/>
  <c r="W11" i="11"/>
  <c r="W10" i="11"/>
  <c r="W9" i="11"/>
  <c r="W8" i="11"/>
  <c r="W7" i="11"/>
  <c r="W6" i="11"/>
  <c r="W5" i="11"/>
  <c r="W4" i="11"/>
  <c r="W3" i="11"/>
  <c r="BS65" i="10"/>
  <c r="BS64" i="10"/>
  <c r="BS63" i="10"/>
  <c r="BS62" i="10"/>
  <c r="BS61" i="10"/>
  <c r="BS60" i="10"/>
  <c r="BS59" i="10"/>
  <c r="BS58" i="10"/>
  <c r="BS57" i="10"/>
  <c r="BS56" i="10"/>
  <c r="BS55" i="10"/>
  <c r="BS54" i="10"/>
  <c r="BS53" i="10"/>
  <c r="BS52" i="10"/>
  <c r="BS51" i="10"/>
  <c r="BS50" i="10"/>
  <c r="BS49" i="10"/>
  <c r="BS48" i="10"/>
  <c r="BS47" i="10"/>
  <c r="BS46" i="10"/>
  <c r="BS45" i="10"/>
  <c r="BS44" i="10"/>
  <c r="BS43" i="10"/>
  <c r="BS42" i="10"/>
  <c r="BS41" i="10"/>
  <c r="BS40" i="10"/>
  <c r="BS39" i="10"/>
  <c r="BS38" i="10"/>
  <c r="BS37" i="10"/>
  <c r="BS36" i="10"/>
  <c r="BS35" i="10"/>
  <c r="BS34" i="10"/>
  <c r="BS33" i="10"/>
  <c r="BS32" i="10"/>
  <c r="BS31" i="10"/>
  <c r="BS30" i="10"/>
  <c r="BS29" i="10"/>
  <c r="BS28" i="10"/>
  <c r="BS27" i="10"/>
  <c r="BS26" i="10"/>
  <c r="BS25" i="10"/>
  <c r="BS24" i="10"/>
  <c r="BS23" i="10"/>
  <c r="BS22" i="10"/>
  <c r="BS21" i="10"/>
  <c r="BS20" i="10"/>
  <c r="BS19" i="10"/>
  <c r="BS18" i="10"/>
  <c r="BS17" i="10"/>
  <c r="BS16" i="10"/>
  <c r="BS15" i="10"/>
  <c r="BS14" i="10"/>
  <c r="BS13" i="10"/>
  <c r="BS12" i="10"/>
  <c r="BS11" i="10"/>
  <c r="BS10" i="10"/>
  <c r="BS9" i="10"/>
  <c r="BS8" i="10"/>
  <c r="BS7" i="10"/>
  <c r="BS6" i="10"/>
  <c r="BS5" i="10"/>
  <c r="BS4" i="10"/>
  <c r="BS3" i="10"/>
  <c r="AU65" i="10"/>
  <c r="AU64" i="10"/>
  <c r="AU63" i="10"/>
  <c r="AU62" i="10"/>
  <c r="AU61" i="10"/>
  <c r="AU60" i="10"/>
  <c r="AU59" i="10"/>
  <c r="AU58" i="10"/>
  <c r="AU57" i="10"/>
  <c r="AU56" i="10"/>
  <c r="AU55" i="10"/>
  <c r="AU54" i="10"/>
  <c r="AU53" i="10"/>
  <c r="AU52" i="10"/>
  <c r="AU51" i="10"/>
  <c r="AU50" i="10"/>
  <c r="AU49" i="10"/>
  <c r="AU48" i="10"/>
  <c r="AU47" i="10"/>
  <c r="AU46" i="10"/>
  <c r="AU45" i="10"/>
  <c r="AU44" i="10"/>
  <c r="AU43" i="10"/>
  <c r="AU42" i="10"/>
  <c r="AU41" i="10"/>
  <c r="AU40" i="10"/>
  <c r="AU39" i="10"/>
  <c r="AU38" i="10"/>
  <c r="AU37" i="10"/>
  <c r="AU36" i="10"/>
  <c r="AU35" i="10"/>
  <c r="AU34" i="10"/>
  <c r="AU33" i="10"/>
  <c r="AU32" i="10"/>
  <c r="AU31" i="10"/>
  <c r="AU30" i="10"/>
  <c r="AU29" i="10"/>
  <c r="AU28" i="10"/>
  <c r="AU27" i="10"/>
  <c r="AU26" i="10"/>
  <c r="AU25" i="10"/>
  <c r="AU24" i="10"/>
  <c r="AU23" i="10"/>
  <c r="AU22" i="10"/>
  <c r="AU21" i="10"/>
  <c r="AU20" i="10"/>
  <c r="AU19" i="10"/>
  <c r="AU18" i="10"/>
  <c r="AU17" i="10"/>
  <c r="AU16" i="10"/>
  <c r="AU15" i="10"/>
  <c r="AU14" i="10"/>
  <c r="AU13" i="10"/>
  <c r="AU12" i="10"/>
  <c r="AU11" i="10"/>
  <c r="AU10" i="10"/>
  <c r="AU9" i="10"/>
  <c r="AU8" i="10"/>
  <c r="AU7" i="10"/>
  <c r="AU6" i="10"/>
  <c r="AU5" i="10"/>
  <c r="AU4" i="10"/>
  <c r="AU3" i="10"/>
  <c r="W65" i="10"/>
  <c r="W64" i="10"/>
  <c r="W63" i="10"/>
  <c r="W62" i="10"/>
  <c r="W61" i="10"/>
  <c r="W60" i="10"/>
  <c r="W59" i="10"/>
  <c r="W58" i="10"/>
  <c r="W57" i="10"/>
  <c r="W56" i="10"/>
  <c r="W55" i="10"/>
  <c r="W54" i="10"/>
  <c r="W53" i="10"/>
  <c r="W52" i="10"/>
  <c r="W51" i="10"/>
  <c r="W50" i="10"/>
  <c r="W49" i="10"/>
  <c r="W48" i="10"/>
  <c r="W47" i="10"/>
  <c r="W46" i="10"/>
  <c r="W45" i="10"/>
  <c r="W44" i="10"/>
  <c r="W43" i="10"/>
  <c r="W42" i="10"/>
  <c r="W41" i="10"/>
  <c r="W40" i="10"/>
  <c r="W39" i="10"/>
  <c r="W38" i="10"/>
  <c r="W37" i="10"/>
  <c r="W36" i="10"/>
  <c r="W35" i="10"/>
  <c r="W34" i="10"/>
  <c r="W33" i="10"/>
  <c r="W32" i="10"/>
  <c r="W31" i="10"/>
  <c r="W30" i="10"/>
  <c r="W29" i="10"/>
  <c r="W28" i="10"/>
  <c r="W27" i="10"/>
  <c r="W26" i="10"/>
  <c r="W25" i="10"/>
  <c r="W24" i="10"/>
  <c r="W23" i="10"/>
  <c r="W22" i="10"/>
  <c r="W21" i="10"/>
  <c r="W20" i="10"/>
  <c r="W19" i="10"/>
  <c r="W18" i="10"/>
  <c r="W17" i="10"/>
  <c r="W16" i="10"/>
  <c r="W15" i="10"/>
  <c r="W14" i="10"/>
  <c r="W13" i="10"/>
  <c r="W12" i="10"/>
  <c r="W11" i="10"/>
  <c r="W10" i="10"/>
  <c r="W9" i="10"/>
  <c r="W8" i="10"/>
  <c r="W7" i="10"/>
  <c r="W6" i="10"/>
  <c r="W5" i="10"/>
  <c r="W4" i="10"/>
  <c r="W3" i="10"/>
  <c r="BS22" i="6"/>
  <c r="BS21" i="6"/>
  <c r="BS20" i="6"/>
  <c r="BS19" i="6"/>
  <c r="BS18" i="6"/>
  <c r="BS17" i="6"/>
  <c r="BS16" i="6"/>
  <c r="BS15" i="6"/>
  <c r="BS14" i="6"/>
  <c r="BS13" i="6"/>
  <c r="BS12" i="6"/>
  <c r="BS11" i="6"/>
  <c r="BS10" i="6"/>
  <c r="BS9" i="6"/>
  <c r="BS8" i="6"/>
  <c r="BS7" i="6"/>
  <c r="BS6" i="6"/>
  <c r="BS5" i="6"/>
  <c r="BS4" i="6"/>
  <c r="BS3" i="6"/>
  <c r="AU22" i="6"/>
  <c r="AU21" i="6"/>
  <c r="AU20" i="6"/>
  <c r="AU19" i="6"/>
  <c r="AU18" i="6"/>
  <c r="AU17" i="6"/>
  <c r="AU16" i="6"/>
  <c r="AU15" i="6"/>
  <c r="AU14" i="6"/>
  <c r="AU13" i="6"/>
  <c r="AU12" i="6"/>
  <c r="AU11" i="6"/>
  <c r="AU10" i="6"/>
  <c r="AU9" i="6"/>
  <c r="AU8" i="6"/>
  <c r="AU7" i="6"/>
  <c r="AU6" i="6"/>
  <c r="AU5" i="6"/>
  <c r="AU4" i="6"/>
  <c r="AU3" i="6"/>
  <c r="W22" i="6"/>
  <c r="W21" i="6"/>
  <c r="W20" i="6"/>
  <c r="W19" i="6"/>
  <c r="W18" i="6"/>
  <c r="W17" i="6"/>
  <c r="W16" i="6"/>
  <c r="W15" i="6"/>
  <c r="W14" i="6"/>
  <c r="W13" i="6"/>
  <c r="W12" i="6"/>
  <c r="W11" i="6"/>
  <c r="W10" i="6"/>
  <c r="W9" i="6"/>
  <c r="W8" i="6"/>
  <c r="W7" i="6"/>
  <c r="W6" i="6"/>
  <c r="W5" i="6"/>
  <c r="W4" i="6"/>
  <c r="W3" i="6"/>
  <c r="BS16" i="5"/>
  <c r="BS15" i="5"/>
  <c r="BS14" i="5"/>
  <c r="BS13" i="5"/>
  <c r="BS12" i="5"/>
  <c r="BS11" i="5"/>
  <c r="BS10" i="5"/>
  <c r="BS9" i="5"/>
  <c r="BS8" i="5"/>
  <c r="BS7" i="5"/>
  <c r="BS6" i="5"/>
  <c r="BS5" i="5"/>
  <c r="BS4" i="5"/>
  <c r="BS3" i="5"/>
  <c r="AU16" i="5"/>
  <c r="AU15" i="5"/>
  <c r="AU14" i="5"/>
  <c r="AU13" i="5"/>
  <c r="AU12" i="5"/>
  <c r="AU11" i="5"/>
  <c r="AU10" i="5"/>
  <c r="AU9" i="5"/>
  <c r="AU8" i="5"/>
  <c r="AU7" i="5"/>
  <c r="AU6" i="5"/>
  <c r="AU5" i="5"/>
  <c r="AU4" i="5"/>
  <c r="AU3" i="5"/>
  <c r="W16" i="5"/>
  <c r="W15" i="5"/>
  <c r="W14" i="5"/>
  <c r="W13" i="5"/>
  <c r="W12" i="5"/>
  <c r="W11" i="5"/>
  <c r="W10" i="5"/>
  <c r="W9" i="5"/>
  <c r="W8" i="5"/>
  <c r="W7" i="5"/>
  <c r="W6" i="5"/>
  <c r="W5" i="5"/>
  <c r="W4" i="5"/>
  <c r="W3" i="5"/>
  <c r="BV34" i="7"/>
  <c r="BV33" i="7"/>
  <c r="BV32" i="7"/>
  <c r="BV31" i="7"/>
  <c r="BV30" i="7"/>
  <c r="BV29" i="7"/>
  <c r="BV28" i="7"/>
  <c r="BV27" i="7"/>
  <c r="BV26" i="7"/>
  <c r="BV25" i="7"/>
  <c r="BV24" i="7"/>
  <c r="BV23" i="7"/>
  <c r="BV22" i="7"/>
  <c r="BV21" i="7"/>
  <c r="BV20" i="7"/>
  <c r="BV19" i="7"/>
  <c r="BV18" i="7"/>
  <c r="BV17" i="7"/>
  <c r="BV16" i="7"/>
  <c r="BV15" i="7"/>
  <c r="BV14" i="7"/>
  <c r="BV13" i="7"/>
  <c r="BV12" i="7"/>
  <c r="BV11" i="7"/>
  <c r="BV10" i="7"/>
  <c r="BV9" i="7"/>
  <c r="BV8" i="7"/>
  <c r="BV7" i="7"/>
  <c r="BV6" i="7"/>
  <c r="BV5" i="7"/>
  <c r="BV4" i="7"/>
  <c r="BV3" i="7"/>
  <c r="AX34" i="7"/>
  <c r="AX33" i="7"/>
  <c r="AX32" i="7"/>
  <c r="AX31" i="7"/>
  <c r="AX30" i="7"/>
  <c r="AX29" i="7"/>
  <c r="AX28" i="7"/>
  <c r="AX27" i="7"/>
  <c r="AX26" i="7"/>
  <c r="AX25" i="7"/>
  <c r="AX24" i="7"/>
  <c r="AX23" i="7"/>
  <c r="AX22" i="7"/>
  <c r="AX21" i="7"/>
  <c r="AX20" i="7"/>
  <c r="AX19" i="7"/>
  <c r="AX18" i="7"/>
  <c r="AX17" i="7"/>
  <c r="AX16" i="7"/>
  <c r="AX15" i="7"/>
  <c r="AX14" i="7"/>
  <c r="AX13" i="7"/>
  <c r="AX12" i="7"/>
  <c r="AX11" i="7"/>
  <c r="AX10" i="7"/>
  <c r="AX9" i="7"/>
  <c r="AX8" i="7"/>
  <c r="AX7" i="7"/>
  <c r="AX6" i="7"/>
  <c r="AX5" i="7"/>
  <c r="AX4" i="7"/>
  <c r="AX3" i="7"/>
  <c r="W34" i="7"/>
  <c r="W33" i="7"/>
  <c r="W32" i="7"/>
  <c r="W31" i="7"/>
  <c r="W30" i="7"/>
  <c r="W29" i="7"/>
  <c r="W28" i="7"/>
  <c r="W27" i="7"/>
  <c r="W26" i="7"/>
  <c r="W25" i="7"/>
  <c r="W24" i="7"/>
  <c r="W23" i="7"/>
  <c r="W22" i="7"/>
  <c r="W21" i="7"/>
  <c r="W20" i="7"/>
  <c r="W19" i="7"/>
  <c r="W18" i="7"/>
  <c r="W17" i="7"/>
  <c r="W16" i="7"/>
  <c r="W15" i="7"/>
  <c r="W14" i="7"/>
  <c r="W13" i="7"/>
  <c r="W12" i="7"/>
  <c r="W11" i="7"/>
  <c r="W10" i="7"/>
  <c r="W9" i="7"/>
  <c r="W8" i="7"/>
  <c r="W7" i="7"/>
  <c r="W6" i="7"/>
  <c r="W5" i="7"/>
  <c r="W4" i="7"/>
  <c r="W3" i="7"/>
  <c r="BS14" i="2"/>
  <c r="BS13" i="2"/>
  <c r="BS12" i="2"/>
  <c r="BS11" i="2"/>
  <c r="BS10" i="2"/>
  <c r="BS9" i="2"/>
  <c r="BS8" i="2"/>
  <c r="BS7" i="2"/>
  <c r="BS6" i="2"/>
  <c r="BS5" i="2"/>
  <c r="BS4" i="2"/>
  <c r="BS3" i="2"/>
  <c r="AU14" i="2"/>
  <c r="AU13" i="2"/>
  <c r="AU12" i="2"/>
  <c r="AU11" i="2"/>
  <c r="AU10" i="2"/>
  <c r="AU9" i="2"/>
  <c r="AU8" i="2"/>
  <c r="AU7" i="2"/>
  <c r="AU6" i="2"/>
  <c r="AU5" i="2"/>
  <c r="AU4" i="2"/>
  <c r="AU3" i="2"/>
  <c r="W14" i="2"/>
  <c r="W13" i="2"/>
  <c r="W12" i="2"/>
  <c r="W11" i="2"/>
  <c r="W10" i="2"/>
  <c r="W9" i="2"/>
  <c r="W8" i="2"/>
  <c r="W7" i="2"/>
  <c r="W6" i="2"/>
  <c r="W5" i="2"/>
  <c r="W4" i="2"/>
  <c r="W3" i="2"/>
  <c r="BS72" i="12"/>
  <c r="BS71" i="12"/>
  <c r="BS70" i="12"/>
  <c r="BS69" i="12"/>
  <c r="BS68" i="12"/>
  <c r="BS67" i="12"/>
  <c r="BS66" i="12"/>
  <c r="BS65" i="12"/>
  <c r="BS64" i="12"/>
  <c r="BS63" i="12"/>
  <c r="BS62" i="12"/>
  <c r="BS61" i="12"/>
  <c r="BS60" i="12"/>
  <c r="BS59" i="12"/>
  <c r="BS58" i="12"/>
  <c r="BS57" i="12"/>
  <c r="BS56" i="12"/>
  <c r="BS55" i="12"/>
  <c r="BS54" i="12"/>
  <c r="BS53" i="12"/>
  <c r="BS52" i="12"/>
  <c r="BS51" i="12"/>
  <c r="BS50" i="12"/>
  <c r="BS49" i="12"/>
  <c r="BS48" i="12"/>
  <c r="BS47" i="12"/>
  <c r="BS46" i="12"/>
  <c r="BS45" i="12"/>
  <c r="BS44" i="12"/>
  <c r="BS43" i="12"/>
  <c r="BS42" i="12"/>
  <c r="BS41" i="12"/>
  <c r="BS40" i="12"/>
  <c r="BS39" i="12"/>
  <c r="BS38" i="12"/>
  <c r="BS37" i="12"/>
  <c r="BS36" i="12"/>
  <c r="BS35" i="12"/>
  <c r="BS34" i="12"/>
  <c r="BS33" i="12"/>
  <c r="BS32" i="12"/>
  <c r="BS31" i="12"/>
  <c r="BS30" i="12"/>
  <c r="BS29" i="12"/>
  <c r="BS28" i="12"/>
  <c r="BS27" i="12"/>
  <c r="BS26" i="12"/>
  <c r="BS25" i="12"/>
  <c r="BS24" i="12"/>
  <c r="BS23" i="12"/>
  <c r="BS22" i="12"/>
  <c r="BS21" i="12"/>
  <c r="BS20" i="12"/>
  <c r="BS19" i="12"/>
  <c r="BS18" i="12"/>
  <c r="BS17" i="12"/>
  <c r="BS16" i="12"/>
  <c r="BS15" i="12"/>
  <c r="BS14" i="12"/>
  <c r="BS13" i="12"/>
  <c r="BS12" i="12"/>
  <c r="BS11" i="12"/>
  <c r="BS10" i="12"/>
  <c r="BS9" i="12"/>
  <c r="BS8" i="12"/>
  <c r="BS7" i="12"/>
  <c r="BS6" i="12"/>
  <c r="BS5" i="12"/>
  <c r="BS4" i="12"/>
  <c r="BS3" i="12"/>
  <c r="AU72" i="12"/>
  <c r="AU71" i="12"/>
  <c r="AU70" i="12"/>
  <c r="AU69" i="12"/>
  <c r="AU68" i="12"/>
  <c r="AU67" i="12"/>
  <c r="AU66" i="12"/>
  <c r="AU65" i="12"/>
  <c r="AU64" i="12"/>
  <c r="AU63" i="12"/>
  <c r="AU62" i="12"/>
  <c r="AU61" i="12"/>
  <c r="AU60" i="12"/>
  <c r="AU59" i="12"/>
  <c r="AU58" i="12"/>
  <c r="AU57" i="12"/>
  <c r="AU56" i="12"/>
  <c r="AU55" i="12"/>
  <c r="AU54" i="12"/>
  <c r="AU53" i="12"/>
  <c r="AU52" i="12"/>
  <c r="AU51" i="12"/>
  <c r="AU50" i="12"/>
  <c r="AU49" i="12"/>
  <c r="AU48" i="12"/>
  <c r="AU47" i="12"/>
  <c r="AU46" i="12"/>
  <c r="AU45" i="12"/>
  <c r="AU44" i="12"/>
  <c r="AU43" i="12"/>
  <c r="AU42" i="12"/>
  <c r="AU41" i="12"/>
  <c r="AU40" i="12"/>
  <c r="AU39" i="12"/>
  <c r="AU38" i="12"/>
  <c r="AU37" i="12"/>
  <c r="AU36" i="12"/>
  <c r="AU35" i="12"/>
  <c r="AU34" i="12"/>
  <c r="AU33" i="12"/>
  <c r="AU32" i="12"/>
  <c r="AU31" i="12"/>
  <c r="AU30" i="12"/>
  <c r="AU29" i="12"/>
  <c r="AU28" i="12"/>
  <c r="AU27" i="12"/>
  <c r="AU26" i="12"/>
  <c r="AU25" i="12"/>
  <c r="AU24" i="12"/>
  <c r="AU23" i="12"/>
  <c r="AU22" i="12"/>
  <c r="AU21" i="12"/>
  <c r="AU20" i="12"/>
  <c r="AU19" i="12"/>
  <c r="AU18" i="12"/>
  <c r="AU17" i="12"/>
  <c r="AU16" i="12"/>
  <c r="AU15" i="12"/>
  <c r="AU14" i="12"/>
  <c r="AU13" i="12"/>
  <c r="AU12" i="12"/>
  <c r="AU11" i="12"/>
  <c r="AU10" i="12"/>
  <c r="AU9" i="12"/>
  <c r="AU8" i="12"/>
  <c r="AU7" i="12"/>
  <c r="AU6" i="12"/>
  <c r="AU5" i="12"/>
  <c r="AU4" i="12"/>
  <c r="AU3" i="12"/>
  <c r="W72" i="12"/>
  <c r="W71" i="12"/>
  <c r="W70" i="12"/>
  <c r="W69" i="12"/>
  <c r="W68" i="12"/>
  <c r="W67" i="12"/>
  <c r="W66" i="12"/>
  <c r="W65" i="12"/>
  <c r="W64" i="12"/>
  <c r="W63" i="12"/>
  <c r="W62" i="12"/>
  <c r="W61" i="12"/>
  <c r="W60" i="12"/>
  <c r="W59" i="12"/>
  <c r="W58" i="12"/>
  <c r="W57" i="12"/>
  <c r="W56" i="12"/>
  <c r="W55" i="12"/>
  <c r="W54" i="12"/>
  <c r="W53" i="12"/>
  <c r="W52" i="12"/>
  <c r="W51" i="12"/>
  <c r="W50" i="12"/>
  <c r="W49" i="12"/>
  <c r="W48" i="12"/>
  <c r="W47" i="12"/>
  <c r="W46" i="12"/>
  <c r="W45" i="12"/>
  <c r="W44" i="12"/>
  <c r="W43" i="12"/>
  <c r="W42" i="12"/>
  <c r="W41" i="12"/>
  <c r="W40" i="12"/>
  <c r="W39" i="12"/>
  <c r="W38" i="12"/>
  <c r="W37" i="12"/>
  <c r="W36" i="12"/>
  <c r="W35" i="12"/>
  <c r="W34" i="12"/>
  <c r="W33" i="12"/>
  <c r="W32" i="12"/>
  <c r="W31" i="12"/>
  <c r="W30" i="12"/>
  <c r="W29" i="12"/>
  <c r="W28" i="12"/>
  <c r="W27" i="12"/>
  <c r="W26" i="12"/>
  <c r="W25" i="12"/>
  <c r="W24" i="12"/>
  <c r="W23" i="12"/>
  <c r="W22" i="12"/>
  <c r="W21" i="12"/>
  <c r="W20" i="12"/>
  <c r="W19" i="12"/>
  <c r="W18" i="12"/>
  <c r="W17" i="12"/>
  <c r="W16" i="12"/>
  <c r="W15" i="12"/>
  <c r="W14" i="12"/>
  <c r="W13" i="12"/>
  <c r="W12" i="12"/>
  <c r="W11" i="12"/>
  <c r="W10" i="12"/>
  <c r="W9" i="12"/>
  <c r="W8" i="12"/>
  <c r="W7" i="12"/>
  <c r="W6" i="12"/>
  <c r="W5" i="12"/>
  <c r="W4" i="12"/>
  <c r="W3" i="12"/>
  <c r="AB9" i="11" l="1"/>
  <c r="BX9" i="11"/>
  <c r="AB10" i="11"/>
  <c r="AZ11" i="11"/>
  <c r="BX7" i="11"/>
  <c r="AB13" i="11"/>
  <c r="AZ9" i="11"/>
  <c r="AZ4" i="11"/>
  <c r="AZ12" i="11"/>
  <c r="BX8" i="11"/>
  <c r="AZ5" i="11"/>
  <c r="AZ13" i="11"/>
  <c r="AZ6" i="11"/>
  <c r="AB3" i="11"/>
  <c r="AZ14" i="11"/>
  <c r="AB11" i="11"/>
  <c r="AZ7" i="11"/>
  <c r="BX10" i="11"/>
  <c r="AB4" i="11"/>
  <c r="BX3" i="11"/>
  <c r="AB12" i="11"/>
  <c r="AZ8" i="11"/>
  <c r="BX11" i="11"/>
  <c r="AB5" i="11"/>
  <c r="BX4" i="11"/>
  <c r="BX12" i="11"/>
  <c r="AB6" i="11"/>
  <c r="BX5" i="11"/>
  <c r="AB14" i="11"/>
  <c r="BX13" i="11"/>
  <c r="AB7" i="11"/>
  <c r="AZ10" i="11"/>
  <c r="BX6" i="11"/>
  <c r="AB8" i="11"/>
  <c r="AZ3" i="11"/>
  <c r="BX14" i="11"/>
  <c r="AB58" i="10"/>
  <c r="AB12" i="10"/>
  <c r="AZ42" i="10"/>
  <c r="BX44" i="10"/>
  <c r="AZ15" i="10"/>
  <c r="AZ23" i="10"/>
  <c r="BX32" i="10"/>
  <c r="BX40" i="10"/>
  <c r="AB47" i="10"/>
  <c r="AB55" i="10"/>
  <c r="AZ64" i="10"/>
  <c r="BX9" i="10"/>
  <c r="BX49" i="10"/>
  <c r="BX57" i="10"/>
  <c r="AB16" i="10"/>
  <c r="AB24" i="10"/>
  <c r="AZ33" i="10"/>
  <c r="AZ41" i="10"/>
  <c r="BX18" i="10"/>
  <c r="BX26" i="10"/>
  <c r="AB65" i="10"/>
  <c r="AZ50" i="10"/>
  <c r="AZ58" i="10"/>
  <c r="AZ19" i="10"/>
  <c r="AZ27" i="10"/>
  <c r="BX12" i="10"/>
  <c r="BX28" i="10"/>
  <c r="BX60" i="10"/>
  <c r="AB34" i="10"/>
  <c r="AB3" i="10"/>
  <c r="AB51" i="10"/>
  <c r="AZ12" i="10"/>
  <c r="AZ28" i="10"/>
  <c r="AZ44" i="10"/>
  <c r="AZ60" i="10"/>
  <c r="BX45" i="10"/>
  <c r="AB20" i="10"/>
  <c r="AB28" i="10"/>
  <c r="AB44" i="10"/>
  <c r="AB60" i="10"/>
  <c r="BX14" i="10"/>
  <c r="BX22" i="10"/>
  <c r="AB19" i="10"/>
  <c r="AB50" i="10"/>
  <c r="AZ18" i="10"/>
  <c r="AZ26" i="10"/>
  <c r="AZ49" i="10"/>
  <c r="AZ57" i="10"/>
  <c r="BX17" i="10"/>
  <c r="BX25" i="10"/>
  <c r="BX48" i="10"/>
  <c r="BX56" i="10"/>
  <c r="AB4" i="10"/>
  <c r="AB35" i="10"/>
  <c r="AB59" i="10"/>
  <c r="AZ3" i="10"/>
  <c r="AZ11" i="10"/>
  <c r="AZ34" i="10"/>
  <c r="AZ65" i="10"/>
  <c r="BX10" i="10"/>
  <c r="BX33" i="10"/>
  <c r="BX41" i="10"/>
  <c r="BX64" i="10"/>
  <c r="AB5" i="10"/>
  <c r="AB36" i="10"/>
  <c r="AZ4" i="10"/>
  <c r="AZ35" i="10"/>
  <c r="AZ43" i="10"/>
  <c r="BX3" i="10"/>
  <c r="BX11" i="10"/>
  <c r="BX34" i="10"/>
  <c r="BX42" i="10"/>
  <c r="BX65" i="10"/>
  <c r="AB13" i="10"/>
  <c r="AB21" i="10"/>
  <c r="AB52" i="10"/>
  <c r="AZ20" i="10"/>
  <c r="AZ51" i="10"/>
  <c r="AZ59" i="10"/>
  <c r="BX19" i="10"/>
  <c r="BX27" i="10"/>
  <c r="BX50" i="10"/>
  <c r="BX58" i="10"/>
  <c r="AB6" i="10"/>
  <c r="AB29" i="10"/>
  <c r="AB37" i="10"/>
  <c r="AZ5" i="10"/>
  <c r="AZ36" i="10"/>
  <c r="BX4" i="10"/>
  <c r="BX35" i="10"/>
  <c r="BX43" i="10"/>
  <c r="AB14" i="10"/>
  <c r="AB22" i="10"/>
  <c r="AB45" i="10"/>
  <c r="AB53" i="10"/>
  <c r="AZ13" i="10"/>
  <c r="AZ21" i="10"/>
  <c r="AZ52" i="10"/>
  <c r="BX20" i="10"/>
  <c r="BX51" i="10"/>
  <c r="BX59" i="10"/>
  <c r="AB7" i="10"/>
  <c r="AB30" i="10"/>
  <c r="AB38" i="10"/>
  <c r="AB61" i="10"/>
  <c r="AZ6" i="10"/>
  <c r="AZ29" i="10"/>
  <c r="AZ37" i="10"/>
  <c r="BX5" i="10"/>
  <c r="BX36" i="10"/>
  <c r="AB15" i="10"/>
  <c r="AB23" i="10"/>
  <c r="AB46" i="10"/>
  <c r="AB54" i="10"/>
  <c r="AZ14" i="10"/>
  <c r="AZ22" i="10"/>
  <c r="AZ45" i="10"/>
  <c r="AZ53" i="10"/>
  <c r="BX13" i="10"/>
  <c r="BX21" i="10"/>
  <c r="BX52" i="10"/>
  <c r="AB8" i="10"/>
  <c r="AB31" i="10"/>
  <c r="AB39" i="10"/>
  <c r="AB62" i="10"/>
  <c r="AZ7" i="10"/>
  <c r="AZ30" i="10"/>
  <c r="AZ38" i="10"/>
  <c r="AZ61" i="10"/>
  <c r="BX6" i="10"/>
  <c r="BX29" i="10"/>
  <c r="BX37" i="10"/>
  <c r="BX53" i="10"/>
  <c r="AB9" i="10"/>
  <c r="AB32" i="10"/>
  <c r="AB40" i="10"/>
  <c r="AB63" i="10"/>
  <c r="AZ8" i="10"/>
  <c r="AZ31" i="10"/>
  <c r="AZ39" i="10"/>
  <c r="AZ62" i="10"/>
  <c r="BX7" i="10"/>
  <c r="BX30" i="10"/>
  <c r="BX38" i="10"/>
  <c r="BX61" i="10"/>
  <c r="AB17" i="10"/>
  <c r="AB25" i="10"/>
  <c r="AB48" i="10"/>
  <c r="AB56" i="10"/>
  <c r="AZ16" i="10"/>
  <c r="AZ24" i="10"/>
  <c r="AZ47" i="10"/>
  <c r="AZ55" i="10"/>
  <c r="BX15" i="10"/>
  <c r="BX23" i="10"/>
  <c r="BX46" i="10"/>
  <c r="BX54" i="10"/>
  <c r="AB33" i="10"/>
  <c r="AB41" i="10"/>
  <c r="AB64" i="10"/>
  <c r="AZ9" i="10"/>
  <c r="AZ32" i="10"/>
  <c r="AZ40" i="10"/>
  <c r="AZ63" i="10"/>
  <c r="BX8" i="10"/>
  <c r="BX31" i="10"/>
  <c r="BX39" i="10"/>
  <c r="BX62" i="10"/>
  <c r="AB11" i="10"/>
  <c r="AB18" i="10"/>
  <c r="AB42" i="10"/>
  <c r="AB49" i="10"/>
  <c r="AB57" i="10"/>
  <c r="AZ10" i="10"/>
  <c r="AZ17" i="10"/>
  <c r="AZ25" i="10"/>
  <c r="AZ48" i="10"/>
  <c r="AZ56" i="10"/>
  <c r="BX16" i="10"/>
  <c r="BX24" i="10"/>
  <c r="BX47" i="10"/>
  <c r="BX55" i="10"/>
  <c r="AB6" i="6"/>
  <c r="AB5" i="6"/>
  <c r="AB13" i="6"/>
  <c r="AB21" i="6"/>
  <c r="AZ9" i="6"/>
  <c r="AZ10" i="6"/>
  <c r="AB20" i="6"/>
  <c r="AZ8" i="6"/>
  <c r="AB22" i="6"/>
  <c r="AB8" i="6"/>
  <c r="AB16" i="6"/>
  <c r="AZ20" i="6"/>
  <c r="BX8" i="6"/>
  <c r="BX16" i="6"/>
  <c r="AB9" i="6"/>
  <c r="AB17" i="6"/>
  <c r="AZ5" i="6"/>
  <c r="BX17" i="6"/>
  <c r="AB10" i="6"/>
  <c r="AZ14" i="6"/>
  <c r="AZ22" i="6"/>
  <c r="BX10" i="6"/>
  <c r="AB3" i="6"/>
  <c r="AB11" i="6"/>
  <c r="AB19" i="6"/>
  <c r="AZ7" i="6"/>
  <c r="BX3" i="6"/>
  <c r="BX11" i="6"/>
  <c r="AZ16" i="6"/>
  <c r="BX20" i="6"/>
  <c r="AZ17" i="6"/>
  <c r="BX5" i="6"/>
  <c r="BX13" i="6"/>
  <c r="BX21" i="6"/>
  <c r="BX22" i="6"/>
  <c r="AB7" i="6"/>
  <c r="AB15" i="6"/>
  <c r="AZ3" i="6"/>
  <c r="AZ12" i="6"/>
  <c r="AZ13" i="6"/>
  <c r="AB18" i="6"/>
  <c r="AZ6" i="6"/>
  <c r="AZ21" i="6"/>
  <c r="BX9" i="6"/>
  <c r="AB4" i="6"/>
  <c r="AB12" i="6"/>
  <c r="AZ15" i="6"/>
  <c r="BX18" i="6"/>
  <c r="BX19" i="6"/>
  <c r="BX4" i="6"/>
  <c r="BX12" i="6"/>
  <c r="AB14" i="6"/>
  <c r="AZ18" i="6"/>
  <c r="BX6" i="6"/>
  <c r="BX14" i="6"/>
  <c r="AZ4" i="6"/>
  <c r="AZ19" i="6"/>
  <c r="BX7" i="6"/>
  <c r="BX15" i="6"/>
  <c r="AZ8" i="5"/>
  <c r="AB4" i="5"/>
  <c r="AB12" i="5"/>
  <c r="AZ6" i="5"/>
  <c r="BX11" i="5"/>
  <c r="AB8" i="5"/>
  <c r="AB9" i="5"/>
  <c r="AZ11" i="5"/>
  <c r="BX13" i="5"/>
  <c r="AZ4" i="5"/>
  <c r="AB6" i="5"/>
  <c r="AZ15" i="5"/>
  <c r="BX9" i="5"/>
  <c r="AB14" i="5"/>
  <c r="AB7" i="5"/>
  <c r="AZ16" i="5"/>
  <c r="BX10" i="5"/>
  <c r="AB15" i="5"/>
  <c r="AZ9" i="5"/>
  <c r="AB5" i="5"/>
  <c r="BX16" i="5"/>
  <c r="BX3" i="5"/>
  <c r="AB13" i="5"/>
  <c r="AB16" i="5"/>
  <c r="AZ10" i="5"/>
  <c r="BX4" i="5"/>
  <c r="AZ7" i="5"/>
  <c r="AZ3" i="5"/>
  <c r="BX12" i="5"/>
  <c r="AB10" i="5"/>
  <c r="BX5" i="5"/>
  <c r="BX8" i="5"/>
  <c r="AB3" i="5"/>
  <c r="AZ12" i="5"/>
  <c r="BX6" i="5"/>
  <c r="AZ14" i="5"/>
  <c r="AZ5" i="5"/>
  <c r="BX14" i="5"/>
  <c r="CA28" i="7"/>
  <c r="BC13" i="7"/>
  <c r="BC29" i="7"/>
  <c r="CA13" i="7"/>
  <c r="CA21" i="7"/>
  <c r="CA29" i="7"/>
  <c r="BC14" i="7"/>
  <c r="BC22" i="7"/>
  <c r="CA6" i="7"/>
  <c r="CA22" i="7"/>
  <c r="BC15" i="7"/>
  <c r="BC31" i="7"/>
  <c r="CA31" i="7"/>
  <c r="BC16" i="7"/>
  <c r="BC32" i="7"/>
  <c r="CA16" i="7"/>
  <c r="CA24" i="7"/>
  <c r="CA32" i="7"/>
  <c r="BC10" i="7"/>
  <c r="BC26" i="7"/>
  <c r="BC3" i="7"/>
  <c r="BC11" i="7"/>
  <c r="BC19" i="7"/>
  <c r="BC27" i="7"/>
  <c r="CA11" i="7"/>
  <c r="CA27" i="7"/>
  <c r="CA10" i="7"/>
  <c r="BC9" i="7"/>
  <c r="BC17" i="7"/>
  <c r="BC25" i="7"/>
  <c r="CA8" i="7"/>
  <c r="CA15" i="7"/>
  <c r="BC33" i="7"/>
  <c r="CA9" i="7"/>
  <c r="CA23" i="7"/>
  <c r="BC28" i="7"/>
  <c r="BC18" i="7"/>
  <c r="CA30" i="7"/>
  <c r="CA17" i="7"/>
  <c r="BC34" i="7"/>
  <c r="BC5" i="7"/>
  <c r="BC21" i="7"/>
  <c r="CA26" i="7"/>
  <c r="CA33" i="7"/>
  <c r="BC4" i="7"/>
  <c r="BC20" i="7"/>
  <c r="BC6" i="7"/>
  <c r="CA5" i="7"/>
  <c r="CA12" i="7"/>
  <c r="CA19" i="7"/>
  <c r="CA3" i="7"/>
  <c r="CA18" i="7"/>
  <c r="CA34" i="7"/>
  <c r="BC7" i="7"/>
  <c r="BC30" i="7"/>
  <c r="CA20" i="7"/>
  <c r="CA4" i="7"/>
  <c r="BC23" i="7"/>
  <c r="BC12" i="7"/>
  <c r="BC8" i="7"/>
  <c r="CA25" i="7"/>
  <c r="BC24" i="7"/>
  <c r="CA14" i="7"/>
  <c r="AZ12" i="2"/>
  <c r="BX8" i="2"/>
  <c r="BX9" i="2"/>
  <c r="AZ10" i="2"/>
  <c r="BX6" i="2"/>
  <c r="AZ3" i="2"/>
  <c r="BX14" i="2"/>
  <c r="AZ11" i="2"/>
  <c r="BX7" i="2"/>
  <c r="AZ4" i="2"/>
  <c r="AZ5" i="2"/>
  <c r="AZ13" i="2"/>
  <c r="AZ6" i="2"/>
  <c r="AZ14" i="2"/>
  <c r="AZ7" i="2"/>
  <c r="BX10" i="2"/>
  <c r="BX3" i="2"/>
  <c r="AZ8" i="2"/>
  <c r="BX11" i="2"/>
  <c r="BX4" i="2"/>
  <c r="BX12" i="2"/>
  <c r="BX5" i="2"/>
  <c r="AZ17" i="12"/>
  <c r="AZ33" i="12"/>
  <c r="AZ65" i="12"/>
  <c r="BX11" i="12"/>
  <c r="BX19" i="12"/>
  <c r="BX35" i="12"/>
  <c r="BX43" i="12"/>
  <c r="BX51" i="12"/>
  <c r="BX67" i="12"/>
  <c r="AZ3" i="12"/>
  <c r="AZ19" i="12"/>
  <c r="AZ27" i="12"/>
  <c r="AZ35" i="12"/>
  <c r="AZ43" i="12"/>
  <c r="AZ51" i="12"/>
  <c r="AZ67" i="12"/>
  <c r="BX5" i="12"/>
  <c r="BX21" i="12"/>
  <c r="BX29" i="12"/>
  <c r="BX40" i="12"/>
  <c r="BX48" i="12"/>
  <c r="BX72" i="12"/>
  <c r="BX58" i="12"/>
  <c r="BX66" i="12"/>
  <c r="BX53" i="12"/>
  <c r="BX61" i="12"/>
  <c r="AZ28" i="12"/>
  <c r="AZ52" i="12"/>
  <c r="AZ60" i="12"/>
  <c r="BX22" i="12"/>
  <c r="BX30" i="12"/>
  <c r="AZ21" i="12"/>
  <c r="AZ29" i="12"/>
  <c r="AZ53" i="12"/>
  <c r="AZ61" i="12"/>
  <c r="BX39" i="12"/>
  <c r="BX47" i="12"/>
  <c r="BX63" i="12"/>
  <c r="BX71" i="12"/>
  <c r="AZ22" i="12"/>
  <c r="AZ30" i="12"/>
  <c r="AZ70" i="12"/>
  <c r="BX8" i="12"/>
  <c r="BX16" i="12"/>
  <c r="AZ47" i="12"/>
  <c r="BX9" i="12"/>
  <c r="BX17" i="12"/>
  <c r="BX41" i="12"/>
  <c r="AZ40" i="12"/>
  <c r="AZ72" i="12"/>
  <c r="BX10" i="12"/>
  <c r="BX18" i="12"/>
  <c r="AZ41" i="12"/>
  <c r="BX27" i="12"/>
  <c r="AZ58" i="12"/>
  <c r="AZ66" i="12"/>
  <c r="BX4" i="12"/>
  <c r="BX12" i="12"/>
  <c r="AZ6" i="12"/>
  <c r="AZ14" i="12"/>
  <c r="AZ37" i="12"/>
  <c r="AZ45" i="12"/>
  <c r="AZ68" i="12"/>
  <c r="BX6" i="12"/>
  <c r="BX14" i="12"/>
  <c r="BX37" i="12"/>
  <c r="BX45" i="12"/>
  <c r="BX68" i="12"/>
  <c r="AZ7" i="12"/>
  <c r="AZ15" i="12"/>
  <c r="AZ38" i="12"/>
  <c r="AZ46" i="12"/>
  <c r="AZ69" i="12"/>
  <c r="BX7" i="12"/>
  <c r="BX15" i="12"/>
  <c r="BX38" i="12"/>
  <c r="BX46" i="12"/>
  <c r="BX69" i="12"/>
  <c r="AZ23" i="12"/>
  <c r="AZ31" i="12"/>
  <c r="AZ39" i="12"/>
  <c r="AZ54" i="12"/>
  <c r="AZ62" i="12"/>
  <c r="BX23" i="12"/>
  <c r="BX31" i="12"/>
  <c r="BX54" i="12"/>
  <c r="BX62" i="12"/>
  <c r="AZ8" i="12"/>
  <c r="AZ16" i="12"/>
  <c r="BX70" i="12"/>
  <c r="AZ24" i="12"/>
  <c r="AZ32" i="12"/>
  <c r="AZ48" i="12"/>
  <c r="AZ63" i="12"/>
  <c r="AZ71" i="12"/>
  <c r="BX24" i="12"/>
  <c r="BX32" i="12"/>
  <c r="BX55" i="12"/>
  <c r="AZ9" i="12"/>
  <c r="AZ25" i="12"/>
  <c r="AZ49" i="12"/>
  <c r="AZ56" i="12"/>
  <c r="BX25" i="12"/>
  <c r="BX33" i="12"/>
  <c r="BX49" i="12"/>
  <c r="BX56" i="12"/>
  <c r="BX64" i="12"/>
  <c r="AB9" i="12"/>
  <c r="AB25" i="12"/>
  <c r="AB41" i="12"/>
  <c r="AB57" i="12"/>
  <c r="AZ10" i="12"/>
  <c r="AZ18" i="12"/>
  <c r="AB10" i="12"/>
  <c r="AB26" i="12"/>
  <c r="AB42" i="12"/>
  <c r="AB58" i="12"/>
  <c r="AZ26" i="12"/>
  <c r="AZ34" i="12"/>
  <c r="AZ57" i="12"/>
  <c r="BX26" i="12"/>
  <c r="BX34" i="12"/>
  <c r="BX57" i="12"/>
  <c r="BX65" i="12"/>
  <c r="AB11" i="12"/>
  <c r="AB27" i="12"/>
  <c r="AB43" i="12"/>
  <c r="AZ11" i="12"/>
  <c r="AZ42" i="12"/>
  <c r="AZ50" i="12"/>
  <c r="BX3" i="12"/>
  <c r="BX42" i="12"/>
  <c r="BX50" i="12"/>
  <c r="AB12" i="12"/>
  <c r="AB28" i="12"/>
  <c r="AB44" i="12"/>
  <c r="AZ4" i="12"/>
  <c r="AZ12" i="12"/>
  <c r="AZ20" i="12"/>
  <c r="AZ59" i="12"/>
  <c r="BX20" i="12"/>
  <c r="BX28" i="12"/>
  <c r="BX59" i="12"/>
  <c r="AZ5" i="12"/>
  <c r="AZ13" i="12"/>
  <c r="AZ36" i="12"/>
  <c r="AZ44" i="12"/>
  <c r="BX13" i="12"/>
  <c r="BX44" i="12"/>
  <c r="AB27" i="7"/>
  <c r="AB12" i="7"/>
  <c r="AB13" i="7"/>
  <c r="AB29" i="7"/>
  <c r="AB8" i="7"/>
  <c r="AB24" i="7"/>
  <c r="AB5" i="7"/>
  <c r="AB20" i="7"/>
  <c r="AB28" i="7"/>
  <c r="AB6" i="7"/>
  <c r="AB21" i="7"/>
  <c r="AB14" i="7"/>
  <c r="AB22" i="7"/>
  <c r="AB15" i="7"/>
  <c r="AB23" i="7"/>
  <c r="AB30" i="7"/>
  <c r="AB16" i="7"/>
  <c r="AB31" i="7"/>
  <c r="AB9" i="7"/>
  <c r="AB17" i="7"/>
  <c r="AB32" i="7"/>
  <c r="AB10" i="7"/>
  <c r="AB25" i="7"/>
  <c r="AB3" i="7"/>
  <c r="AB18" i="7"/>
  <c r="AB33" i="7"/>
  <c r="AB11" i="7"/>
  <c r="AB26" i="7"/>
  <c r="AB4" i="7"/>
  <c r="AB19" i="7"/>
  <c r="AB34" i="7"/>
  <c r="AB7" i="2"/>
  <c r="AB9" i="2"/>
  <c r="AB3" i="2"/>
  <c r="AB13" i="2"/>
  <c r="AB14" i="2"/>
  <c r="AB8" i="2"/>
  <c r="AB10" i="2"/>
  <c r="AB11" i="2"/>
  <c r="AB4" i="2"/>
  <c r="AB12" i="2"/>
  <c r="AB5" i="2"/>
  <c r="AB6" i="2"/>
  <c r="AB5" i="12"/>
  <c r="AB37" i="12"/>
  <c r="AB53" i="12"/>
  <c r="AB6" i="12"/>
  <c r="AB38" i="12"/>
  <c r="AB70" i="12"/>
  <c r="AB13" i="12"/>
  <c r="AB29" i="12"/>
  <c r="AB45" i="12"/>
  <c r="AB7" i="12"/>
  <c r="AB23" i="12"/>
  <c r="AB39" i="12"/>
  <c r="AB55" i="12"/>
  <c r="AB71" i="12"/>
  <c r="AB21" i="12"/>
  <c r="AB69" i="12"/>
  <c r="AB22" i="12"/>
  <c r="AB54" i="12"/>
  <c r="AB8" i="12"/>
  <c r="AB24" i="12"/>
  <c r="AB40" i="12"/>
  <c r="AB56" i="12"/>
  <c r="AB72" i="12"/>
  <c r="AB59" i="12"/>
  <c r="AB60" i="12"/>
  <c r="AB61" i="12"/>
  <c r="AB14" i="12"/>
  <c r="AB30" i="12"/>
  <c r="AB46" i="12"/>
  <c r="AB62" i="12"/>
  <c r="AB15" i="12"/>
  <c r="AB31" i="12"/>
  <c r="AB47" i="12"/>
  <c r="AB63" i="12"/>
  <c r="AB16" i="12"/>
  <c r="AB32" i="12"/>
  <c r="AB48" i="12"/>
  <c r="AB64" i="12"/>
  <c r="AB17" i="12"/>
  <c r="AB33" i="12"/>
  <c r="AB49" i="12"/>
  <c r="AB65" i="12"/>
  <c r="AB18" i="12"/>
  <c r="AB34" i="12"/>
  <c r="AB50" i="12"/>
  <c r="AB66" i="12"/>
  <c r="AB3" i="12"/>
  <c r="AB19" i="12"/>
  <c r="AB35" i="12"/>
  <c r="AB51" i="12"/>
  <c r="AB67" i="12"/>
  <c r="AB4" i="12"/>
  <c r="AB20" i="12"/>
  <c r="AB36" i="12"/>
  <c r="AB52" i="12"/>
  <c r="AB68" i="12"/>
</calcChain>
</file>

<file path=xl/sharedStrings.xml><?xml version="1.0" encoding="utf-8"?>
<sst xmlns="http://schemas.openxmlformats.org/spreadsheetml/2006/main" count="982" uniqueCount="423">
  <si>
    <t>Cybercrime laws (jurisdiction dependent).</t>
  </si>
  <si>
    <t>Criminal procedure law relating to the securing, preservation, and use of digital evidence (jurisdiction dependent).</t>
  </si>
  <si>
    <t>Civil procedure law relating to the securing, preservation, and use of digital evidence (jurisdiction dependent).</t>
  </si>
  <si>
    <t>The law of evidence in relation to types of evidence; admissibility and relevance of evidence; evidence integrity, the best evidence rules; and exculpatory and inculpatory evidence (jurisdiction dependent).</t>
  </si>
  <si>
    <t>Data privacy laws (jurisdiction dependent).</t>
  </si>
  <si>
    <t>Data interception laws (jurisdiction dependent).</t>
  </si>
  <si>
    <t>Data retention laws (jurisdiction dependent).</t>
  </si>
  <si>
    <t xml:space="preserve">Legal privilege. </t>
  </si>
  <si>
    <t>Regulatory requirements for the practice of digital forensics (jurisdiction dependent).</t>
  </si>
  <si>
    <t>The obligations of an expert witness.</t>
  </si>
  <si>
    <t>How to ensure and maintain effective communication in an investigation team, to ensure the optimal digital forensics approach and maximise the available digital evidence available, and the analysis thereof. Includes information gathering, classification and dissemination.</t>
  </si>
  <si>
    <t>Writing technical reports and affidavits to document findings. The structural requirements of digital forensic reports and affidavits.</t>
  </si>
  <si>
    <t>Testifying in court as a witness or expert witness, including techniques and methods to effectively present digital evidence and the findings from digital forensics, and methods and techniques to be an effective witness.</t>
  </si>
  <si>
    <t>Principles of ethics applicable to digital forensics.</t>
  </si>
  <si>
    <t>Remaining within the levels of one’s competency and knowledge.</t>
  </si>
  <si>
    <t>International law relating to digital evidence and cybercrime, including how to legally obtain evidence in other jurisdictions.</t>
  </si>
  <si>
    <t>Physical scene documentation technques, including sketching and mapping, video recording, photography.</t>
  </si>
  <si>
    <t>Communicating technical and scientific data, including concepts and processes, in an easy-to-understand manner. Standard terminology used in these communications.</t>
  </si>
  <si>
    <t>The identification of other physical evidence at the physical scene that may assist the digital forensics process, such as documents containing potential passwords.</t>
  </si>
  <si>
    <t>Physical scene search techniques and methods.</t>
  </si>
  <si>
    <t>Data encoding systems, including ASCII, Unicode and Base64 (including decoding).</t>
  </si>
  <si>
    <t>The purpose of file systems, and the structure of common file systems (such as FAT, FAT32, exFAT, NTFS, EXT3, EXT4, HFS, HFS+, APFS and AFS) and their individual file system elements (and the types of data stored in each)</t>
  </si>
  <si>
    <t>The purpose and functions of an operating system, including the kernel, processes, hardware and software interupts, bootloaders, and BIOS.</t>
  </si>
  <si>
    <t>The purpose and function of virtualisation (including the role of the hypervisor and the differences between Type 1 and Type 2 hypervisors).</t>
  </si>
  <si>
    <t>The purpose and function of Internet search engines (including search methdologies and technques).</t>
  </si>
  <si>
    <t>The structure of the World Wide Web, the purpose and function of web servers (including HTTP, HTML, Javascript, PHP, and cookies).</t>
  </si>
  <si>
    <t>The purpose and function of the DNS system (including domain names, top level domains, authoritative name servers, DNS caching, forward and reverse lookups, recursive and iterative lookups, and DNS records).</t>
  </si>
  <si>
    <t>The purpose and function of the OSI and TCP/IP model</t>
  </si>
  <si>
    <t>The purpose and function of networks (including network topoligies, switches, hubs, routers, network interface cards, MAC addresses, IP addresses, data packets, packet headers, protocols and ports, IP4, IP6, network address transaltion, subnets</t>
  </si>
  <si>
    <t>The purpose and function of servers (including webservers, DNS servers, DHCP servers, log servers, print servers, proxy servers, database servers</t>
  </si>
  <si>
    <t>The purpose and function of email (including email servers, SMTP, POP3, IMAP, MIME, email spoofing, SPF, DKIM, and DMARC).</t>
  </si>
  <si>
    <t>Programming concepts including program logic, printing, variables, manupulating strings, manipulating numbers, type conversions, lists and truples, dictionaries, code comments, conditionals, for loops, while loops, functions, sockets ands threads, user inputs, classes and objects, exceptions, arrays, debugging, pointers and memory, the difference between procedural and object-oriented programming etc.</t>
  </si>
  <si>
    <t xml:space="preserve">The purpose and function of databases (including the difference between relational and non-relational databases, tables, SQL commands and statements, SQL operators, database design, data types, database adminstration etc). </t>
  </si>
  <si>
    <t>The purpose and function of hashing, one way hash algorithms, and hash collisions</t>
  </si>
  <si>
    <t>Bits, nibbles, and bytes, words, DWORDs, and QWORDs in computing systems.</t>
  </si>
  <si>
    <t>Numbering systems, including binary, decimal and hexidecimal (including notation, addition, conversions between systems, and signed and unsigned integers).</t>
  </si>
  <si>
    <t>Binary logic and Boolean logic.</t>
  </si>
  <si>
    <t>The principles of ethical conduct for forensic work, including avoiding conflict of interest, objectivity, and impartiality.</t>
  </si>
  <si>
    <t>Electrical circuits (Ohm's law, Kirchoff's voltage law, circuit diagrams), digital circuits (transisters, logic gates, integrated circuits), counting using digital circuits (half-adders, full adders, 4-bit adder, signed and unsigned numbers), and memory and clock signals (JK Flip-Flops, T Flip-Flops).</t>
  </si>
  <si>
    <t>Main Memory, RAM, the stack, the heap, instructions vs data, execution, debugging, memory cache on secondary storage devices.</t>
  </si>
  <si>
    <t>Bus communication mechanisms.</t>
  </si>
  <si>
    <t>CPU's, the components of a CPU (Instruction Set Architecture, Control Unit, Arithmetic Logic Unit, Registers, Clock, Cores, and Cache), the fetch-decode-execute cycle.</t>
  </si>
  <si>
    <t>Input/output mechanisms and devices (Peripeherals, Network Interfacte Cards, Data Storage etc).</t>
  </si>
  <si>
    <t>Data storage structures on physical storage devices (sectors).</t>
  </si>
  <si>
    <t>The purpose of partitions on storage media, partitional types (primary and extended), partition data structures (individuals structures and systems areas in various common partition schemes used by computers, mobile devices, embedded systems, and operational technology)</t>
  </si>
  <si>
    <t>The difference between physical disks and logical volumes.</t>
  </si>
  <si>
    <t>Data structures of partition tables, Master Boot Records, and GUID Partitional Tables (GPT)</t>
  </si>
  <si>
    <t>The purpose and functon of BIOS and UEFI, boot order, POST, secure boot.</t>
  </si>
  <si>
    <t>The purpose and functon of a Volume Boot Record, and the data structure of a VBR.</t>
  </si>
  <si>
    <t>The purpose and function of storage media formating.</t>
  </si>
  <si>
    <t>The purpose and function of partitions/volumes in files systems.</t>
  </si>
  <si>
    <t>Logical data storage structures (clusters), and the meaning of allocated and unallocated clusters.</t>
  </si>
  <si>
    <t>Changes to file system data structures when a file or folder is saved onto the volume, or when a file or folder is deleted from the volume, and what happens at both a sector and cluster level.</t>
  </si>
  <si>
    <t>Partition slack, volume slack, file slack, and RAM slack.</t>
  </si>
  <si>
    <t>The purpose and format of contemporaenous notes during the entire forensic process (from scene to court), including documenting all decisions, actions, obtions and the rationale related to all lines of enquiry.</t>
  </si>
  <si>
    <t>The nature of orphan files, and methods to identify and recover orphan files.</t>
  </si>
  <si>
    <t>The nature of deleted files and directories, and detected records or data within other files.</t>
  </si>
  <si>
    <t>Deleted file and folder recovery techniques using file system metadata records.</t>
  </si>
  <si>
    <t>Deleted file and folder recovery techniques using data carving from unallocated clusters.</t>
  </si>
  <si>
    <t>The identification of types of COMPUTERS, DATA STORAGE MEDIUMS, or COMPUTER SYSTEMS that contain digital data.</t>
  </si>
  <si>
    <t>Methods to secure physical scenes ro ensure the safety of persons at the scene, and prevent damage or interference with the COMPUTERS, DATA STORAGE MEDIUMS, COMPUTER SYSTEMS, or TRAFFIC DATA at the scene.</t>
  </si>
  <si>
    <t>The types of physical trace evidence that can exist on COMPUTERS, DATA STORAGE MEDIUMS, or COMPUTER SYSTEMS, such as fingerprints and DNA.</t>
  </si>
  <si>
    <t>Techniques to handle and collect COMPUTERS, DATA STORAGE MEDIUMS, or COMPUTER SYSTEMS in a manner that preserves potential trace evidence such as DNA and fingerprints.</t>
  </si>
  <si>
    <t>Techniques to document the current state, condition and configuration of any COMPUTERS, DATA STORAGE MEDIUMS, or COMPUTER SYSTEMS to be seized, including photography, vidography, uses of labels and photographic scales, and contemporaneaous notes.</t>
  </si>
  <si>
    <t>Techniques used to booby-trap COMPUTERS, DATA STORAGE MEDIUMS, or COMPUTER SYSTEMS, identification techniques and handling of potentially booby-trapped devices.</t>
  </si>
  <si>
    <t>Methods to preserve power to powered on COMPUTERS, DATA STORAGE MEDIUMS, or COMPUTER SYSTEMS, during seizure and transport, where the device cannot be powered off due to the risk of losing data.</t>
  </si>
  <si>
    <t>Techniques to securely package COMPUTERS, DATA STORAGE MEDIUMS, or COMPUTER SYSTEMS to preserve the evidential integrity of the device.</t>
  </si>
  <si>
    <t>Techniques to securely transport COMPUTERS, DATA STORAGE MEDIUMS, or COMPUTER SYSTEMS and prevent damage to, or contamination of the COMPUTERS, DATA STORAGE MEDIUMS, or COMPUTER SYSTEMS, or the destruction of trace evidence.</t>
  </si>
  <si>
    <t>Methods to safeguard COMPUTERS, DATA STORAGE MEDIUMS, or COMPUTER SYSTEMS that may contain data, including physical, wireless, and cellular network isolation</t>
  </si>
  <si>
    <t>Methods and techniques to disassemble and reassemble COMPUTERS containing DATA STORAGE MEDIUMS.</t>
  </si>
  <si>
    <t>Methods to correctly and safely power off COMPUTERS, DATA STORAGE MEDIUMS, or COMPUTER SYSTEMS during seizure.</t>
  </si>
  <si>
    <t>The impact on COMPUTERS, DATA STORAGE MEDIUMS, or COMPUTER SYSTEMS, including RAM and file system changes, when accessing these while they are powered on., and techniques to minimise this impact.</t>
  </si>
  <si>
    <t>The purpose and function of write blocking for DATA STORAGE MEDIUMS.</t>
  </si>
  <si>
    <t>Order of volatility of data, and the importance of acquiring the most volatile data in the best order on COMPUTERS and COMPUTER SYSTEMS</t>
  </si>
  <si>
    <t>Data structure of common forensic image file formats, such as EWF, AFF etc.</t>
  </si>
  <si>
    <t>Methods and technqiues to sterilise DATA STORAGE MEDIUMS used for storing digital evidence, and how to mathematically verify the sterilisation.</t>
  </si>
  <si>
    <t>Methods and techniques to verify the integrity of preserved digital evidence formats through one-way cryptographic hashing (MD5, SHA1, SHA256 etc) and thorough documentation.</t>
  </si>
  <si>
    <t>Digital evidence preservation and extraction methods, including physical (every single bit), volume (contents of a volume), file system (all file system data available for exatraction), and logical (specific files and directories), and the suitability of each method based on case circumstances, and the advantages and disadvantages of each method.</t>
  </si>
  <si>
    <t>Methods and techniques for hardware write blocking for DATA STORAGE MEDIUMS, and the advantages and disadvantages.</t>
  </si>
  <si>
    <t>Methods and techniques for software write blocking for DATA STORAGE MEDIUMS, and the advantages and disadvantages.</t>
  </si>
  <si>
    <t>Methods and technqiues to preserve a memory image or other volitile data from RAM or other volatile storage on a powered on COMPUTER or COMPUTER SYSTEM, and the advantages and disadvantages of each method.</t>
  </si>
  <si>
    <t>Methods and techniques to identify volume or disk encryption on DATA STORAGE MEDIUMS on a powered on COMPUTERS, and the importance of obtaining a logical image of the unencrypted data before powering down the COMPUTER, and the advantages and disadvantages of each method.</t>
  </si>
  <si>
    <t>Methods and techniques to preserve data in an appropriate digital evidence format from DATA STORAGE MEDIUMS on a powered on COMPUTER, and the advantages and disadvantages of each method.</t>
  </si>
  <si>
    <t>Methods and technqiues to preserve data in an appropriate digital evidence format from DATA STORAGE MEDIUMS, including those that have been removed from COMPUTERS, and the advantages and disadvantages of each method.</t>
  </si>
  <si>
    <t>Methods and techniques to preserve TRAFFIC DATA in an appropriate digital evidence format from COMPUTER SYSTEMS, and the advantages and disadvantages of each method.</t>
  </si>
  <si>
    <t>Methods and technqiues to preserve data in an appropriate medium from the INTERNET, and the advantages and disadvantages of each method.</t>
  </si>
  <si>
    <t>Methods and techniques to preserve data remotely from DATA STORAGE MEDIUMS, COMPUTERS and COMPUTER SYSTEMS, via the Internet or other network connection, and the advantages and disadvantages.</t>
  </si>
  <si>
    <t>Methods and techniques to bypass passwords and other authentication methods on DATA STORAGE MEDIUMS, COMPUTERS and COMPUTER SYSTEMS, and the advantages and disadvantages of each.</t>
  </si>
  <si>
    <t>Knowledge Area</t>
  </si>
  <si>
    <t>The purpose, function and applicability of the Principle of the Divisibility of Matter.</t>
  </si>
  <si>
    <t>Methods and techniques to perform quality assurance.</t>
  </si>
  <si>
    <t>The purpose and function of a trace.</t>
  </si>
  <si>
    <t>The purpose and function of ISO17020 and ISO17025.</t>
  </si>
  <si>
    <t>Motivations of cybercriminals</t>
  </si>
  <si>
    <t>Types and categories of cybercriminals (lone actors, groups, gangs and syndicates, oranised crime groups, hactivisim groups, terrorist groups, nation-states)</t>
  </si>
  <si>
    <t>The overlap between cybercrime and other crimes, and how these other crimes can facilitate cybercrime and visa versa.</t>
  </si>
  <si>
    <t>Identification of the scope, purpose and objectives of an investigation; the ongoing review of these as the investigation progresses; and the identification of further investigative opportunities.</t>
  </si>
  <si>
    <t>The identification of appropriate sources of information and evidence to advance an investigation.</t>
  </si>
  <si>
    <t>Methods and techniques to be able to effectively interview witnesses and persons of interest.</t>
  </si>
  <si>
    <t>The scientific method.</t>
  </si>
  <si>
    <t>The purpose, function and applicability of the Locard Principle.</t>
  </si>
  <si>
    <t>The importance of objectivity, and methods and techniques to maintain objectivity.</t>
  </si>
  <si>
    <t>The purpose and function of a hypothesis, and methods and techniques to develop and test hypotheses.</t>
  </si>
  <si>
    <t>The importance of abductive reasoning, and abductive reasoning methods and techniques.</t>
  </si>
  <si>
    <t>The importance of deductive reasoning, and deductive reasoning methods and techniques.</t>
  </si>
  <si>
    <t>The purpose, function and applicability of Authentication, Identification, Classification and Individulaisation, Association, Reconstruction, and Evaluation.</t>
  </si>
  <si>
    <t>The importance of inductive reasoning, and inductive reasoning methods and techniques.</t>
  </si>
  <si>
    <t>The Cognitive Task Model (Bottom-Up Processes, Top-Down Processes, the Foraging Loop, the Sense-Making Loop, Data Extraction vs Analysis vs Legal Interpretation).</t>
  </si>
  <si>
    <t>Using hash data sets of known good, known malicious, and known contraband files, to exclude files, or identify files</t>
  </si>
  <si>
    <t>The fragility of digital evidence.</t>
  </si>
  <si>
    <t>The purpose and function of forensic science as a scientific field (Activity and presence produce traces that are vectors of information; Scene investigation is a scientific and diagnostic endeavour requiring scientific expertise; Forensic science is case-based and reliant on scientific knowledge, investigative methodology and logical reasoning; Forensic Science is an assessment of findings in context due to time asymmetry; Forensic science deals with a continuum of uncertainties; Forensic science has multi-dimensional purposes and controbutions; Forensic science findings acquire meaning in context)</t>
  </si>
  <si>
    <t>Digital evidence formats used to preserve data from COMPUTERS, DATA STORAGE MEDIUMS, or COMPUTER SYSTEMS, including raw disk images, forensic image files, forensic copies, backups etc, and the adavantages and disadvantages of each.</t>
  </si>
  <si>
    <t>ISO 27037 Guidelines for identification, collection, acquisition and preservation of digital evidence.</t>
  </si>
  <si>
    <t>The purpose and function of digital forensics (the definition of digital forensics, the digital forensics process in terms of ISO 27043)</t>
  </si>
  <si>
    <t>The purpose and function of modus operandi.</t>
  </si>
  <si>
    <t>ISO 27041 Guidance on Assuring Suitability and Adequacy of Investigative Method.</t>
  </si>
  <si>
    <t>The advantages and disadvantages of specific forensics software applications, and the importance of knowing the capacity and ability of any digital forensic software application used.</t>
  </si>
  <si>
    <t>The data available from COMPUTERS in a before first unlock state (BFU) or in an after first unlock state (AFU).</t>
  </si>
  <si>
    <t>The purpose and function of testing, validating and verification of digital forensic tools, processes, and procedures; and the methods and techniques to test, validate and verify these.</t>
  </si>
  <si>
    <t>ISO 27050 Electronic Discovery.</t>
  </si>
  <si>
    <t>ISO 27042 Guidelines for the Analyis and Interpretation of Digital Evidence.</t>
  </si>
  <si>
    <t>Methods and techniques to identify encrypted files, files containing stegography data, alternate data streams, file extentions and type mismatches,and other concealed or hidden data.</t>
  </si>
  <si>
    <t>Methods and techniques to identify encoded and obfuscated data strings, and methods and technqiues to decode or deobfuscate the data strings.</t>
  </si>
  <si>
    <t>Methods and techniques to decrypt encrypted volumes, folders and files.</t>
  </si>
  <si>
    <t>Methods and techniques to identify known malicious and potentially malicious executable files.</t>
  </si>
  <si>
    <t>Methods and techniques to identify the installed operating system, and default files and directory structures used by the identified operating system.</t>
  </si>
  <si>
    <t>Methods and techniques to rebuild data streams from captured network data.</t>
  </si>
  <si>
    <t>Methods and techniques to build a searchable index of all human-readable text string data from a forensic image, which includes the location of where the data is.</t>
  </si>
  <si>
    <t>Methods and techniques to identify and parse file system metadata structures for examination.</t>
  </si>
  <si>
    <t>Methods and techniques to identify the format of various date and time stamps, and to decode these into a human-readable format.</t>
  </si>
  <si>
    <t>Methods and techniques to extract data from compound files.</t>
  </si>
  <si>
    <t>Methods and techniques to identify database file formats, identify the table and format structures within the database, and extract or query the data contained in the database.</t>
  </si>
  <si>
    <t>Methods and techniques to build a timeline from the data available from a file system forensic image, a memory image, or packet captures.</t>
  </si>
  <si>
    <t>Methods and techniques to virtualise a forensic image and enable the booting of the forensic image as if it were an actual COMPUTER so that you can observe the COMPUTER as the user of it did.</t>
  </si>
  <si>
    <t>Methods and techniqiues to identify internal file metadata and parse it out for examination.</t>
  </si>
  <si>
    <t>Methods and techniques to parse file system structures and to navigate through a file system.</t>
  </si>
  <si>
    <t>The identification of data that is potentially relevant or related to the investigation being conducted.</t>
  </si>
  <si>
    <t>Files and folders that are typically installed and used by an operating system.</t>
  </si>
  <si>
    <t>Methods and techniques to establish a level of confidence in the authenticity of any particular trace (including integrity and providence of the trace, contextual descriptions, and temporaral restrictions).</t>
  </si>
  <si>
    <t>Methods and techniques to establish sufficient confidence that some identity-related information describes a specific enitity or object in a given context, at a certain time.</t>
  </si>
  <si>
    <t>Methods and techniques to organise observed traces to disclose the most likely operational conditions or capabilities (functional analysis), patterns in time (temporarl analysis), and linkages between entities - people, places, objects (relational analysis).</t>
  </si>
  <si>
    <t>Methods and techniques to evaluate the evidence, to allow a decision process to be taken in relatuon to that evidence.</t>
  </si>
  <si>
    <t>Methods and techniques to search graphic, audio and video files.</t>
  </si>
  <si>
    <t>Techniques for carving DATA STRUCTURES (not files) from unallocated clusters, or within files.</t>
  </si>
  <si>
    <t>Methods and techniques to identify folders, files, and DATA STRUCTURES, and to parse data from these for examination.</t>
  </si>
  <si>
    <t>Methods and techniques to examine the contents of a binary file to determine functionality (both static and dynamic methods) and extract other case relevant data.</t>
  </si>
  <si>
    <t>Scripting to parse data from files and DATA STRUCTURES.</t>
  </si>
  <si>
    <t>Calculation of hash values from files, file fragments, DATA STRUCTURES within files or unallocated space using one-way hash algorithms (MD5, SHA etc).</t>
  </si>
  <si>
    <t>Methods and techniques to preview the data on COMPUTERS,  DATA STORAGE MEDIUMS, and COMPUTER SYSTEMS from both powered on devices, and forensic images; to identify information of immediate value to advance an investigation.</t>
  </si>
  <si>
    <t>Methods and techniques to search and identify string data (specific string matching, Boolean terms, fuzzy matching, proximal matching, REGEX etc). and identify the folders, files, DATA STRUCTURES, or locations in unallocated space  where the string data is found.</t>
  </si>
  <si>
    <t>Methods and techniques to extract folders, files, and DATA STRUCTURES from a memory image.</t>
  </si>
  <si>
    <t>Files and DATA STRUCTURES that can identify that a user has used cloud storage services (accessed files, uploaded files, downloaded files, shared files, edited files, deleted files).</t>
  </si>
  <si>
    <t>Files and DATA STRUCTURES that can identify that a user has used email (composed email, read email, sent email, set email rules etc)</t>
  </si>
  <si>
    <t>Files and DATA STRUCTURES that can identify that an application had been executed, and where relevant, which account executed it.</t>
  </si>
  <si>
    <t>Files and DATA STRUCTURES that can identify the existence of an executable file that is no longer present within the file system.</t>
  </si>
  <si>
    <t>Files and DATA STRUCTURES that can identify that a file or folder had been accessed by an account.</t>
  </si>
  <si>
    <t>Files and DATA STRUCTURES that can identify the existence of a file or folder that is no longer present within the file system.</t>
  </si>
  <si>
    <t>Files and DATA STRUCTURES that can identify that a file or folder had been deleted by an account.</t>
  </si>
  <si>
    <t>Files and DATA STRUCTURES that can identify system configurations.</t>
  </si>
  <si>
    <t>Files and DATA STRUCTURES that can identify user preferences.</t>
  </si>
  <si>
    <t>Files and DATA STRUCTURES that can identify program installation.</t>
  </si>
  <si>
    <t>Files and DATA STRUCTURES that can identify Internet and other online activities by an account.</t>
  </si>
  <si>
    <t>Files and DATA STRUCTURES that can identify files that have been downloaded by an account</t>
  </si>
  <si>
    <t>Files and DATA STRUCTURES that can identify account usage.</t>
  </si>
  <si>
    <t>Files and DATA STRUCTURES that can show network activity and communications between COMPUTERS.</t>
  </si>
  <si>
    <t>Methods and techniques to identify file types based on file signatures.</t>
  </si>
  <si>
    <t>Methods and technqiues to determine baseline normal activity within a COMPUTER or COMPUTER SYSTEM and contrast that to an current activity within a COMPUTER or COMPUTER SYSTEM, to determiine potentially abnormal activity.</t>
  </si>
  <si>
    <t>Files and DATA STRUCTURES that can identify the actual or approximate physical location of a COMPUTER at a particular point in time.</t>
  </si>
  <si>
    <t>Files and DATA STRUCTURES that can identify external devices connected to the COMPUTER, when they were used, and what was accessed or transferred to them.</t>
  </si>
  <si>
    <t>Files and DATA STRUCTURES that can identify system events.</t>
  </si>
  <si>
    <t>Files and DATA STRUCTURES that can identify electronic communications between parties (email, internet chats, chat apps, video chats, phone calls, SMS etc).</t>
  </si>
  <si>
    <t>Files and DATA STRUCTURES that can identify files moved between COMPUTERS via a network.</t>
  </si>
  <si>
    <t>Files and DATA STRUCTURES that can idenity remote access between COMPUTERS via a network.</t>
  </si>
  <si>
    <t>Files and DATA STRUCTURES that can identify remote execution between COMPUTERS via a network.</t>
  </si>
  <si>
    <t>Files and DATA STRUCTURES that identify synchronisation between COMPUTERS and online data sources, what was synchronised and when, and what COMPUTERS have been paired to each other.</t>
  </si>
  <si>
    <t>Files and DATA STRUCTURES that can identify timezone settings, and dates and file system timestamps of files and folders, and what causes these timestamps to be written or updated.</t>
  </si>
  <si>
    <t>Files and DATA STRUCTURES  that can be used to identify time manipulation, DATA STRUCTURE manipulation, data destruction, and data hiding.</t>
  </si>
  <si>
    <t>The importance of minimising bias, and methods and techqinues to identify and counter potential bias.</t>
  </si>
  <si>
    <t>Methods and techniques to develop and to test hypotheses using the scinetific method.</t>
  </si>
  <si>
    <t>Reconstruction of past activity.</t>
  </si>
  <si>
    <t>Methods and techniques to attribute activities on a COMPUTER or COMPUTER SYSTEM to an actual person.</t>
  </si>
  <si>
    <t>Methods and technqiues to determine intention.</t>
  </si>
  <si>
    <t>Methods and techniques to develop taxonomies of traces and the decision process attempting to ascribe a trace with sufficient confidence to its class on the basis of characteristics that are common among traces of the same class, distinguishing them from traces of other classes.</t>
  </si>
  <si>
    <t>Methods and technqiues to conduct scinetifically valid experimentation.</t>
  </si>
  <si>
    <t>Methods and techniques to calculate and determine statistical validity and probability.</t>
  </si>
  <si>
    <t>Virtual machine files, file format, and data structures of those files.</t>
  </si>
  <si>
    <t>The purpose and function of Internet browsers, files associated with Internet browsers, and the data structures of these files.</t>
  </si>
  <si>
    <t>The differences between laptop and desktop operating systems, server operating systems, mobile device operating systems, OT operating systems, and embedded device operating systems.</t>
  </si>
  <si>
    <t>Methods and techniques to rebuild files and DATA STRUCTURES from packet captures.</t>
  </si>
  <si>
    <t>The purpose and function of an operating systems folder structure, the types of files that compose the operating system and their function and purpose.</t>
  </si>
  <si>
    <t>Methods and techniques to interact with a COMPUTER as a comman line level.</t>
  </si>
  <si>
    <t>The purpose and function of logging on a COMPUTER or COMPUTER SYSTEM, the different types of log file formats, and the data structures of these formats.</t>
  </si>
  <si>
    <t>Big endian and little endian.</t>
  </si>
  <si>
    <t>The purpose and function of user group, user and system accounts, file and folder permissions and the types thereof, and file and folder flags.</t>
  </si>
  <si>
    <t>The purpose and function of environmental variables within an operating system.</t>
  </si>
  <si>
    <t>The purpose and function of pipes and pipeing in and operating system.</t>
  </si>
  <si>
    <t>File system metadata structures that keep track of files and directories and changes to these structures, as well as the data structures of each of these structures, including MACB times of files and folders.</t>
  </si>
  <si>
    <t>The purpose and function of journaling systems within a file system, the types of journals, and the data structures of these journals.</t>
  </si>
  <si>
    <t>The purpose and function of files and folders, and types of files and folders, including the data structures of these (including file headers, file footers, and other internal data structures such as file metadata).</t>
  </si>
  <si>
    <t>The purpose and function of unique identifiers in relation to objects within an operating system.</t>
  </si>
  <si>
    <t>The purpose and function of back up system and types and formats, including full back ups, incremental backs ups, and the data structures thereof.</t>
  </si>
  <si>
    <t>The concept of file fragmentation, how file fragmentation and tracked, and operating system mechanisms that manage file fragmentation.</t>
  </si>
  <si>
    <t>The purpose and function of network communicatioon protocols, and the data structures of the data packets used by them (eg. TCP, UDP, HTTP, FTP, ICMP, DHCP, ARP, HTTPS, TLS, DNSSEC)</t>
  </si>
  <si>
    <t>The nature and structure of the Internet.</t>
  </si>
  <si>
    <t>The purpose and function of steganography.</t>
  </si>
  <si>
    <t>The purpose and function of crypography (plaintext and ciphertext, encryption and decryption, algorithms and cryptanalysis, key and keyspace, keyspace and bruteforce, work factor, encryption systems)</t>
  </si>
  <si>
    <t>Encryption methods (encryption vs encoding, symmetric encryption, asymmetric encryption, hashing)</t>
  </si>
  <si>
    <t>The purpose and function of authentication mechanisms (passwords, tokens, biometrics, two-factor authentication, dual-factor authentication, multifactor authenticate).</t>
  </si>
  <si>
    <t>The purpose and function of wired network connectivity, and the mechanisms used to enable connectivity.</t>
  </si>
  <si>
    <t>The purpose and function of cloud computing, including classes of cloud services (IaaS, PaaS, SaaS).</t>
  </si>
  <si>
    <t>The purpose and function of wireless network connectivity, the mechanisms to enable connectivity (Wi-Fi and mobile telecommunication such as GSM and 5G+, Bluetooth, Zigbee, NFC, RFID etc) , and the technology and protocols that enable the connectivity.</t>
  </si>
  <si>
    <t>The purpose and function of digital signatures, digital certificates, Public Key Infrastructure (PKI), and the data structures thereof.</t>
  </si>
  <si>
    <t>The purpose and function of virtual private networking.</t>
  </si>
  <si>
    <t>The purpose and function of firewalls, intrusion detection systems, and intrusion prevention systems.</t>
  </si>
  <si>
    <t>The structure and function of physical storage devices (electromechanical magnetic drives, optical drives, magnetic tape, flash storage, and solid-state drives), storage arrays such as RAID, drive controllers, common problems and failures with physical storage devices.</t>
  </si>
  <si>
    <t>The data structures used by cloud storage (file storage, block storage, object storage).</t>
  </si>
  <si>
    <t>The purpose and function of containers, and the data structures thereof.</t>
  </si>
  <si>
    <t>The data structures of email.</t>
  </si>
  <si>
    <t>The purpose and function of messaging services, and the data structures thereof.</t>
  </si>
  <si>
    <t>The purpose and function of video and audio communication services, and the data structures thereof.</t>
  </si>
  <si>
    <t>The purpose and function of machine code and assembly language, and a assembly lamguage instructions.</t>
  </si>
  <si>
    <t>The purpose and function of high-level programming languages, and typical functions of high-level languages.</t>
  </si>
  <si>
    <t>The data structures of typical relational and non-relational databases.</t>
  </si>
  <si>
    <t>The purpose and function of computer hardware, including motherboards, processors, RAM, storage devices, GPU's, input devices, output devices, heatsinks, cooling systems, and power supplies.</t>
  </si>
  <si>
    <t>KAC</t>
  </si>
  <si>
    <t>SKAC</t>
  </si>
  <si>
    <t>KSC</t>
  </si>
  <si>
    <t>FAN</t>
  </si>
  <si>
    <t>FAS</t>
  </si>
  <si>
    <t>SCM</t>
  </si>
  <si>
    <t>EVM</t>
  </si>
  <si>
    <t>RAA</t>
  </si>
  <si>
    <t>MEAN</t>
  </si>
  <si>
    <t>MEDIAN</t>
  </si>
  <si>
    <t>Digital Evidence First Responder</t>
  </si>
  <si>
    <t>Digital Forensic Technician</t>
  </si>
  <si>
    <t>Digital Forensic Scientist</t>
  </si>
  <si>
    <t>APL</t>
  </si>
  <si>
    <t>CSE</t>
  </si>
  <si>
    <t>FAQ</t>
  </si>
  <si>
    <t>FEX</t>
  </si>
  <si>
    <t>FSC</t>
  </si>
  <si>
    <t>SAS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</si>
  <si>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</si>
  <si>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</si>
  <si>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</si>
  <si>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</si>
  <si>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</si>
  <si>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</si>
  <si>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</si>
  <si>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</si>
  <si>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</si>
  <si>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</si>
  <si>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</si>
  <si>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</si>
  <si>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</si>
  <si>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</si>
  <si>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</si>
  <si>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</si>
  <si>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</si>
  <si>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</si>
  <si>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</si>
  <si>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</si>
  <si>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</si>
  <si>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</si>
  <si>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</si>
  <si>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</si>
  <si>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</si>
  <si>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</si>
  <si>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</si>
  <si>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</si>
  <si>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</si>
  <si>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</si>
  <si>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</si>
  <si>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</si>
  <si>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</si>
  <si>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</si>
  <si>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</si>
  <si>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</si>
  <si>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</si>
  <si>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</si>
  <si>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</si>
  <si>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</si>
  <si>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</si>
  <si>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</si>
  <si>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</si>
  <si>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</si>
  <si>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</si>
  <si>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</si>
  <si>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</si>
  <si>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</si>
  <si>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</si>
  <si>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</si>
  <si>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</si>
  <si>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</si>
  <si>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</si>
  <si>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</si>
  <si>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</si>
  <si>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</si>
  <si>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</si>
  <si>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222</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</si>
  <si>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</si>
  <si>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</si>
  <si>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</si>
  <si>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</si>
  <si>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</si>
  <si>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</si>
  <si>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</si>
  <si>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</si>
  <si>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</si>
  <si>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</si>
  <si>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</si>
  <si>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</si>
  <si>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</si>
  <si>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</si>
  <si>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</si>
  <si>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</si>
  <si>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</si>
  <si>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</si>
  <si>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</si>
  <si>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</si>
  <si>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</si>
  <si>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</si>
  <si>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</si>
  <si>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</si>
  <si>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</si>
  <si>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</si>
  <si>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</si>
  <si>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</si>
  <si>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</si>
  <si>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</si>
  <si>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</si>
  <si>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</si>
  <si>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</si>
  <si>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</si>
  <si>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</si>
  <si>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</si>
  <si>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</si>
  <si>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</si>
  <si>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</si>
  <si>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</si>
  <si>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</si>
  <si>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</si>
  <si>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</si>
  <si>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</si>
  <si>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</si>
  <si>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</si>
  <si>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</si>
  <si>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</si>
  <si>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</si>
  <si>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</si>
  <si>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</si>
  <si>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</si>
  <si>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</si>
  <si>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</si>
  <si>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</si>
  <si>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</si>
  <si>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128</t>
  </si>
  <si>
    <t>129</t>
  </si>
  <si>
    <t>130</t>
  </si>
  <si>
    <t>223</t>
  </si>
  <si>
    <t>131</t>
  </si>
  <si>
    <t>132</t>
  </si>
  <si>
    <t>133</t>
  </si>
  <si>
    <t>134</t>
  </si>
  <si>
    <t>135</t>
  </si>
  <si>
    <t>136</t>
  </si>
  <si>
    <t>137</t>
  </si>
  <si>
    <t>138</t>
  </si>
  <si>
    <t>139</t>
  </si>
  <si>
    <t>140</t>
  </si>
  <si>
    <t>141</t>
  </si>
  <si>
    <t>142</t>
  </si>
  <si>
    <t>143</t>
  </si>
  <si>
    <t>144</t>
  </si>
  <si>
    <t>145</t>
  </si>
  <si>
    <t>146</t>
  </si>
  <si>
    <t>NLE</t>
  </si>
  <si>
    <t>COH</t>
  </si>
  <si>
    <t>STH</t>
  </si>
  <si>
    <t>BPR</t>
  </si>
  <si>
    <t>FIS</t>
  </si>
  <si>
    <t>OSA</t>
  </si>
  <si>
    <t>VIC</t>
  </si>
  <si>
    <t>NET</t>
  </si>
  <si>
    <t>INT</t>
  </si>
  <si>
    <t>CRS</t>
  </si>
  <si>
    <t>EMC</t>
  </si>
  <si>
    <t>PRO</t>
  </si>
  <si>
    <t>DBS</t>
  </si>
  <si>
    <t>SBL</t>
  </si>
  <si>
    <t>PRL</t>
  </si>
  <si>
    <t>LAE</t>
  </si>
  <si>
    <t>TES</t>
  </si>
  <si>
    <t>INL</t>
  </si>
  <si>
    <t>FPR</t>
  </si>
  <si>
    <t>SCR</t>
  </si>
  <si>
    <t>MBI</t>
  </si>
  <si>
    <t>QUA</t>
  </si>
  <si>
    <t>DOC</t>
  </si>
  <si>
    <t>VER</t>
  </si>
  <si>
    <t>ETH</t>
  </si>
  <si>
    <t>COM</t>
  </si>
  <si>
    <t>CRI</t>
  </si>
  <si>
    <t>EIN</t>
  </si>
  <si>
    <t>EVI</t>
  </si>
  <si>
    <t>AQS</t>
  </si>
  <si>
    <t>MPR</t>
  </si>
  <si>
    <t>DEF</t>
  </si>
  <si>
    <t>LAM</t>
  </si>
  <si>
    <t>DBA</t>
  </si>
  <si>
    <t>BPA</t>
  </si>
  <si>
    <t>INV</t>
  </si>
  <si>
    <t>EXS</t>
  </si>
  <si>
    <t>TRI</t>
  </si>
  <si>
    <t>DAR</t>
  </si>
  <si>
    <t>DSP</t>
  </si>
  <si>
    <t>IDE</t>
  </si>
  <si>
    <t>Q1</t>
  </si>
  <si>
    <t>Q3</t>
  </si>
  <si>
    <t>IQR</t>
  </si>
  <si>
    <t>SD</t>
  </si>
  <si>
    <t>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</si>
</sst>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theme="0"/>
      <name val="Calibri"/>
      <family val="2"/>
      <scheme val="minor"/>
    </font>
    <font>
      <b/>
      <sz val="12"/>
      <color theme="0"/>
      <name val="Calibri"/>
      <family val="2"/>
      <scheme val="minor"/>
    </font>
    <font>
      <sz val="12"/>
      <color rgb="FF000000"/>
      <name val="Calibri"/>
      <family val="2"/>
      <scheme val="minor"/>
    </font>
  </fonts>
  <fills count="4">
    <fill>
      <patternFill patternType="none"/>
    </fill>
    <fill>
      <patternFill patternType="gray125"/>
    </fill>
    <fill>
      <patternFill patternType="solid">
        <fgColor rgb="FF005493"/>
        <bgColor indexed="64"/>
      </patternFill>
    </fill>
    <fill>
      <patternFill patternType="solid">
        <fgColor rgb="FF76D6FF"/>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s>
  <cellStyleXfs count="1">
    <xf numFmtId="0" fontId="0" fillId="0" borderId="0"/>
  </cellStyleXfs>
  <cellXfs count="37">
    <xf numFmtId="0" fontId="0" fillId="0" borderId="0" xfId="0"/>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0" borderId="6" xfId="0" applyBorder="1" applyAlignment="1">
      <alignment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49" fontId="0" fillId="0" borderId="1" xfId="0" applyNumberFormat="1" applyBorder="1" applyAlignment="1">
      <alignment horizontal="left" vertical="center"/>
    </xf>
    <xf numFmtId="49" fontId="0" fillId="0" borderId="1" xfId="0" applyNumberFormat="1" applyBorder="1" applyAlignment="1">
      <alignment horizontal="left" vertical="center" wrapText="1"/>
    </xf>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0" fontId="4" fillId="0" borderId="1" xfId="0" applyFont="1" applyBorder="1" applyAlignment="1">
      <alignment horizontal="center" vertical="center"/>
    </xf>
    <xf numFmtId="0" fontId="1" fillId="0" borderId="1" xfId="0" applyFont="1" applyBorder="1" applyAlignment="1">
      <alignment horizontal="center" vertical="center"/>
    </xf>
    <xf numFmtId="0" fontId="0" fillId="0" borderId="3" xfId="0" applyBorder="1" applyAlignment="1">
      <alignment horizontal="center" vertical="center"/>
    </xf>
    <xf numFmtId="0" fontId="1" fillId="3" borderId="2" xfId="0" applyFont="1" applyFill="1"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3"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9" xfId="0" applyBorder="1" applyAlignment="1">
      <alignment horizontal="center" vertical="center"/>
    </xf>
    <xf numFmtId="0" fontId="0" fillId="0" borderId="9" xfId="0" applyBorder="1"/>
    <xf numFmtId="0" fontId="3"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5" xfId="0" applyBorder="1" applyAlignment="1">
      <alignment horizontal="center" vertical="center"/>
    </xf>
    <xf numFmtId="0" fontId="1" fillId="3" borderId="10" xfId="0" applyFont="1" applyFill="1" applyBorder="1" applyAlignment="1">
      <alignment horizontal="center" vertical="center"/>
    </xf>
    <xf numFmtId="0" fontId="0" fillId="0" borderId="0" xfId="0" applyAlignment="1">
      <alignment horizontal="center" vertical="center"/>
    </xf>
    <xf numFmtId="0" fontId="0" fillId="0" borderId="0" xfId="0"/>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2" borderId="5"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0" xfId="0" applyFill="1"/>
    <xf numFmtId="0" fontId="0" fillId="0"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FA00"/>
      <color rgb="FF005493"/>
      <color rgb="FF0096FF"/>
      <color rgb="FF76D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3FBA-5104-944F-94E0-36813DDFEEA8}">
  <dimension ref="A1:BX72"/>
  <sheetViews>
    <sheetView topLeftCell="BI1" workbookViewId="0">
      <selection activeCell="CA7" sqref="CA7"/>
    </sheetView>
  </sheetViews>
  <sheetFormatPr baseColWidth="10" defaultRowHeight="16" x14ac:dyDescent="0.2"/>
  <cols>
    <col min="1" max="1" width="4.5" bestFit="1" customWidth="1"/>
    <col min="2" max="2" width="5.5" bestFit="1" customWidth="1"/>
    <col min="3" max="3" width="4.33203125" bestFit="1" customWidth="1"/>
    <col min="4" max="4" width="112.83203125" customWidth="1"/>
    <col min="5" max="22" width="5.83203125" customWidth="1"/>
    <col min="23" max="23" width="8.33203125" customWidth="1"/>
    <col min="24" max="24" width="8" customWidth="1"/>
    <col min="25" max="25" width="11.6640625" bestFit="1" customWidth="1"/>
    <col min="26" max="28" width="4.6640625" bestFit="1" customWidth="1"/>
    <col min="29" max="46" width="5.83203125" customWidth="1"/>
    <col min="47" max="47" width="6.33203125" customWidth="1"/>
    <col min="48" max="48" width="8" customWidth="1"/>
    <col min="49" max="49" width="11.6640625" bestFit="1" customWidth="1"/>
    <col min="50" max="52" width="4.6640625" bestFit="1" customWidth="1"/>
    <col min="53" max="70" width="5.83203125" customWidth="1"/>
    <col min="71" max="71" width="6.33203125" bestFit="1" customWidth="1"/>
    <col min="72" max="72" width="8" bestFit="1" customWidth="1"/>
    <col min="73" max="73" width="11.6640625" bestFit="1" customWidth="1"/>
    <col min="74" max="74" width="4.6640625" bestFit="1" customWidth="1"/>
    <col min="75" max="75" width="3.5" bestFit="1" customWidth="1"/>
    <col min="76" max="76" width="4.6640625" bestFit="1" customWidth="1"/>
  </cols>
  <sheetData>
    <row r="1" spans="1:76" x14ac:dyDescent="0.2">
      <c r="A1" s="26" t="s">
        <v>224</v>
      </c>
      <c r="B1" s="26" t="s">
        <v>225</v>
      </c>
      <c r="C1" s="26" t="s">
        <v>226</v>
      </c>
      <c r="D1" s="24" t="s">
        <v>88</v>
      </c>
      <c r="E1" s="16" t="s">
        <v>234</v>
      </c>
      <c r="F1" s="17"/>
      <c r="G1" s="17"/>
      <c r="H1" s="17"/>
      <c r="I1" s="17"/>
      <c r="J1" s="17"/>
      <c r="K1" s="17"/>
      <c r="L1" s="17"/>
      <c r="M1" s="17"/>
      <c r="N1" s="17"/>
      <c r="O1" s="17"/>
      <c r="P1" s="17"/>
      <c r="Q1" s="17"/>
      <c r="R1" s="17"/>
      <c r="S1" s="17"/>
      <c r="T1" s="17"/>
      <c r="U1" s="17"/>
      <c r="V1" s="17"/>
      <c r="W1" s="17"/>
      <c r="X1" s="17"/>
      <c r="Y1" s="17"/>
      <c r="Z1" s="17"/>
      <c r="AA1" s="17"/>
      <c r="AB1" s="18"/>
      <c r="AC1" s="19" t="s">
        <v>235</v>
      </c>
      <c r="AD1" s="20"/>
      <c r="AE1" s="20"/>
      <c r="AF1" s="20"/>
      <c r="AG1" s="20"/>
      <c r="AH1" s="20"/>
      <c r="AI1" s="20"/>
      <c r="AJ1" s="20"/>
      <c r="AK1" s="20"/>
      <c r="AL1" s="20"/>
      <c r="AM1" s="20"/>
      <c r="AN1" s="20"/>
      <c r="AO1" s="20"/>
      <c r="AP1" s="20"/>
      <c r="AQ1" s="20"/>
      <c r="AR1" s="20"/>
      <c r="AS1" s="20"/>
      <c r="AT1" s="20"/>
      <c r="AU1" s="20"/>
      <c r="AV1" s="20"/>
      <c r="AW1" s="20"/>
      <c r="AX1" s="17"/>
      <c r="AY1" s="17"/>
      <c r="AZ1" s="18"/>
      <c r="BA1" s="21" t="s">
        <v>236</v>
      </c>
      <c r="BB1" s="22"/>
      <c r="BC1" s="22"/>
      <c r="BD1" s="22"/>
      <c r="BE1" s="22"/>
      <c r="BF1" s="22"/>
      <c r="BG1" s="22"/>
      <c r="BH1" s="22"/>
      <c r="BI1" s="22"/>
      <c r="BJ1" s="22"/>
      <c r="BK1" s="22"/>
      <c r="BL1" s="22"/>
      <c r="BM1" s="22"/>
      <c r="BN1" s="22"/>
      <c r="BO1" s="22"/>
      <c r="BP1" s="22"/>
      <c r="BQ1" s="22"/>
      <c r="BR1" s="22"/>
      <c r="BS1" s="22"/>
      <c r="BT1" s="22"/>
      <c r="BU1" s="22"/>
      <c r="BV1" s="23"/>
      <c r="BW1" s="23"/>
      <c r="BX1" s="23"/>
    </row>
    <row r="2" spans="1:76" x14ac:dyDescent="0.2">
      <c r="A2" s="27"/>
      <c r="B2" s="27"/>
      <c r="C2" s="27"/>
      <c r="D2" s="25"/>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421</v>
      </c>
      <c r="Z2" s="14" t="s">
        <v>418</v>
      </c>
      <c r="AA2" s="14" t="s">
        <v>419</v>
      </c>
      <c r="AB2" s="14" t="s">
        <v>420</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421</v>
      </c>
      <c r="AX2" s="14" t="s">
        <v>418</v>
      </c>
      <c r="AY2" s="14" t="s">
        <v>419</v>
      </c>
      <c r="AZ2" s="14" t="s">
        <v>420</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421</v>
      </c>
      <c r="BV2" s="14" t="s">
        <v>418</v>
      </c>
      <c r="BW2" s="14" t="s">
        <v>419</v>
      </c>
      <c r="BX2" s="14" t="s">
        <v>420</v>
      </c>
    </row>
    <row r="3" spans="1:76" ht="55" customHeight="1" x14ac:dyDescent="0.2">
      <c r="A3" s="2" t="s">
        <v>238</v>
      </c>
      <c r="B3" s="2" t="s">
        <v>377</v>
      </c>
      <c r="C3" s="11" t="s">
        <v>243</v>
      </c>
      <c r="D3" s="1" t="s">
        <v>35</v>
      </c>
      <c r="E3" s="7">
        <v>0</v>
      </c>
      <c r="F3" s="7">
        <v>0</v>
      </c>
      <c r="G3" s="7">
        <v>0</v>
      </c>
      <c r="H3" s="7">
        <v>0</v>
      </c>
      <c r="I3" s="7">
        <v>0</v>
      </c>
      <c r="J3" s="7">
        <v>0</v>
      </c>
      <c r="K3" s="7">
        <v>0</v>
      </c>
      <c r="L3" s="7">
        <v>0</v>
      </c>
      <c r="M3" s="7">
        <v>1</v>
      </c>
      <c r="N3" s="7">
        <v>0</v>
      </c>
      <c r="O3" s="7">
        <v>0</v>
      </c>
      <c r="P3" s="7">
        <v>0</v>
      </c>
      <c r="Q3" s="7">
        <v>0</v>
      </c>
      <c r="R3" s="7">
        <v>0</v>
      </c>
      <c r="S3" s="7">
        <v>0</v>
      </c>
      <c r="T3" s="7">
        <v>0</v>
      </c>
      <c r="U3" s="7">
        <v>1</v>
      </c>
      <c r="V3" s="7">
        <v>0</v>
      </c>
      <c r="W3" s="8">
        <f t="shared" ref="W3:W34" si="0">AVERAGE(E3:V3)</f>
        <v>0.1111111111111111</v>
      </c>
      <c r="X3" s="8">
        <f t="shared" ref="X3:X34" si="1">MEDIAN(E3:V3)</f>
        <v>0</v>
      </c>
      <c r="Y3" s="8">
        <f t="shared" ref="Y3:Y34" si="2">_xlfn.STDEV.P(E3:V3)</f>
        <v>0.31426968052735443</v>
      </c>
      <c r="Z3" s="8">
        <f>_xlfn.QUARTILE.EXC(E3:V3,1)</f>
        <v>0</v>
      </c>
      <c r="AA3" s="8">
        <f>_xlfn.QUARTILE.EXC(E3:V3,3)</f>
        <v>0</v>
      </c>
      <c r="AB3" s="8">
        <f>AA3-Z3</f>
        <v>0</v>
      </c>
      <c r="AC3" s="7">
        <v>4</v>
      </c>
      <c r="AD3" s="7">
        <v>3</v>
      </c>
      <c r="AE3" s="2">
        <v>3</v>
      </c>
      <c r="AF3" s="7">
        <v>3</v>
      </c>
      <c r="AG3" s="2">
        <v>3</v>
      </c>
      <c r="AH3" s="7">
        <v>3</v>
      </c>
      <c r="AI3" s="7">
        <v>3</v>
      </c>
      <c r="AJ3" s="2">
        <v>3</v>
      </c>
      <c r="AK3" s="2">
        <v>3</v>
      </c>
      <c r="AL3" s="2">
        <v>3</v>
      </c>
      <c r="AM3" s="7">
        <v>2</v>
      </c>
      <c r="AN3" s="2">
        <v>3</v>
      </c>
      <c r="AO3" s="7">
        <v>3</v>
      </c>
      <c r="AP3" s="7">
        <v>3</v>
      </c>
      <c r="AQ3" s="7">
        <v>4</v>
      </c>
      <c r="AR3" s="2">
        <v>3</v>
      </c>
      <c r="AS3" s="7">
        <v>3</v>
      </c>
      <c r="AT3" s="7">
        <v>3</v>
      </c>
      <c r="AU3" s="8">
        <f t="shared" ref="AU3:AU34" si="3">AVERAGE(AC3:AT3)</f>
        <v>3.0555555555555554</v>
      </c>
      <c r="AV3" s="8">
        <f t="shared" ref="AV3:AV34" si="4">MEDIAN(AC3:AT3)</f>
        <v>3</v>
      </c>
      <c r="AW3" s="8">
        <f t="shared" ref="AW3:AW34" si="5">_xlfn.STDEV.P(AC3:AT3)</f>
        <v>0.40445054940447323</v>
      </c>
      <c r="AX3" s="8">
        <f>_xlfn.QUARTILE.EXC(AC3:AT3,1)</f>
        <v>3</v>
      </c>
      <c r="AY3" s="8">
        <f>_xlfn.QUARTILE.EXC(AC3:AT3,3)</f>
        <v>3</v>
      </c>
      <c r="AZ3" s="8">
        <f>AY3-AX3</f>
        <v>0</v>
      </c>
      <c r="BA3" s="7">
        <v>5</v>
      </c>
      <c r="BB3" s="7">
        <v>5</v>
      </c>
      <c r="BC3" s="7">
        <v>5</v>
      </c>
      <c r="BD3" s="7">
        <v>5</v>
      </c>
      <c r="BE3" s="7">
        <v>5</v>
      </c>
      <c r="BF3" s="7">
        <v>5</v>
      </c>
      <c r="BG3" s="7">
        <v>5</v>
      </c>
      <c r="BH3" s="7">
        <v>5</v>
      </c>
      <c r="BI3" s="7">
        <v>5</v>
      </c>
      <c r="BJ3" s="7">
        <v>5</v>
      </c>
      <c r="BK3" s="7">
        <v>5</v>
      </c>
      <c r="BL3" s="7">
        <v>5</v>
      </c>
      <c r="BM3" s="7">
        <v>5</v>
      </c>
      <c r="BN3" s="7">
        <v>5</v>
      </c>
      <c r="BO3" s="7">
        <v>5</v>
      </c>
      <c r="BP3" s="7">
        <v>5</v>
      </c>
      <c r="BQ3" s="7">
        <v>5</v>
      </c>
      <c r="BR3" s="7">
        <v>5</v>
      </c>
      <c r="BS3" s="8">
        <f t="shared" ref="BS3:BS34" si="6">AVERAGE(BA3:BR3)</f>
        <v>5</v>
      </c>
      <c r="BT3" s="8">
        <f t="shared" ref="BT3:BT34" si="7">MEDIAN(BA3:BR3)</f>
        <v>5</v>
      </c>
      <c r="BU3" s="8">
        <f t="shared" ref="BU3:BU34" si="8">_xlfn.STDEV.P(BA3:BR3)</f>
        <v>0</v>
      </c>
      <c r="BV3" s="8">
        <f>_xlfn.QUARTILE.EXC(BA3:BR3,1)</f>
        <v>5</v>
      </c>
      <c r="BW3" s="8">
        <f>_xlfn.QUARTILE.EXC(BA3:BR3,3)</f>
        <v>5</v>
      </c>
      <c r="BX3" s="8">
        <f>BW3-BV3</f>
        <v>0</v>
      </c>
    </row>
    <row r="4" spans="1:76" ht="55" customHeight="1" x14ac:dyDescent="0.2">
      <c r="A4" s="2" t="s">
        <v>238</v>
      </c>
      <c r="B4" s="2" t="s">
        <v>377</v>
      </c>
      <c r="C4" s="11" t="s">
        <v>244</v>
      </c>
      <c r="D4" s="1" t="s">
        <v>34</v>
      </c>
      <c r="E4" s="7">
        <v>0</v>
      </c>
      <c r="F4" s="7">
        <v>0</v>
      </c>
      <c r="G4" s="7">
        <v>0</v>
      </c>
      <c r="H4" s="7">
        <v>0</v>
      </c>
      <c r="I4" s="7">
        <v>0</v>
      </c>
      <c r="J4" s="7">
        <v>0</v>
      </c>
      <c r="K4" s="7">
        <v>0</v>
      </c>
      <c r="L4" s="7">
        <v>0</v>
      </c>
      <c r="M4" s="7">
        <v>0</v>
      </c>
      <c r="N4" s="7">
        <v>0</v>
      </c>
      <c r="O4" s="7">
        <v>0</v>
      </c>
      <c r="P4" s="7">
        <v>0</v>
      </c>
      <c r="Q4" s="7">
        <v>0</v>
      </c>
      <c r="R4" s="7">
        <v>0</v>
      </c>
      <c r="S4" s="7">
        <v>0</v>
      </c>
      <c r="T4" s="7">
        <v>0</v>
      </c>
      <c r="U4" s="7">
        <v>1</v>
      </c>
      <c r="V4" s="7">
        <v>1</v>
      </c>
      <c r="W4" s="8">
        <f t="shared" si="0"/>
        <v>0.1111111111111111</v>
      </c>
      <c r="X4" s="8">
        <f t="shared" si="1"/>
        <v>0</v>
      </c>
      <c r="Y4" s="8">
        <f t="shared" si="2"/>
        <v>0.31426968052735443</v>
      </c>
      <c r="Z4" s="8">
        <f t="shared" ref="Z4:Z67" si="9">_xlfn.QUARTILE.EXC(E4:V4,1)</f>
        <v>0</v>
      </c>
      <c r="AA4" s="8">
        <f t="shared" ref="AA4:AA67" si="10">_xlfn.QUARTILE.EXC(E4:V4,3)</f>
        <v>0</v>
      </c>
      <c r="AB4" s="8">
        <f t="shared" ref="AB4:AB67" si="11">AA4-Z4</f>
        <v>0</v>
      </c>
      <c r="AC4" s="7">
        <v>4</v>
      </c>
      <c r="AD4" s="7">
        <v>3</v>
      </c>
      <c r="AE4" s="2">
        <v>3</v>
      </c>
      <c r="AF4" s="7">
        <v>3</v>
      </c>
      <c r="AG4" s="2">
        <v>3</v>
      </c>
      <c r="AH4" s="7">
        <v>3</v>
      </c>
      <c r="AI4" s="7">
        <v>3</v>
      </c>
      <c r="AJ4" s="2">
        <v>3</v>
      </c>
      <c r="AK4" s="2">
        <v>3</v>
      </c>
      <c r="AL4" s="2">
        <v>3</v>
      </c>
      <c r="AM4" s="7">
        <v>3</v>
      </c>
      <c r="AN4" s="2">
        <v>3</v>
      </c>
      <c r="AO4" s="7">
        <v>3</v>
      </c>
      <c r="AP4" s="7">
        <v>3</v>
      </c>
      <c r="AQ4" s="7">
        <v>4</v>
      </c>
      <c r="AR4" s="2">
        <v>3</v>
      </c>
      <c r="AS4" s="7">
        <v>3</v>
      </c>
      <c r="AT4" s="7">
        <v>3</v>
      </c>
      <c r="AU4" s="8">
        <f t="shared" si="3"/>
        <v>3.1111111111111112</v>
      </c>
      <c r="AV4" s="8">
        <f t="shared" si="4"/>
        <v>3</v>
      </c>
      <c r="AW4" s="8">
        <f t="shared" si="5"/>
        <v>0.31426968052735443</v>
      </c>
      <c r="AX4" s="8">
        <f t="shared" ref="AX4:AX67" si="12">_xlfn.QUARTILE.EXC(AC4:AT4,1)</f>
        <v>3</v>
      </c>
      <c r="AY4" s="8">
        <f t="shared" ref="AY4:AY67" si="13">_xlfn.QUARTILE.EXC(AC4:AT4,3)</f>
        <v>3</v>
      </c>
      <c r="AZ4" s="8">
        <f t="shared" ref="AZ4:AZ67" si="14">AY4-AX4</f>
        <v>0</v>
      </c>
      <c r="BA4" s="7">
        <v>5</v>
      </c>
      <c r="BB4" s="7">
        <v>5</v>
      </c>
      <c r="BC4" s="7">
        <v>5</v>
      </c>
      <c r="BD4" s="7">
        <v>5</v>
      </c>
      <c r="BE4" s="7">
        <v>5</v>
      </c>
      <c r="BF4" s="7">
        <v>5</v>
      </c>
      <c r="BG4" s="7">
        <v>5</v>
      </c>
      <c r="BH4" s="7">
        <v>5</v>
      </c>
      <c r="BI4" s="7">
        <v>5</v>
      </c>
      <c r="BJ4" s="7">
        <v>5</v>
      </c>
      <c r="BK4" s="7">
        <v>5</v>
      </c>
      <c r="BL4" s="7">
        <v>5</v>
      </c>
      <c r="BM4" s="7">
        <v>4</v>
      </c>
      <c r="BN4" s="7">
        <v>5</v>
      </c>
      <c r="BO4" s="7">
        <v>5</v>
      </c>
      <c r="BP4" s="7">
        <v>5</v>
      </c>
      <c r="BQ4" s="7">
        <v>5</v>
      </c>
      <c r="BR4" s="7">
        <v>5</v>
      </c>
      <c r="BS4" s="8">
        <f t="shared" si="6"/>
        <v>4.9444444444444446</v>
      </c>
      <c r="BT4" s="8">
        <f t="shared" si="7"/>
        <v>5</v>
      </c>
      <c r="BU4" s="8">
        <f t="shared" si="8"/>
        <v>0.22906142364542562</v>
      </c>
      <c r="BV4" s="8">
        <f t="shared" ref="BV4:BV67" si="15">_xlfn.QUARTILE.EXC(BA4:BR4,1)</f>
        <v>5</v>
      </c>
      <c r="BW4" s="8">
        <f t="shared" ref="BW4:BW67" si="16">_xlfn.QUARTILE.EXC(BA4:BR4,3)</f>
        <v>5</v>
      </c>
      <c r="BX4" s="8">
        <f t="shared" ref="BX4:BX67" si="17">BW4-BV4</f>
        <v>0</v>
      </c>
    </row>
    <row r="5" spans="1:76" ht="55" customHeight="1" x14ac:dyDescent="0.2">
      <c r="A5" s="2" t="s">
        <v>238</v>
      </c>
      <c r="B5" s="2" t="s">
        <v>377</v>
      </c>
      <c r="C5" s="11" t="s">
        <v>245</v>
      </c>
      <c r="D5" s="1" t="s">
        <v>36</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8">
        <f t="shared" si="0"/>
        <v>0</v>
      </c>
      <c r="X5" s="8">
        <f t="shared" si="1"/>
        <v>0</v>
      </c>
      <c r="Y5" s="8">
        <f t="shared" si="2"/>
        <v>0</v>
      </c>
      <c r="Z5" s="8">
        <f t="shared" si="9"/>
        <v>0</v>
      </c>
      <c r="AA5" s="8">
        <f t="shared" si="10"/>
        <v>0</v>
      </c>
      <c r="AB5" s="8">
        <f t="shared" si="11"/>
        <v>0</v>
      </c>
      <c r="AC5" s="7">
        <v>3</v>
      </c>
      <c r="AD5" s="7">
        <v>3</v>
      </c>
      <c r="AE5" s="2">
        <v>3</v>
      </c>
      <c r="AF5" s="7">
        <v>2</v>
      </c>
      <c r="AG5" s="2">
        <v>3</v>
      </c>
      <c r="AH5" s="7">
        <v>2</v>
      </c>
      <c r="AI5" s="7">
        <v>3</v>
      </c>
      <c r="AJ5" s="2">
        <v>3</v>
      </c>
      <c r="AK5" s="2">
        <v>3</v>
      </c>
      <c r="AL5" s="2">
        <v>3</v>
      </c>
      <c r="AM5" s="7">
        <v>2</v>
      </c>
      <c r="AN5" s="2">
        <v>3</v>
      </c>
      <c r="AO5" s="7">
        <v>3</v>
      </c>
      <c r="AP5" s="7">
        <v>3</v>
      </c>
      <c r="AQ5" s="7">
        <v>4</v>
      </c>
      <c r="AR5" s="2">
        <v>3</v>
      </c>
      <c r="AS5" s="7">
        <v>3</v>
      </c>
      <c r="AT5" s="7">
        <v>3</v>
      </c>
      <c r="AU5" s="8">
        <f t="shared" si="3"/>
        <v>2.8888888888888888</v>
      </c>
      <c r="AV5" s="8">
        <f t="shared" si="4"/>
        <v>3</v>
      </c>
      <c r="AW5" s="8">
        <f t="shared" si="5"/>
        <v>0.45812284729085118</v>
      </c>
      <c r="AX5" s="8">
        <f t="shared" si="12"/>
        <v>3</v>
      </c>
      <c r="AY5" s="8">
        <f t="shared" si="13"/>
        <v>3</v>
      </c>
      <c r="AZ5" s="8">
        <f t="shared" si="14"/>
        <v>0</v>
      </c>
      <c r="BA5" s="7">
        <v>5</v>
      </c>
      <c r="BB5" s="7">
        <v>5</v>
      </c>
      <c r="BC5" s="7">
        <v>5</v>
      </c>
      <c r="BD5" s="7">
        <v>5</v>
      </c>
      <c r="BE5" s="7">
        <v>5</v>
      </c>
      <c r="BF5" s="7">
        <v>5</v>
      </c>
      <c r="BG5" s="7">
        <v>3</v>
      </c>
      <c r="BH5" s="7">
        <v>5</v>
      </c>
      <c r="BI5" s="7">
        <v>5</v>
      </c>
      <c r="BJ5" s="7">
        <v>5</v>
      </c>
      <c r="BK5" s="7">
        <v>5</v>
      </c>
      <c r="BL5" s="7">
        <v>5</v>
      </c>
      <c r="BM5" s="7">
        <v>5</v>
      </c>
      <c r="BN5" s="7">
        <v>5</v>
      </c>
      <c r="BO5" s="7">
        <v>5</v>
      </c>
      <c r="BP5" s="7">
        <v>5</v>
      </c>
      <c r="BQ5" s="7">
        <v>5</v>
      </c>
      <c r="BR5" s="7">
        <v>4</v>
      </c>
      <c r="BS5" s="8">
        <f t="shared" si="6"/>
        <v>4.833333333333333</v>
      </c>
      <c r="BT5" s="8">
        <f t="shared" si="7"/>
        <v>5</v>
      </c>
      <c r="BU5" s="8">
        <f t="shared" si="8"/>
        <v>0.5</v>
      </c>
      <c r="BV5" s="8">
        <f t="shared" si="15"/>
        <v>5</v>
      </c>
      <c r="BW5" s="8">
        <f t="shared" si="16"/>
        <v>5</v>
      </c>
      <c r="BX5" s="8">
        <f t="shared" si="17"/>
        <v>0</v>
      </c>
    </row>
    <row r="6" spans="1:76" ht="55" customHeight="1" x14ac:dyDescent="0.2">
      <c r="A6" s="2" t="s">
        <v>238</v>
      </c>
      <c r="B6" s="2" t="s">
        <v>377</v>
      </c>
      <c r="C6" s="11" t="s">
        <v>246</v>
      </c>
      <c r="D6" s="1" t="s">
        <v>20</v>
      </c>
      <c r="E6" s="7">
        <v>0</v>
      </c>
      <c r="F6" s="7">
        <v>0</v>
      </c>
      <c r="G6" s="7">
        <v>0</v>
      </c>
      <c r="H6" s="7">
        <v>0</v>
      </c>
      <c r="I6" s="7">
        <v>0</v>
      </c>
      <c r="J6" s="7">
        <v>0</v>
      </c>
      <c r="K6" s="7">
        <v>0</v>
      </c>
      <c r="L6" s="7">
        <v>0</v>
      </c>
      <c r="M6" s="7">
        <v>0</v>
      </c>
      <c r="N6" s="7">
        <v>0</v>
      </c>
      <c r="O6" s="7">
        <v>0</v>
      </c>
      <c r="P6" s="7">
        <v>0</v>
      </c>
      <c r="Q6" s="7">
        <v>0</v>
      </c>
      <c r="R6" s="7">
        <v>0</v>
      </c>
      <c r="S6" s="7">
        <v>1</v>
      </c>
      <c r="T6" s="7">
        <v>0</v>
      </c>
      <c r="U6" s="7">
        <v>1</v>
      </c>
      <c r="V6" s="7">
        <v>1</v>
      </c>
      <c r="W6" s="8">
        <f t="shared" si="0"/>
        <v>0.16666666666666666</v>
      </c>
      <c r="X6" s="8">
        <f t="shared" si="1"/>
        <v>0</v>
      </c>
      <c r="Y6" s="8">
        <f t="shared" si="2"/>
        <v>0.37267799624996495</v>
      </c>
      <c r="Z6" s="8">
        <f t="shared" si="9"/>
        <v>0</v>
      </c>
      <c r="AA6" s="8">
        <f t="shared" si="10"/>
        <v>0</v>
      </c>
      <c r="AB6" s="8">
        <f t="shared" si="11"/>
        <v>0</v>
      </c>
      <c r="AC6" s="7">
        <v>4</v>
      </c>
      <c r="AD6" s="7">
        <v>3</v>
      </c>
      <c r="AE6" s="2">
        <v>3</v>
      </c>
      <c r="AF6" s="7">
        <v>2</v>
      </c>
      <c r="AG6" s="2">
        <v>3</v>
      </c>
      <c r="AH6" s="7">
        <v>3</v>
      </c>
      <c r="AI6" s="7">
        <v>3</v>
      </c>
      <c r="AJ6" s="2">
        <v>3</v>
      </c>
      <c r="AK6" s="2">
        <v>3</v>
      </c>
      <c r="AL6" s="2">
        <v>3</v>
      </c>
      <c r="AM6" s="7">
        <v>3</v>
      </c>
      <c r="AN6" s="2">
        <v>3</v>
      </c>
      <c r="AO6" s="7">
        <v>3</v>
      </c>
      <c r="AP6" s="7">
        <v>3</v>
      </c>
      <c r="AQ6" s="7">
        <v>4</v>
      </c>
      <c r="AR6" s="2">
        <v>3</v>
      </c>
      <c r="AS6" s="7">
        <v>3</v>
      </c>
      <c r="AT6" s="7">
        <v>3</v>
      </c>
      <c r="AU6" s="8">
        <f t="shared" si="3"/>
        <v>3.0555555555555554</v>
      </c>
      <c r="AV6" s="8">
        <f t="shared" si="4"/>
        <v>3</v>
      </c>
      <c r="AW6" s="8">
        <f t="shared" si="5"/>
        <v>0.40445054940447323</v>
      </c>
      <c r="AX6" s="8">
        <f t="shared" si="12"/>
        <v>3</v>
      </c>
      <c r="AY6" s="8">
        <f t="shared" si="13"/>
        <v>3</v>
      </c>
      <c r="AZ6" s="8">
        <f t="shared" si="14"/>
        <v>0</v>
      </c>
      <c r="BA6" s="7">
        <v>5</v>
      </c>
      <c r="BB6" s="7">
        <v>5</v>
      </c>
      <c r="BC6" s="7">
        <v>5</v>
      </c>
      <c r="BD6" s="7">
        <v>5</v>
      </c>
      <c r="BE6" s="7">
        <v>5</v>
      </c>
      <c r="BF6" s="7">
        <v>5</v>
      </c>
      <c r="BG6" s="7">
        <v>3</v>
      </c>
      <c r="BH6" s="7">
        <v>5</v>
      </c>
      <c r="BI6" s="7">
        <v>5</v>
      </c>
      <c r="BJ6" s="7">
        <v>5</v>
      </c>
      <c r="BK6" s="7">
        <v>5</v>
      </c>
      <c r="BL6" s="7">
        <v>5</v>
      </c>
      <c r="BM6" s="7">
        <v>5</v>
      </c>
      <c r="BN6" s="7">
        <v>5</v>
      </c>
      <c r="BO6" s="7">
        <v>5</v>
      </c>
      <c r="BP6" s="7">
        <v>5</v>
      </c>
      <c r="BQ6" s="7">
        <v>5</v>
      </c>
      <c r="BR6" s="7">
        <v>5</v>
      </c>
      <c r="BS6" s="8">
        <f t="shared" si="6"/>
        <v>4.8888888888888893</v>
      </c>
      <c r="BT6" s="8">
        <f t="shared" si="7"/>
        <v>5</v>
      </c>
      <c r="BU6" s="8">
        <f t="shared" si="8"/>
        <v>0.45812284729085129</v>
      </c>
      <c r="BV6" s="8">
        <f t="shared" si="15"/>
        <v>5</v>
      </c>
      <c r="BW6" s="8">
        <f t="shared" si="16"/>
        <v>5</v>
      </c>
      <c r="BX6" s="8">
        <f t="shared" si="17"/>
        <v>0</v>
      </c>
    </row>
    <row r="7" spans="1:76" ht="55" customHeight="1" x14ac:dyDescent="0.2">
      <c r="A7" s="2" t="s">
        <v>238</v>
      </c>
      <c r="B7" s="2" t="s">
        <v>377</v>
      </c>
      <c r="C7" s="11" t="s">
        <v>247</v>
      </c>
      <c r="D7" s="1" t="s">
        <v>192</v>
      </c>
      <c r="E7" s="7">
        <v>0</v>
      </c>
      <c r="F7" s="7">
        <v>0</v>
      </c>
      <c r="G7" s="7">
        <v>0</v>
      </c>
      <c r="H7" s="7">
        <v>0</v>
      </c>
      <c r="I7" s="7">
        <v>0</v>
      </c>
      <c r="J7" s="7">
        <v>0</v>
      </c>
      <c r="K7" s="7">
        <v>0</v>
      </c>
      <c r="L7" s="7">
        <v>0</v>
      </c>
      <c r="M7" s="7">
        <v>0</v>
      </c>
      <c r="N7" s="7">
        <v>0</v>
      </c>
      <c r="O7" s="7">
        <v>0</v>
      </c>
      <c r="P7" s="7">
        <v>0</v>
      </c>
      <c r="Q7" s="7">
        <v>0</v>
      </c>
      <c r="R7" s="7">
        <v>0</v>
      </c>
      <c r="S7" s="7">
        <v>1</v>
      </c>
      <c r="T7" s="7">
        <v>0</v>
      </c>
      <c r="U7" s="7">
        <v>1</v>
      </c>
      <c r="V7" s="7">
        <v>0</v>
      </c>
      <c r="W7" s="8">
        <f t="shared" si="0"/>
        <v>0.1111111111111111</v>
      </c>
      <c r="X7" s="8">
        <f t="shared" si="1"/>
        <v>0</v>
      </c>
      <c r="Y7" s="8">
        <f t="shared" si="2"/>
        <v>0.31426968052735443</v>
      </c>
      <c r="Z7" s="8">
        <f t="shared" si="9"/>
        <v>0</v>
      </c>
      <c r="AA7" s="8">
        <f t="shared" si="10"/>
        <v>0</v>
      </c>
      <c r="AB7" s="8">
        <f t="shared" si="11"/>
        <v>0</v>
      </c>
      <c r="AC7" s="7">
        <v>4</v>
      </c>
      <c r="AD7" s="7">
        <v>3</v>
      </c>
      <c r="AE7" s="2">
        <v>3</v>
      </c>
      <c r="AF7" s="7">
        <v>2</v>
      </c>
      <c r="AG7" s="2">
        <v>3</v>
      </c>
      <c r="AH7" s="7">
        <v>3</v>
      </c>
      <c r="AI7" s="7">
        <v>3</v>
      </c>
      <c r="AJ7" s="2">
        <v>3</v>
      </c>
      <c r="AK7" s="2">
        <v>3</v>
      </c>
      <c r="AL7" s="2">
        <v>3</v>
      </c>
      <c r="AM7" s="7">
        <v>3</v>
      </c>
      <c r="AN7" s="2">
        <v>3</v>
      </c>
      <c r="AO7" s="7">
        <v>3</v>
      </c>
      <c r="AP7" s="7">
        <v>3</v>
      </c>
      <c r="AQ7" s="7">
        <v>4</v>
      </c>
      <c r="AR7" s="2">
        <v>3</v>
      </c>
      <c r="AS7" s="7">
        <v>3</v>
      </c>
      <c r="AT7" s="7">
        <v>3</v>
      </c>
      <c r="AU7" s="8">
        <f t="shared" si="3"/>
        <v>3.0555555555555554</v>
      </c>
      <c r="AV7" s="8">
        <f t="shared" si="4"/>
        <v>3</v>
      </c>
      <c r="AW7" s="8">
        <f t="shared" si="5"/>
        <v>0.40445054940447323</v>
      </c>
      <c r="AX7" s="8">
        <f t="shared" si="12"/>
        <v>3</v>
      </c>
      <c r="AY7" s="8">
        <f t="shared" si="13"/>
        <v>3</v>
      </c>
      <c r="AZ7" s="8">
        <f t="shared" si="14"/>
        <v>0</v>
      </c>
      <c r="BA7" s="7">
        <v>5</v>
      </c>
      <c r="BB7" s="7">
        <v>5</v>
      </c>
      <c r="BC7" s="7">
        <v>5</v>
      </c>
      <c r="BD7" s="7">
        <v>5</v>
      </c>
      <c r="BE7" s="7">
        <v>5</v>
      </c>
      <c r="BF7" s="7">
        <v>5</v>
      </c>
      <c r="BG7" s="7">
        <v>5</v>
      </c>
      <c r="BH7" s="7">
        <v>5</v>
      </c>
      <c r="BI7" s="7">
        <v>5</v>
      </c>
      <c r="BJ7" s="7">
        <v>5</v>
      </c>
      <c r="BK7" s="7">
        <v>5</v>
      </c>
      <c r="BL7" s="7">
        <v>5</v>
      </c>
      <c r="BM7" s="7">
        <v>3</v>
      </c>
      <c r="BN7" s="7">
        <v>5</v>
      </c>
      <c r="BO7" s="7">
        <v>5</v>
      </c>
      <c r="BP7" s="7">
        <v>5</v>
      </c>
      <c r="BQ7" s="7">
        <v>5</v>
      </c>
      <c r="BR7" s="7">
        <v>5</v>
      </c>
      <c r="BS7" s="8">
        <f t="shared" si="6"/>
        <v>4.8888888888888893</v>
      </c>
      <c r="BT7" s="8">
        <f t="shared" si="7"/>
        <v>5</v>
      </c>
      <c r="BU7" s="8">
        <f t="shared" si="8"/>
        <v>0.45812284729085123</v>
      </c>
      <c r="BV7" s="8">
        <f t="shared" si="15"/>
        <v>5</v>
      </c>
      <c r="BW7" s="8">
        <f t="shared" si="16"/>
        <v>5</v>
      </c>
      <c r="BX7" s="8">
        <f t="shared" si="17"/>
        <v>0</v>
      </c>
    </row>
    <row r="8" spans="1:76" ht="55" customHeight="1" x14ac:dyDescent="0.2">
      <c r="A8" s="2" t="s">
        <v>238</v>
      </c>
      <c r="B8" s="2" t="s">
        <v>378</v>
      </c>
      <c r="C8" s="11" t="s">
        <v>248</v>
      </c>
      <c r="D8" s="1" t="s">
        <v>38</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8">
        <f t="shared" si="0"/>
        <v>0</v>
      </c>
      <c r="X8" s="8">
        <f t="shared" si="1"/>
        <v>0</v>
      </c>
      <c r="Y8" s="8">
        <f t="shared" si="2"/>
        <v>0</v>
      </c>
      <c r="Z8" s="8">
        <f t="shared" si="9"/>
        <v>0</v>
      </c>
      <c r="AA8" s="8">
        <f t="shared" si="10"/>
        <v>0</v>
      </c>
      <c r="AB8" s="8">
        <f t="shared" si="11"/>
        <v>0</v>
      </c>
      <c r="AC8" s="7">
        <v>3</v>
      </c>
      <c r="AD8" s="7">
        <v>1</v>
      </c>
      <c r="AE8" s="2">
        <v>3</v>
      </c>
      <c r="AF8" s="7">
        <v>2</v>
      </c>
      <c r="AG8" s="2">
        <v>3</v>
      </c>
      <c r="AH8" s="7">
        <v>0</v>
      </c>
      <c r="AI8" s="7">
        <v>3</v>
      </c>
      <c r="AJ8" s="2">
        <v>3</v>
      </c>
      <c r="AK8" s="2">
        <v>3</v>
      </c>
      <c r="AL8" s="2">
        <v>3</v>
      </c>
      <c r="AM8" s="7">
        <v>2</v>
      </c>
      <c r="AN8" s="2">
        <v>3</v>
      </c>
      <c r="AO8" s="7">
        <v>3</v>
      </c>
      <c r="AP8" s="7">
        <v>1</v>
      </c>
      <c r="AQ8" s="7">
        <v>4</v>
      </c>
      <c r="AR8" s="2">
        <v>3</v>
      </c>
      <c r="AS8" s="7">
        <v>3</v>
      </c>
      <c r="AT8" s="7">
        <v>3</v>
      </c>
      <c r="AU8" s="8">
        <f t="shared" si="3"/>
        <v>2.5555555555555554</v>
      </c>
      <c r="AV8" s="8">
        <f t="shared" si="4"/>
        <v>3</v>
      </c>
      <c r="AW8" s="8">
        <f t="shared" si="5"/>
        <v>0.95581391856029185</v>
      </c>
      <c r="AX8" s="8">
        <f t="shared" si="12"/>
        <v>2</v>
      </c>
      <c r="AY8" s="8">
        <f t="shared" si="13"/>
        <v>3</v>
      </c>
      <c r="AZ8" s="8">
        <f t="shared" si="14"/>
        <v>1</v>
      </c>
      <c r="BA8" s="7">
        <v>5</v>
      </c>
      <c r="BB8" s="7">
        <v>5</v>
      </c>
      <c r="BC8" s="7">
        <v>5</v>
      </c>
      <c r="BD8" s="7">
        <v>5</v>
      </c>
      <c r="BE8" s="7">
        <v>5</v>
      </c>
      <c r="BF8" s="7">
        <v>1</v>
      </c>
      <c r="BG8" s="7">
        <v>5</v>
      </c>
      <c r="BH8" s="7">
        <v>5</v>
      </c>
      <c r="BI8" s="7">
        <v>5</v>
      </c>
      <c r="BJ8" s="7">
        <v>5</v>
      </c>
      <c r="BK8" s="7">
        <v>4</v>
      </c>
      <c r="BL8" s="7">
        <v>5</v>
      </c>
      <c r="BM8" s="7">
        <v>3</v>
      </c>
      <c r="BN8" s="7">
        <v>1</v>
      </c>
      <c r="BO8" s="7">
        <v>5</v>
      </c>
      <c r="BP8" s="7">
        <v>5</v>
      </c>
      <c r="BQ8" s="7">
        <v>5</v>
      </c>
      <c r="BR8" s="7">
        <v>4</v>
      </c>
      <c r="BS8" s="8">
        <f t="shared" si="6"/>
        <v>4.333333333333333</v>
      </c>
      <c r="BT8" s="8">
        <f t="shared" si="7"/>
        <v>5</v>
      </c>
      <c r="BU8" s="8">
        <f t="shared" si="8"/>
        <v>1.2909944487358056</v>
      </c>
      <c r="BV8" s="8">
        <f t="shared" si="15"/>
        <v>4</v>
      </c>
      <c r="BW8" s="8">
        <f t="shared" si="16"/>
        <v>5</v>
      </c>
      <c r="BX8" s="8">
        <f t="shared" si="17"/>
        <v>1</v>
      </c>
    </row>
    <row r="9" spans="1:76" ht="55" customHeight="1" x14ac:dyDescent="0.2">
      <c r="A9" s="2" t="s">
        <v>238</v>
      </c>
      <c r="B9" s="2" t="s">
        <v>378</v>
      </c>
      <c r="C9" s="12" t="s">
        <v>249</v>
      </c>
      <c r="D9" s="1" t="s">
        <v>223</v>
      </c>
      <c r="E9" s="7">
        <v>1</v>
      </c>
      <c r="F9" s="7">
        <v>2</v>
      </c>
      <c r="G9" s="7">
        <v>1</v>
      </c>
      <c r="H9" s="7">
        <v>2</v>
      </c>
      <c r="I9" s="7">
        <v>1</v>
      </c>
      <c r="J9" s="7">
        <v>1</v>
      </c>
      <c r="K9" s="7">
        <v>1</v>
      </c>
      <c r="L9" s="7">
        <v>1</v>
      </c>
      <c r="M9" s="7">
        <v>1</v>
      </c>
      <c r="N9" s="7">
        <v>1</v>
      </c>
      <c r="O9" s="7">
        <v>1</v>
      </c>
      <c r="P9" s="7">
        <v>1</v>
      </c>
      <c r="Q9" s="7">
        <v>1</v>
      </c>
      <c r="R9" s="7">
        <v>1</v>
      </c>
      <c r="S9" s="7">
        <v>1</v>
      </c>
      <c r="T9" s="7">
        <v>1</v>
      </c>
      <c r="U9" s="7">
        <v>1</v>
      </c>
      <c r="V9" s="7">
        <v>2</v>
      </c>
      <c r="W9" s="8">
        <f t="shared" si="0"/>
        <v>1.1666666666666667</v>
      </c>
      <c r="X9" s="8">
        <f t="shared" si="1"/>
        <v>1</v>
      </c>
      <c r="Y9" s="8">
        <f t="shared" si="2"/>
        <v>0.37267799624996495</v>
      </c>
      <c r="Z9" s="8">
        <f t="shared" si="9"/>
        <v>1</v>
      </c>
      <c r="AA9" s="8">
        <f t="shared" si="10"/>
        <v>1</v>
      </c>
      <c r="AB9" s="8">
        <f t="shared" si="11"/>
        <v>0</v>
      </c>
      <c r="AC9" s="7">
        <v>4</v>
      </c>
      <c r="AD9" s="7">
        <v>3</v>
      </c>
      <c r="AE9" s="2">
        <v>3</v>
      </c>
      <c r="AF9" s="7">
        <v>2</v>
      </c>
      <c r="AG9" s="2">
        <v>3</v>
      </c>
      <c r="AH9" s="7">
        <v>2</v>
      </c>
      <c r="AI9" s="7">
        <v>3</v>
      </c>
      <c r="AJ9" s="2">
        <v>3</v>
      </c>
      <c r="AK9" s="2">
        <v>3</v>
      </c>
      <c r="AL9" s="2">
        <v>3</v>
      </c>
      <c r="AM9" s="7">
        <v>4</v>
      </c>
      <c r="AN9" s="2">
        <v>3</v>
      </c>
      <c r="AO9" s="7">
        <v>3</v>
      </c>
      <c r="AP9" s="7">
        <v>3</v>
      </c>
      <c r="AQ9" s="7">
        <v>4</v>
      </c>
      <c r="AR9" s="2">
        <v>3</v>
      </c>
      <c r="AS9" s="7">
        <v>3</v>
      </c>
      <c r="AT9" s="7">
        <v>3</v>
      </c>
      <c r="AU9" s="8">
        <f t="shared" si="3"/>
        <v>3.0555555555555554</v>
      </c>
      <c r="AV9" s="8">
        <f t="shared" si="4"/>
        <v>3</v>
      </c>
      <c r="AW9" s="8">
        <f t="shared" si="5"/>
        <v>0.52411006289203355</v>
      </c>
      <c r="AX9" s="8">
        <f t="shared" si="12"/>
        <v>3</v>
      </c>
      <c r="AY9" s="8">
        <f t="shared" si="13"/>
        <v>3</v>
      </c>
      <c r="AZ9" s="8">
        <f t="shared" si="14"/>
        <v>0</v>
      </c>
      <c r="BA9" s="7">
        <v>5</v>
      </c>
      <c r="BB9" s="7">
        <v>5</v>
      </c>
      <c r="BC9" s="7">
        <v>5</v>
      </c>
      <c r="BD9" s="7">
        <v>5</v>
      </c>
      <c r="BE9" s="7">
        <v>5</v>
      </c>
      <c r="BF9" s="7">
        <v>3</v>
      </c>
      <c r="BG9" s="7">
        <v>5</v>
      </c>
      <c r="BH9" s="7">
        <v>5</v>
      </c>
      <c r="BI9" s="7">
        <v>5</v>
      </c>
      <c r="BJ9" s="7">
        <v>5</v>
      </c>
      <c r="BK9" s="7">
        <v>5</v>
      </c>
      <c r="BL9" s="7">
        <v>5</v>
      </c>
      <c r="BM9" s="7">
        <v>3</v>
      </c>
      <c r="BN9" s="7">
        <v>5</v>
      </c>
      <c r="BO9" s="7">
        <v>5</v>
      </c>
      <c r="BP9" s="7">
        <v>5</v>
      </c>
      <c r="BQ9" s="7">
        <v>5</v>
      </c>
      <c r="BR9" s="7">
        <v>4</v>
      </c>
      <c r="BS9" s="8">
        <f t="shared" si="6"/>
        <v>4.7222222222222223</v>
      </c>
      <c r="BT9" s="8">
        <f t="shared" si="7"/>
        <v>5</v>
      </c>
      <c r="BU9" s="8">
        <f t="shared" si="8"/>
        <v>0.65026110615109023</v>
      </c>
      <c r="BV9" s="8">
        <f t="shared" si="15"/>
        <v>5</v>
      </c>
      <c r="BW9" s="8">
        <f t="shared" si="16"/>
        <v>5</v>
      </c>
      <c r="BX9" s="8">
        <f t="shared" si="17"/>
        <v>0</v>
      </c>
    </row>
    <row r="10" spans="1:76" ht="55" customHeight="1" x14ac:dyDescent="0.2">
      <c r="A10" s="2" t="s">
        <v>238</v>
      </c>
      <c r="B10" s="2" t="s">
        <v>378</v>
      </c>
      <c r="C10" s="12" t="s">
        <v>250</v>
      </c>
      <c r="D10" s="1" t="s">
        <v>41</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8">
        <f t="shared" si="0"/>
        <v>0</v>
      </c>
      <c r="X10" s="8">
        <f t="shared" si="1"/>
        <v>0</v>
      </c>
      <c r="Y10" s="8">
        <f t="shared" si="2"/>
        <v>0</v>
      </c>
      <c r="Z10" s="8">
        <f t="shared" si="9"/>
        <v>0</v>
      </c>
      <c r="AA10" s="8">
        <f t="shared" si="10"/>
        <v>0</v>
      </c>
      <c r="AB10" s="8">
        <f t="shared" si="11"/>
        <v>0</v>
      </c>
      <c r="AC10" s="7">
        <v>3</v>
      </c>
      <c r="AD10" s="7">
        <v>3</v>
      </c>
      <c r="AE10" s="2">
        <v>3</v>
      </c>
      <c r="AF10" s="7">
        <v>2</v>
      </c>
      <c r="AG10" s="2">
        <v>3</v>
      </c>
      <c r="AH10" s="7">
        <v>1</v>
      </c>
      <c r="AI10" s="7">
        <v>3</v>
      </c>
      <c r="AJ10" s="2">
        <v>3</v>
      </c>
      <c r="AK10" s="2">
        <v>3</v>
      </c>
      <c r="AL10" s="2">
        <v>3</v>
      </c>
      <c r="AM10" s="7">
        <v>3</v>
      </c>
      <c r="AN10" s="2">
        <v>3</v>
      </c>
      <c r="AO10" s="7">
        <v>3</v>
      </c>
      <c r="AP10" s="7">
        <v>1</v>
      </c>
      <c r="AQ10" s="7">
        <v>4</v>
      </c>
      <c r="AR10" s="2">
        <v>3</v>
      </c>
      <c r="AS10" s="7">
        <v>3</v>
      </c>
      <c r="AT10" s="7">
        <v>3</v>
      </c>
      <c r="AU10" s="8">
        <f t="shared" si="3"/>
        <v>2.7777777777777777</v>
      </c>
      <c r="AV10" s="8">
        <f t="shared" si="4"/>
        <v>3</v>
      </c>
      <c r="AW10" s="8">
        <f t="shared" si="5"/>
        <v>0.71145824860364992</v>
      </c>
      <c r="AX10" s="8">
        <f t="shared" si="12"/>
        <v>3</v>
      </c>
      <c r="AY10" s="8">
        <f t="shared" si="13"/>
        <v>3</v>
      </c>
      <c r="AZ10" s="8">
        <f t="shared" si="14"/>
        <v>0</v>
      </c>
      <c r="BA10" s="7">
        <v>5</v>
      </c>
      <c r="BB10" s="7">
        <v>5</v>
      </c>
      <c r="BC10" s="7">
        <v>5</v>
      </c>
      <c r="BD10" s="7">
        <v>4</v>
      </c>
      <c r="BE10" s="7">
        <v>5</v>
      </c>
      <c r="BF10" s="7">
        <v>3</v>
      </c>
      <c r="BG10" s="7">
        <v>5</v>
      </c>
      <c r="BH10" s="7">
        <v>5</v>
      </c>
      <c r="BI10" s="7">
        <v>5</v>
      </c>
      <c r="BJ10" s="7">
        <v>5</v>
      </c>
      <c r="BK10" s="7">
        <v>4</v>
      </c>
      <c r="BL10" s="7">
        <v>5</v>
      </c>
      <c r="BM10" s="7">
        <v>5</v>
      </c>
      <c r="BN10" s="7">
        <v>1</v>
      </c>
      <c r="BO10" s="7">
        <v>5</v>
      </c>
      <c r="BP10" s="7">
        <v>5</v>
      </c>
      <c r="BQ10" s="7">
        <v>5</v>
      </c>
      <c r="BR10" s="7">
        <v>4</v>
      </c>
      <c r="BS10" s="8">
        <f t="shared" si="6"/>
        <v>4.5</v>
      </c>
      <c r="BT10" s="8">
        <f t="shared" si="7"/>
        <v>5</v>
      </c>
      <c r="BU10" s="8">
        <f t="shared" si="8"/>
        <v>1.0137937550497031</v>
      </c>
      <c r="BV10" s="8">
        <f t="shared" si="15"/>
        <v>4</v>
      </c>
      <c r="BW10" s="8">
        <f t="shared" si="16"/>
        <v>5</v>
      </c>
      <c r="BX10" s="8">
        <f t="shared" si="17"/>
        <v>1</v>
      </c>
    </row>
    <row r="11" spans="1:76" ht="55" customHeight="1" x14ac:dyDescent="0.2">
      <c r="A11" s="2" t="s">
        <v>238</v>
      </c>
      <c r="B11" s="2" t="s">
        <v>378</v>
      </c>
      <c r="C11" s="12" t="s">
        <v>251</v>
      </c>
      <c r="D11" s="1" t="s">
        <v>39</v>
      </c>
      <c r="E11" s="7">
        <v>1</v>
      </c>
      <c r="F11" s="7">
        <v>1</v>
      </c>
      <c r="G11" s="7">
        <v>1</v>
      </c>
      <c r="H11" s="7">
        <v>0</v>
      </c>
      <c r="I11" s="7">
        <v>1</v>
      </c>
      <c r="J11" s="7">
        <v>1</v>
      </c>
      <c r="K11" s="7">
        <v>1</v>
      </c>
      <c r="L11" s="7">
        <v>1</v>
      </c>
      <c r="M11" s="7">
        <v>1</v>
      </c>
      <c r="N11" s="7">
        <v>1</v>
      </c>
      <c r="O11" s="7">
        <v>1</v>
      </c>
      <c r="P11" s="7">
        <v>1</v>
      </c>
      <c r="Q11" s="7">
        <v>1</v>
      </c>
      <c r="R11" s="7">
        <v>0</v>
      </c>
      <c r="S11" s="7">
        <v>2</v>
      </c>
      <c r="T11" s="7">
        <v>1</v>
      </c>
      <c r="U11" s="7">
        <v>1</v>
      </c>
      <c r="V11" s="7">
        <v>2</v>
      </c>
      <c r="W11" s="8">
        <f t="shared" si="0"/>
        <v>1</v>
      </c>
      <c r="X11" s="8">
        <f t="shared" si="1"/>
        <v>1</v>
      </c>
      <c r="Y11" s="8">
        <f t="shared" si="2"/>
        <v>0.47140452079103168</v>
      </c>
      <c r="Z11" s="8">
        <f t="shared" si="9"/>
        <v>1</v>
      </c>
      <c r="AA11" s="8">
        <f t="shared" si="10"/>
        <v>1</v>
      </c>
      <c r="AB11" s="8">
        <f t="shared" si="11"/>
        <v>0</v>
      </c>
      <c r="AC11" s="7">
        <v>4</v>
      </c>
      <c r="AD11" s="7">
        <v>3</v>
      </c>
      <c r="AE11" s="2">
        <v>3</v>
      </c>
      <c r="AF11" s="7">
        <v>3</v>
      </c>
      <c r="AG11" s="2">
        <v>3</v>
      </c>
      <c r="AH11" s="7">
        <v>3</v>
      </c>
      <c r="AI11" s="7">
        <v>3</v>
      </c>
      <c r="AJ11" s="2">
        <v>3</v>
      </c>
      <c r="AK11" s="2">
        <v>3</v>
      </c>
      <c r="AL11" s="2">
        <v>3</v>
      </c>
      <c r="AM11" s="7">
        <v>4</v>
      </c>
      <c r="AN11" s="2">
        <v>3</v>
      </c>
      <c r="AO11" s="7">
        <v>3</v>
      </c>
      <c r="AP11" s="7">
        <v>3</v>
      </c>
      <c r="AQ11" s="7">
        <v>4</v>
      </c>
      <c r="AR11" s="2">
        <v>3</v>
      </c>
      <c r="AS11" s="7">
        <v>3</v>
      </c>
      <c r="AT11" s="7">
        <v>3</v>
      </c>
      <c r="AU11" s="8">
        <f t="shared" si="3"/>
        <v>3.1666666666666665</v>
      </c>
      <c r="AV11" s="8">
        <f t="shared" si="4"/>
        <v>3</v>
      </c>
      <c r="AW11" s="8">
        <f t="shared" si="5"/>
        <v>0.37267799624996495</v>
      </c>
      <c r="AX11" s="8">
        <f t="shared" si="12"/>
        <v>3</v>
      </c>
      <c r="AY11" s="8">
        <f t="shared" si="13"/>
        <v>3</v>
      </c>
      <c r="AZ11" s="8">
        <f t="shared" si="14"/>
        <v>0</v>
      </c>
      <c r="BA11" s="7">
        <v>5</v>
      </c>
      <c r="BB11" s="7">
        <v>5</v>
      </c>
      <c r="BC11" s="7">
        <v>5</v>
      </c>
      <c r="BD11" s="7">
        <v>5</v>
      </c>
      <c r="BE11" s="7">
        <v>5</v>
      </c>
      <c r="BF11" s="7">
        <v>5</v>
      </c>
      <c r="BG11" s="7">
        <v>5</v>
      </c>
      <c r="BH11" s="7">
        <v>5</v>
      </c>
      <c r="BI11" s="7">
        <v>5</v>
      </c>
      <c r="BJ11" s="7">
        <v>5</v>
      </c>
      <c r="BK11" s="7">
        <v>5</v>
      </c>
      <c r="BL11" s="7">
        <v>5</v>
      </c>
      <c r="BM11" s="7">
        <v>5</v>
      </c>
      <c r="BN11" s="7">
        <v>5</v>
      </c>
      <c r="BO11" s="7">
        <v>5</v>
      </c>
      <c r="BP11" s="7">
        <v>5</v>
      </c>
      <c r="BQ11" s="7">
        <v>5</v>
      </c>
      <c r="BR11" s="7">
        <v>4</v>
      </c>
      <c r="BS11" s="8">
        <f t="shared" si="6"/>
        <v>4.9444444444444446</v>
      </c>
      <c r="BT11" s="8">
        <f t="shared" si="7"/>
        <v>5</v>
      </c>
      <c r="BU11" s="8">
        <f t="shared" si="8"/>
        <v>0.22906142364542559</v>
      </c>
      <c r="BV11" s="8">
        <f t="shared" si="15"/>
        <v>5</v>
      </c>
      <c r="BW11" s="8">
        <f t="shared" si="16"/>
        <v>5</v>
      </c>
      <c r="BX11" s="8">
        <f t="shared" si="17"/>
        <v>0</v>
      </c>
    </row>
    <row r="12" spans="1:76" ht="55" customHeight="1" x14ac:dyDescent="0.2">
      <c r="A12" s="2" t="s">
        <v>238</v>
      </c>
      <c r="B12" s="2" t="s">
        <v>378</v>
      </c>
      <c r="C12" s="12" t="s">
        <v>252</v>
      </c>
      <c r="D12" s="1" t="s">
        <v>42</v>
      </c>
      <c r="E12" s="7">
        <v>2</v>
      </c>
      <c r="F12" s="7">
        <v>2</v>
      </c>
      <c r="G12" s="7">
        <v>1</v>
      </c>
      <c r="H12" s="7">
        <v>1</v>
      </c>
      <c r="I12" s="7">
        <v>1</v>
      </c>
      <c r="J12" s="7">
        <v>1</v>
      </c>
      <c r="K12" s="7">
        <v>1</v>
      </c>
      <c r="L12" s="7">
        <v>1</v>
      </c>
      <c r="M12" s="7">
        <v>1</v>
      </c>
      <c r="N12" s="7">
        <v>1</v>
      </c>
      <c r="O12" s="7">
        <v>2</v>
      </c>
      <c r="P12" s="7">
        <v>1</v>
      </c>
      <c r="Q12" s="7">
        <v>1</v>
      </c>
      <c r="R12" s="7">
        <v>1</v>
      </c>
      <c r="S12" s="7">
        <v>1</v>
      </c>
      <c r="T12" s="7">
        <v>1</v>
      </c>
      <c r="U12" s="7">
        <v>2</v>
      </c>
      <c r="V12" s="7">
        <v>2</v>
      </c>
      <c r="W12" s="8">
        <f t="shared" si="0"/>
        <v>1.2777777777777777</v>
      </c>
      <c r="X12" s="8">
        <f t="shared" si="1"/>
        <v>1</v>
      </c>
      <c r="Y12" s="8">
        <f t="shared" si="2"/>
        <v>0.4479032082388083</v>
      </c>
      <c r="Z12" s="8">
        <f t="shared" si="9"/>
        <v>1</v>
      </c>
      <c r="AA12" s="8">
        <f t="shared" si="10"/>
        <v>2</v>
      </c>
      <c r="AB12" s="8">
        <f t="shared" si="11"/>
        <v>1</v>
      </c>
      <c r="AC12" s="7">
        <v>4</v>
      </c>
      <c r="AD12" s="7">
        <v>3</v>
      </c>
      <c r="AE12" s="2">
        <v>3</v>
      </c>
      <c r="AF12" s="7">
        <v>2</v>
      </c>
      <c r="AG12" s="2">
        <v>3</v>
      </c>
      <c r="AH12" s="7">
        <v>3</v>
      </c>
      <c r="AI12" s="7">
        <v>3</v>
      </c>
      <c r="AJ12" s="2">
        <v>3</v>
      </c>
      <c r="AK12" s="2">
        <v>3</v>
      </c>
      <c r="AL12" s="2">
        <v>3</v>
      </c>
      <c r="AM12" s="7">
        <v>3</v>
      </c>
      <c r="AN12" s="2">
        <v>3</v>
      </c>
      <c r="AO12" s="7">
        <v>3</v>
      </c>
      <c r="AP12" s="7">
        <v>3</v>
      </c>
      <c r="AQ12" s="7">
        <v>4</v>
      </c>
      <c r="AR12" s="2">
        <v>3</v>
      </c>
      <c r="AS12" s="7">
        <v>3</v>
      </c>
      <c r="AT12" s="7">
        <v>3</v>
      </c>
      <c r="AU12" s="8">
        <f t="shared" si="3"/>
        <v>3.0555555555555554</v>
      </c>
      <c r="AV12" s="8">
        <f t="shared" si="4"/>
        <v>3</v>
      </c>
      <c r="AW12" s="8">
        <f t="shared" si="5"/>
        <v>0.40445054940447323</v>
      </c>
      <c r="AX12" s="8">
        <f t="shared" si="12"/>
        <v>3</v>
      </c>
      <c r="AY12" s="8">
        <f t="shared" si="13"/>
        <v>3</v>
      </c>
      <c r="AZ12" s="8">
        <f t="shared" si="14"/>
        <v>0</v>
      </c>
      <c r="BA12" s="7">
        <v>5</v>
      </c>
      <c r="BB12" s="7">
        <v>5</v>
      </c>
      <c r="BC12" s="7">
        <v>5</v>
      </c>
      <c r="BD12" s="7">
        <v>4</v>
      </c>
      <c r="BE12" s="7">
        <v>5</v>
      </c>
      <c r="BF12" s="7">
        <v>5</v>
      </c>
      <c r="BG12" s="7">
        <v>5</v>
      </c>
      <c r="BH12" s="7">
        <v>5</v>
      </c>
      <c r="BI12" s="7">
        <v>5</v>
      </c>
      <c r="BJ12" s="7">
        <v>5</v>
      </c>
      <c r="BK12" s="7">
        <v>5</v>
      </c>
      <c r="BL12" s="7">
        <v>5</v>
      </c>
      <c r="BM12" s="7">
        <v>3</v>
      </c>
      <c r="BN12" s="7">
        <v>5</v>
      </c>
      <c r="BO12" s="7">
        <v>5</v>
      </c>
      <c r="BP12" s="7">
        <v>5</v>
      </c>
      <c r="BQ12" s="7">
        <v>5</v>
      </c>
      <c r="BR12" s="7">
        <v>5</v>
      </c>
      <c r="BS12" s="8">
        <f t="shared" si="6"/>
        <v>4.833333333333333</v>
      </c>
      <c r="BT12" s="8">
        <f t="shared" si="7"/>
        <v>5</v>
      </c>
      <c r="BU12" s="8">
        <f t="shared" si="8"/>
        <v>0.5</v>
      </c>
      <c r="BV12" s="8">
        <f t="shared" si="15"/>
        <v>5</v>
      </c>
      <c r="BW12" s="8">
        <f t="shared" si="16"/>
        <v>5</v>
      </c>
      <c r="BX12" s="8">
        <f t="shared" si="17"/>
        <v>0</v>
      </c>
    </row>
    <row r="13" spans="1:76" ht="55" customHeight="1" x14ac:dyDescent="0.2">
      <c r="A13" s="2" t="s">
        <v>238</v>
      </c>
      <c r="B13" s="2" t="s">
        <v>378</v>
      </c>
      <c r="C13" s="12" t="s">
        <v>253</v>
      </c>
      <c r="D13" s="1" t="s">
        <v>40</v>
      </c>
      <c r="E13" s="7">
        <v>0</v>
      </c>
      <c r="F13" s="7">
        <v>0</v>
      </c>
      <c r="G13" s="7">
        <v>0</v>
      </c>
      <c r="H13" s="7">
        <v>0</v>
      </c>
      <c r="I13" s="7">
        <v>0</v>
      </c>
      <c r="J13" s="7">
        <v>0</v>
      </c>
      <c r="K13" s="7">
        <v>0</v>
      </c>
      <c r="L13" s="7">
        <v>0</v>
      </c>
      <c r="M13" s="7">
        <v>0</v>
      </c>
      <c r="N13" s="7">
        <v>0</v>
      </c>
      <c r="O13" s="7">
        <v>0</v>
      </c>
      <c r="P13" s="7">
        <v>0</v>
      </c>
      <c r="Q13" s="7">
        <v>0</v>
      </c>
      <c r="R13" s="7">
        <v>0</v>
      </c>
      <c r="S13" s="7">
        <v>0</v>
      </c>
      <c r="T13" s="7">
        <v>0</v>
      </c>
      <c r="U13" s="7">
        <v>1</v>
      </c>
      <c r="V13" s="7">
        <v>0</v>
      </c>
      <c r="W13" s="8">
        <f t="shared" si="0"/>
        <v>5.5555555555555552E-2</v>
      </c>
      <c r="X13" s="8">
        <f t="shared" si="1"/>
        <v>0</v>
      </c>
      <c r="Y13" s="8">
        <f t="shared" si="2"/>
        <v>0.22906142364542559</v>
      </c>
      <c r="Z13" s="8">
        <f t="shared" si="9"/>
        <v>0</v>
      </c>
      <c r="AA13" s="8">
        <f t="shared" si="10"/>
        <v>0</v>
      </c>
      <c r="AB13" s="8">
        <f t="shared" si="11"/>
        <v>0</v>
      </c>
      <c r="AC13" s="7">
        <v>3</v>
      </c>
      <c r="AD13" s="7">
        <v>1</v>
      </c>
      <c r="AE13" s="2">
        <v>3</v>
      </c>
      <c r="AF13" s="7">
        <v>3</v>
      </c>
      <c r="AG13" s="2">
        <v>3</v>
      </c>
      <c r="AH13" s="7">
        <v>3</v>
      </c>
      <c r="AI13" s="7">
        <v>3</v>
      </c>
      <c r="AJ13" s="2">
        <v>3</v>
      </c>
      <c r="AK13" s="2">
        <v>3</v>
      </c>
      <c r="AL13" s="2">
        <v>3</v>
      </c>
      <c r="AM13" s="7">
        <v>2</v>
      </c>
      <c r="AN13" s="2">
        <v>3</v>
      </c>
      <c r="AO13" s="7">
        <v>3</v>
      </c>
      <c r="AP13" s="7">
        <v>1</v>
      </c>
      <c r="AQ13" s="7">
        <v>4</v>
      </c>
      <c r="AR13" s="2">
        <v>3</v>
      </c>
      <c r="AS13" s="7">
        <v>3</v>
      </c>
      <c r="AT13" s="7">
        <v>3</v>
      </c>
      <c r="AU13" s="8">
        <f t="shared" si="3"/>
        <v>2.7777777777777777</v>
      </c>
      <c r="AV13" s="8">
        <f t="shared" si="4"/>
        <v>3</v>
      </c>
      <c r="AW13" s="8">
        <f t="shared" si="5"/>
        <v>0.71145824860364992</v>
      </c>
      <c r="AX13" s="8">
        <f t="shared" si="12"/>
        <v>3</v>
      </c>
      <c r="AY13" s="8">
        <f t="shared" si="13"/>
        <v>3</v>
      </c>
      <c r="AZ13" s="8">
        <f t="shared" si="14"/>
        <v>0</v>
      </c>
      <c r="BA13" s="7">
        <v>5</v>
      </c>
      <c r="BB13" s="7">
        <v>5</v>
      </c>
      <c r="BC13" s="7">
        <v>5</v>
      </c>
      <c r="BD13" s="7">
        <v>5</v>
      </c>
      <c r="BE13" s="7">
        <v>5</v>
      </c>
      <c r="BF13" s="7">
        <v>5</v>
      </c>
      <c r="BG13" s="7">
        <v>5</v>
      </c>
      <c r="BH13" s="7">
        <v>5</v>
      </c>
      <c r="BI13" s="7">
        <v>5</v>
      </c>
      <c r="BJ13" s="7">
        <v>5</v>
      </c>
      <c r="BK13" s="7">
        <v>4</v>
      </c>
      <c r="BL13" s="7">
        <v>5</v>
      </c>
      <c r="BM13" s="7">
        <v>3</v>
      </c>
      <c r="BN13" s="7">
        <v>1</v>
      </c>
      <c r="BO13" s="7">
        <v>5</v>
      </c>
      <c r="BP13" s="7">
        <v>5</v>
      </c>
      <c r="BQ13" s="7">
        <v>5</v>
      </c>
      <c r="BR13" s="7">
        <v>4</v>
      </c>
      <c r="BS13" s="8">
        <f t="shared" si="6"/>
        <v>4.5555555555555554</v>
      </c>
      <c r="BT13" s="8">
        <f t="shared" si="7"/>
        <v>5</v>
      </c>
      <c r="BU13" s="8">
        <f t="shared" si="8"/>
        <v>1.0122703976826999</v>
      </c>
      <c r="BV13" s="8">
        <f t="shared" si="15"/>
        <v>4.75</v>
      </c>
      <c r="BW13" s="8">
        <f t="shared" si="16"/>
        <v>5</v>
      </c>
      <c r="BX13" s="8">
        <f t="shared" si="17"/>
        <v>0.25</v>
      </c>
    </row>
    <row r="14" spans="1:76" ht="55" customHeight="1" x14ac:dyDescent="0.2">
      <c r="A14" s="2" t="s">
        <v>238</v>
      </c>
      <c r="B14" s="7" t="s">
        <v>379</v>
      </c>
      <c r="C14" s="12" t="s">
        <v>254</v>
      </c>
      <c r="D14" s="1" t="s">
        <v>214</v>
      </c>
      <c r="E14" s="7">
        <v>2</v>
      </c>
      <c r="F14" s="7">
        <v>2</v>
      </c>
      <c r="G14" s="7">
        <v>2</v>
      </c>
      <c r="H14" s="7">
        <v>1</v>
      </c>
      <c r="I14" s="7">
        <v>2</v>
      </c>
      <c r="J14" s="7">
        <v>3</v>
      </c>
      <c r="K14" s="7">
        <v>2</v>
      </c>
      <c r="L14" s="7">
        <v>2</v>
      </c>
      <c r="M14" s="7">
        <v>2</v>
      </c>
      <c r="N14" s="7">
        <v>2</v>
      </c>
      <c r="O14" s="7">
        <v>2</v>
      </c>
      <c r="P14" s="7">
        <v>2</v>
      </c>
      <c r="Q14" s="7">
        <v>2</v>
      </c>
      <c r="R14" s="7">
        <v>1</v>
      </c>
      <c r="S14" s="7">
        <v>2</v>
      </c>
      <c r="T14" s="7">
        <v>2</v>
      </c>
      <c r="U14" s="7">
        <v>2</v>
      </c>
      <c r="V14" s="7">
        <v>2</v>
      </c>
      <c r="W14" s="8">
        <f t="shared" si="0"/>
        <v>1.9444444444444444</v>
      </c>
      <c r="X14" s="8">
        <f t="shared" si="1"/>
        <v>2</v>
      </c>
      <c r="Y14" s="8">
        <f t="shared" si="2"/>
        <v>0.40445054940447323</v>
      </c>
      <c r="Z14" s="8">
        <f t="shared" si="9"/>
        <v>2</v>
      </c>
      <c r="AA14" s="8">
        <f t="shared" si="10"/>
        <v>2</v>
      </c>
      <c r="AB14" s="8">
        <f t="shared" si="11"/>
        <v>0</v>
      </c>
      <c r="AC14" s="7">
        <v>4</v>
      </c>
      <c r="AD14" s="7">
        <v>3</v>
      </c>
      <c r="AE14" s="2">
        <v>3</v>
      </c>
      <c r="AF14" s="7">
        <v>3</v>
      </c>
      <c r="AG14" s="2">
        <v>3</v>
      </c>
      <c r="AH14" s="7">
        <v>3</v>
      </c>
      <c r="AI14" s="7">
        <v>3</v>
      </c>
      <c r="AJ14" s="2">
        <v>3</v>
      </c>
      <c r="AK14" s="2">
        <v>3</v>
      </c>
      <c r="AL14" s="2">
        <v>3</v>
      </c>
      <c r="AM14" s="7">
        <v>4</v>
      </c>
      <c r="AN14" s="2">
        <v>3</v>
      </c>
      <c r="AO14" s="7">
        <v>3</v>
      </c>
      <c r="AP14" s="7">
        <v>3</v>
      </c>
      <c r="AQ14" s="7">
        <v>4</v>
      </c>
      <c r="AR14" s="2">
        <v>3</v>
      </c>
      <c r="AS14" s="7">
        <v>3</v>
      </c>
      <c r="AT14" s="7">
        <v>4</v>
      </c>
      <c r="AU14" s="8">
        <f t="shared" si="3"/>
        <v>3.2222222222222223</v>
      </c>
      <c r="AV14" s="8">
        <f t="shared" si="4"/>
        <v>3</v>
      </c>
      <c r="AW14" s="8">
        <f t="shared" si="5"/>
        <v>0.41573970964154905</v>
      </c>
      <c r="AX14" s="8">
        <f t="shared" si="12"/>
        <v>3</v>
      </c>
      <c r="AY14" s="8">
        <f t="shared" si="13"/>
        <v>3.25</v>
      </c>
      <c r="AZ14" s="8">
        <f t="shared" si="14"/>
        <v>0.25</v>
      </c>
      <c r="BA14" s="7">
        <v>5</v>
      </c>
      <c r="BB14" s="7">
        <v>5</v>
      </c>
      <c r="BC14" s="7">
        <v>5</v>
      </c>
      <c r="BD14" s="7">
        <v>5</v>
      </c>
      <c r="BE14" s="7">
        <v>5</v>
      </c>
      <c r="BF14" s="7">
        <v>5</v>
      </c>
      <c r="BG14" s="7">
        <v>5</v>
      </c>
      <c r="BH14" s="7">
        <v>5</v>
      </c>
      <c r="BI14" s="7">
        <v>5</v>
      </c>
      <c r="BJ14" s="7">
        <v>5</v>
      </c>
      <c r="BK14" s="7">
        <v>5</v>
      </c>
      <c r="BL14" s="7">
        <v>5</v>
      </c>
      <c r="BM14" s="7">
        <v>4</v>
      </c>
      <c r="BN14" s="7">
        <v>5</v>
      </c>
      <c r="BO14" s="7">
        <v>5</v>
      </c>
      <c r="BP14" s="7">
        <v>5</v>
      </c>
      <c r="BQ14" s="7">
        <v>5</v>
      </c>
      <c r="BR14" s="7">
        <v>5</v>
      </c>
      <c r="BS14" s="8">
        <f t="shared" si="6"/>
        <v>4.9444444444444446</v>
      </c>
      <c r="BT14" s="8">
        <f t="shared" si="7"/>
        <v>5</v>
      </c>
      <c r="BU14" s="8">
        <f t="shared" si="8"/>
        <v>0.22906142364542562</v>
      </c>
      <c r="BV14" s="8">
        <f t="shared" si="15"/>
        <v>5</v>
      </c>
      <c r="BW14" s="8">
        <f t="shared" si="16"/>
        <v>5</v>
      </c>
      <c r="BX14" s="8">
        <f t="shared" si="17"/>
        <v>0</v>
      </c>
    </row>
    <row r="15" spans="1:76" ht="55" customHeight="1" x14ac:dyDescent="0.2">
      <c r="A15" s="2" t="s">
        <v>238</v>
      </c>
      <c r="B15" s="7" t="s">
        <v>379</v>
      </c>
      <c r="C15" s="11" t="s">
        <v>255</v>
      </c>
      <c r="D15" s="1" t="s">
        <v>43</v>
      </c>
      <c r="E15" s="7">
        <v>1</v>
      </c>
      <c r="F15" s="7">
        <v>1</v>
      </c>
      <c r="G15" s="7">
        <v>1</v>
      </c>
      <c r="H15" s="7">
        <v>1</v>
      </c>
      <c r="I15" s="7">
        <v>1</v>
      </c>
      <c r="J15" s="7">
        <v>2</v>
      </c>
      <c r="K15" s="7">
        <v>1</v>
      </c>
      <c r="L15" s="7">
        <v>1</v>
      </c>
      <c r="M15" s="7">
        <v>1</v>
      </c>
      <c r="N15" s="7">
        <v>1</v>
      </c>
      <c r="O15" s="7">
        <v>1</v>
      </c>
      <c r="P15" s="7">
        <v>1</v>
      </c>
      <c r="Q15" s="2">
        <v>1</v>
      </c>
      <c r="R15" s="2">
        <v>1</v>
      </c>
      <c r="S15" s="7">
        <v>1</v>
      </c>
      <c r="T15" s="7">
        <v>1</v>
      </c>
      <c r="U15" s="2">
        <v>1</v>
      </c>
      <c r="V15" s="2">
        <v>1</v>
      </c>
      <c r="W15" s="8">
        <f t="shared" si="0"/>
        <v>1.0555555555555556</v>
      </c>
      <c r="X15" s="8">
        <f t="shared" si="1"/>
        <v>1</v>
      </c>
      <c r="Y15" s="8">
        <f t="shared" si="2"/>
        <v>0.22906142364542559</v>
      </c>
      <c r="Z15" s="8">
        <f t="shared" si="9"/>
        <v>1</v>
      </c>
      <c r="AA15" s="8">
        <f t="shared" si="10"/>
        <v>1</v>
      </c>
      <c r="AB15" s="8">
        <f t="shared" si="11"/>
        <v>0</v>
      </c>
      <c r="AC15" s="7">
        <v>4</v>
      </c>
      <c r="AD15" s="7">
        <v>3</v>
      </c>
      <c r="AE15" s="2">
        <v>3</v>
      </c>
      <c r="AF15" s="7">
        <v>3</v>
      </c>
      <c r="AG15" s="2">
        <v>3</v>
      </c>
      <c r="AH15" s="7">
        <v>3</v>
      </c>
      <c r="AI15" s="7">
        <v>3</v>
      </c>
      <c r="AJ15" s="2">
        <v>3</v>
      </c>
      <c r="AK15" s="2">
        <v>3</v>
      </c>
      <c r="AL15" s="2">
        <v>3</v>
      </c>
      <c r="AM15" s="7">
        <v>3</v>
      </c>
      <c r="AN15" s="2">
        <v>3</v>
      </c>
      <c r="AO15" s="2">
        <v>3</v>
      </c>
      <c r="AP15" s="2">
        <v>3</v>
      </c>
      <c r="AQ15" s="7">
        <v>4</v>
      </c>
      <c r="AR15" s="2">
        <v>3</v>
      </c>
      <c r="AS15" s="2">
        <v>3</v>
      </c>
      <c r="AT15" s="2">
        <v>4</v>
      </c>
      <c r="AU15" s="8">
        <f t="shared" si="3"/>
        <v>3.1666666666666665</v>
      </c>
      <c r="AV15" s="8">
        <f t="shared" si="4"/>
        <v>3</v>
      </c>
      <c r="AW15" s="8">
        <f t="shared" si="5"/>
        <v>0.37267799624996495</v>
      </c>
      <c r="AX15" s="8">
        <f t="shared" si="12"/>
        <v>3</v>
      </c>
      <c r="AY15" s="8">
        <f t="shared" si="13"/>
        <v>3</v>
      </c>
      <c r="AZ15" s="8">
        <f t="shared" si="14"/>
        <v>0</v>
      </c>
      <c r="BA15" s="7">
        <v>5</v>
      </c>
      <c r="BB15" s="7">
        <v>5</v>
      </c>
      <c r="BC15" s="7">
        <v>5</v>
      </c>
      <c r="BD15" s="7">
        <v>5</v>
      </c>
      <c r="BE15" s="7">
        <v>5</v>
      </c>
      <c r="BF15" s="7">
        <v>5</v>
      </c>
      <c r="BG15" s="7">
        <v>5</v>
      </c>
      <c r="BH15" s="7">
        <v>5</v>
      </c>
      <c r="BI15" s="7">
        <v>5</v>
      </c>
      <c r="BJ15" s="7">
        <v>5</v>
      </c>
      <c r="BK15" s="7">
        <v>5</v>
      </c>
      <c r="BL15" s="7">
        <v>5</v>
      </c>
      <c r="BM15" s="2">
        <v>5</v>
      </c>
      <c r="BN15" s="2">
        <v>5</v>
      </c>
      <c r="BO15" s="7">
        <v>5</v>
      </c>
      <c r="BP15" s="7">
        <v>5</v>
      </c>
      <c r="BQ15" s="2">
        <v>5</v>
      </c>
      <c r="BR15" s="2">
        <v>5</v>
      </c>
      <c r="BS15" s="8">
        <f t="shared" si="6"/>
        <v>5</v>
      </c>
      <c r="BT15" s="8">
        <f t="shared" si="7"/>
        <v>5</v>
      </c>
      <c r="BU15" s="8">
        <f t="shared" si="8"/>
        <v>0</v>
      </c>
      <c r="BV15" s="8">
        <f t="shared" si="15"/>
        <v>5</v>
      </c>
      <c r="BW15" s="8">
        <f t="shared" si="16"/>
        <v>5</v>
      </c>
      <c r="BX15" s="8">
        <f t="shared" si="17"/>
        <v>0</v>
      </c>
    </row>
    <row r="16" spans="1:76" ht="55" customHeight="1" x14ac:dyDescent="0.2">
      <c r="A16" s="2" t="s">
        <v>238</v>
      </c>
      <c r="B16" s="7" t="s">
        <v>379</v>
      </c>
      <c r="C16" s="11" t="s">
        <v>256</v>
      </c>
      <c r="D16" s="1" t="s">
        <v>44</v>
      </c>
      <c r="E16" s="7">
        <v>1</v>
      </c>
      <c r="F16" s="7">
        <v>1</v>
      </c>
      <c r="G16" s="7">
        <v>1</v>
      </c>
      <c r="H16" s="7">
        <v>2</v>
      </c>
      <c r="I16" s="7">
        <v>1</v>
      </c>
      <c r="J16" s="7">
        <v>3</v>
      </c>
      <c r="K16" s="7">
        <v>1</v>
      </c>
      <c r="L16" s="7">
        <v>1</v>
      </c>
      <c r="M16" s="7">
        <v>1</v>
      </c>
      <c r="N16" s="7">
        <v>1</v>
      </c>
      <c r="O16" s="7">
        <v>1</v>
      </c>
      <c r="P16" s="7">
        <v>1</v>
      </c>
      <c r="Q16" s="2">
        <v>1</v>
      </c>
      <c r="R16" s="2">
        <v>2</v>
      </c>
      <c r="S16" s="7">
        <v>1</v>
      </c>
      <c r="T16" s="7">
        <v>1</v>
      </c>
      <c r="U16" s="2">
        <v>1</v>
      </c>
      <c r="V16" s="2">
        <v>2</v>
      </c>
      <c r="W16" s="8">
        <f t="shared" si="0"/>
        <v>1.2777777777777777</v>
      </c>
      <c r="X16" s="8">
        <f t="shared" si="1"/>
        <v>1</v>
      </c>
      <c r="Y16" s="8">
        <f t="shared" si="2"/>
        <v>0.55832642339560501</v>
      </c>
      <c r="Z16" s="8">
        <f t="shared" si="9"/>
        <v>1</v>
      </c>
      <c r="AA16" s="8">
        <f t="shared" si="10"/>
        <v>1.25</v>
      </c>
      <c r="AB16" s="8">
        <f t="shared" si="11"/>
        <v>0.25</v>
      </c>
      <c r="AC16" s="7">
        <v>4</v>
      </c>
      <c r="AD16" s="7">
        <v>3</v>
      </c>
      <c r="AE16" s="2">
        <v>3</v>
      </c>
      <c r="AF16" s="7">
        <v>3</v>
      </c>
      <c r="AG16" s="2">
        <v>3</v>
      </c>
      <c r="AH16" s="7">
        <v>3</v>
      </c>
      <c r="AI16" s="7">
        <v>3</v>
      </c>
      <c r="AJ16" s="2">
        <v>3</v>
      </c>
      <c r="AK16" s="2">
        <v>3</v>
      </c>
      <c r="AL16" s="2">
        <v>3</v>
      </c>
      <c r="AM16" s="7">
        <v>4</v>
      </c>
      <c r="AN16" s="2">
        <v>3</v>
      </c>
      <c r="AO16" s="2">
        <v>3</v>
      </c>
      <c r="AP16" s="2">
        <v>3</v>
      </c>
      <c r="AQ16" s="7">
        <v>4</v>
      </c>
      <c r="AR16" s="2">
        <v>3</v>
      </c>
      <c r="AS16" s="2">
        <v>3</v>
      </c>
      <c r="AT16" s="2">
        <v>4</v>
      </c>
      <c r="AU16" s="8">
        <f t="shared" si="3"/>
        <v>3.2222222222222223</v>
      </c>
      <c r="AV16" s="8">
        <f t="shared" si="4"/>
        <v>3</v>
      </c>
      <c r="AW16" s="8">
        <f t="shared" si="5"/>
        <v>0.41573970964154905</v>
      </c>
      <c r="AX16" s="8">
        <f t="shared" si="12"/>
        <v>3</v>
      </c>
      <c r="AY16" s="8">
        <f t="shared" si="13"/>
        <v>3.25</v>
      </c>
      <c r="AZ16" s="8">
        <f t="shared" si="14"/>
        <v>0.25</v>
      </c>
      <c r="BA16" s="7">
        <v>5</v>
      </c>
      <c r="BB16" s="7">
        <v>5</v>
      </c>
      <c r="BC16" s="7">
        <v>5</v>
      </c>
      <c r="BD16" s="7">
        <v>5</v>
      </c>
      <c r="BE16" s="7">
        <v>5</v>
      </c>
      <c r="BF16" s="7">
        <v>5</v>
      </c>
      <c r="BG16" s="7">
        <v>5</v>
      </c>
      <c r="BH16" s="7">
        <v>5</v>
      </c>
      <c r="BI16" s="7">
        <v>5</v>
      </c>
      <c r="BJ16" s="7">
        <v>5</v>
      </c>
      <c r="BK16" s="7">
        <v>5</v>
      </c>
      <c r="BL16" s="7">
        <v>5</v>
      </c>
      <c r="BM16" s="2">
        <v>5</v>
      </c>
      <c r="BN16" s="2">
        <v>5</v>
      </c>
      <c r="BO16" s="7">
        <v>5</v>
      </c>
      <c r="BP16" s="7">
        <v>5</v>
      </c>
      <c r="BQ16" s="2">
        <v>5</v>
      </c>
      <c r="BR16" s="2">
        <v>5</v>
      </c>
      <c r="BS16" s="8">
        <f t="shared" si="6"/>
        <v>5</v>
      </c>
      <c r="BT16" s="8">
        <f t="shared" si="7"/>
        <v>5</v>
      </c>
      <c r="BU16" s="8">
        <f t="shared" si="8"/>
        <v>0</v>
      </c>
      <c r="BV16" s="8">
        <f t="shared" si="15"/>
        <v>5</v>
      </c>
      <c r="BW16" s="8">
        <f t="shared" si="16"/>
        <v>5</v>
      </c>
      <c r="BX16" s="8">
        <f t="shared" si="17"/>
        <v>0</v>
      </c>
    </row>
    <row r="17" spans="1:76" ht="55" customHeight="1" x14ac:dyDescent="0.2">
      <c r="A17" s="2" t="s">
        <v>238</v>
      </c>
      <c r="B17" s="7" t="s">
        <v>379</v>
      </c>
      <c r="C17" s="11" t="s">
        <v>257</v>
      </c>
      <c r="D17" s="1" t="s">
        <v>45</v>
      </c>
      <c r="E17" s="7">
        <v>1</v>
      </c>
      <c r="F17" s="7">
        <v>2</v>
      </c>
      <c r="G17" s="7">
        <v>2</v>
      </c>
      <c r="H17" s="7">
        <v>2</v>
      </c>
      <c r="I17" s="7">
        <v>2</v>
      </c>
      <c r="J17" s="7">
        <v>3</v>
      </c>
      <c r="K17" s="7">
        <v>2</v>
      </c>
      <c r="L17" s="7">
        <v>2</v>
      </c>
      <c r="M17" s="7">
        <v>2</v>
      </c>
      <c r="N17" s="7">
        <v>2</v>
      </c>
      <c r="O17" s="7">
        <v>2</v>
      </c>
      <c r="P17" s="7">
        <v>2</v>
      </c>
      <c r="Q17" s="2">
        <v>2</v>
      </c>
      <c r="R17" s="2">
        <v>2</v>
      </c>
      <c r="S17" s="7">
        <v>2</v>
      </c>
      <c r="T17" s="7">
        <v>2</v>
      </c>
      <c r="U17" s="2">
        <v>2</v>
      </c>
      <c r="V17" s="2">
        <v>2</v>
      </c>
      <c r="W17" s="8">
        <f t="shared" si="0"/>
        <v>2</v>
      </c>
      <c r="X17" s="8">
        <f t="shared" si="1"/>
        <v>2</v>
      </c>
      <c r="Y17" s="8">
        <f t="shared" si="2"/>
        <v>0.33333333333333331</v>
      </c>
      <c r="Z17" s="8">
        <f t="shared" si="9"/>
        <v>2</v>
      </c>
      <c r="AA17" s="8">
        <f t="shared" si="10"/>
        <v>2</v>
      </c>
      <c r="AB17" s="8">
        <f t="shared" si="11"/>
        <v>0</v>
      </c>
      <c r="AC17" s="7">
        <v>4</v>
      </c>
      <c r="AD17" s="7">
        <v>3</v>
      </c>
      <c r="AE17" s="2">
        <v>3</v>
      </c>
      <c r="AF17" s="7">
        <v>3</v>
      </c>
      <c r="AG17" s="2">
        <v>3</v>
      </c>
      <c r="AH17" s="7">
        <v>3</v>
      </c>
      <c r="AI17" s="7">
        <v>3</v>
      </c>
      <c r="AJ17" s="2">
        <v>3</v>
      </c>
      <c r="AK17" s="2">
        <v>3</v>
      </c>
      <c r="AL17" s="2">
        <v>3</v>
      </c>
      <c r="AM17" s="7">
        <v>4</v>
      </c>
      <c r="AN17" s="2">
        <v>3</v>
      </c>
      <c r="AO17" s="2">
        <v>3</v>
      </c>
      <c r="AP17" s="2">
        <v>3</v>
      </c>
      <c r="AQ17" s="7">
        <v>4</v>
      </c>
      <c r="AR17" s="2">
        <v>3</v>
      </c>
      <c r="AS17" s="2">
        <v>3</v>
      </c>
      <c r="AT17" s="2">
        <v>3</v>
      </c>
      <c r="AU17" s="8">
        <f t="shared" si="3"/>
        <v>3.1666666666666665</v>
      </c>
      <c r="AV17" s="8">
        <f t="shared" si="4"/>
        <v>3</v>
      </c>
      <c r="AW17" s="8">
        <f t="shared" si="5"/>
        <v>0.37267799624996495</v>
      </c>
      <c r="AX17" s="8">
        <f t="shared" si="12"/>
        <v>3</v>
      </c>
      <c r="AY17" s="8">
        <f t="shared" si="13"/>
        <v>3</v>
      </c>
      <c r="AZ17" s="8">
        <f t="shared" si="14"/>
        <v>0</v>
      </c>
      <c r="BA17" s="7">
        <v>5</v>
      </c>
      <c r="BB17" s="7">
        <v>5</v>
      </c>
      <c r="BC17" s="7">
        <v>5</v>
      </c>
      <c r="BD17" s="7">
        <v>5</v>
      </c>
      <c r="BE17" s="7">
        <v>5</v>
      </c>
      <c r="BF17" s="7">
        <v>5</v>
      </c>
      <c r="BG17" s="7">
        <v>5</v>
      </c>
      <c r="BH17" s="7">
        <v>5</v>
      </c>
      <c r="BI17" s="7">
        <v>5</v>
      </c>
      <c r="BJ17" s="7">
        <v>5</v>
      </c>
      <c r="BK17" s="7">
        <v>5</v>
      </c>
      <c r="BL17" s="7">
        <v>5</v>
      </c>
      <c r="BM17" s="2">
        <v>5</v>
      </c>
      <c r="BN17" s="2">
        <v>5</v>
      </c>
      <c r="BO17" s="7">
        <v>5</v>
      </c>
      <c r="BP17" s="7">
        <v>5</v>
      </c>
      <c r="BQ17" s="2">
        <v>5</v>
      </c>
      <c r="BR17" s="2">
        <v>5</v>
      </c>
      <c r="BS17" s="8">
        <f t="shared" si="6"/>
        <v>5</v>
      </c>
      <c r="BT17" s="8">
        <f t="shared" si="7"/>
        <v>5</v>
      </c>
      <c r="BU17" s="8">
        <f t="shared" si="8"/>
        <v>0</v>
      </c>
      <c r="BV17" s="8">
        <f t="shared" si="15"/>
        <v>5</v>
      </c>
      <c r="BW17" s="8">
        <f t="shared" si="16"/>
        <v>5</v>
      </c>
      <c r="BX17" s="8">
        <f t="shared" si="17"/>
        <v>0</v>
      </c>
    </row>
    <row r="18" spans="1:76" ht="55" customHeight="1" x14ac:dyDescent="0.2">
      <c r="A18" s="2" t="s">
        <v>238</v>
      </c>
      <c r="B18" s="7" t="s">
        <v>379</v>
      </c>
      <c r="C18" s="11" t="s">
        <v>258</v>
      </c>
      <c r="D18" s="1" t="s">
        <v>46</v>
      </c>
      <c r="E18" s="7">
        <v>2</v>
      </c>
      <c r="F18" s="7">
        <v>2</v>
      </c>
      <c r="G18" s="7">
        <v>2</v>
      </c>
      <c r="H18" s="7">
        <v>2</v>
      </c>
      <c r="I18" s="7">
        <v>2</v>
      </c>
      <c r="J18" s="7">
        <v>3</v>
      </c>
      <c r="K18" s="7">
        <v>2</v>
      </c>
      <c r="L18" s="7">
        <v>2</v>
      </c>
      <c r="M18" s="2">
        <v>0</v>
      </c>
      <c r="N18" s="7">
        <v>2</v>
      </c>
      <c r="O18" s="7">
        <v>2</v>
      </c>
      <c r="P18" s="7">
        <v>2</v>
      </c>
      <c r="Q18" s="2">
        <v>1</v>
      </c>
      <c r="R18" s="2">
        <v>2</v>
      </c>
      <c r="S18" s="7">
        <v>2</v>
      </c>
      <c r="T18" s="7">
        <v>2</v>
      </c>
      <c r="U18" s="2">
        <v>2</v>
      </c>
      <c r="V18" s="2">
        <v>2</v>
      </c>
      <c r="W18" s="8">
        <f t="shared" si="0"/>
        <v>1.8888888888888888</v>
      </c>
      <c r="X18" s="8">
        <f t="shared" si="1"/>
        <v>2</v>
      </c>
      <c r="Y18" s="8">
        <f t="shared" si="2"/>
        <v>0.56655772373253166</v>
      </c>
      <c r="Z18" s="8">
        <f t="shared" si="9"/>
        <v>2</v>
      </c>
      <c r="AA18" s="8">
        <f t="shared" si="10"/>
        <v>2</v>
      </c>
      <c r="AB18" s="8">
        <f t="shared" si="11"/>
        <v>0</v>
      </c>
      <c r="AC18" s="7">
        <v>4</v>
      </c>
      <c r="AD18" s="7">
        <v>3</v>
      </c>
      <c r="AE18" s="2">
        <v>3</v>
      </c>
      <c r="AF18" s="7">
        <v>3</v>
      </c>
      <c r="AG18" s="2">
        <v>3</v>
      </c>
      <c r="AH18" s="7">
        <v>3</v>
      </c>
      <c r="AI18" s="7">
        <v>3</v>
      </c>
      <c r="AJ18" s="2">
        <v>3</v>
      </c>
      <c r="AK18" s="2">
        <v>3</v>
      </c>
      <c r="AL18" s="2">
        <v>3</v>
      </c>
      <c r="AM18" s="7">
        <v>4</v>
      </c>
      <c r="AN18" s="2">
        <v>3</v>
      </c>
      <c r="AO18" s="2">
        <v>3</v>
      </c>
      <c r="AP18" s="2">
        <v>3</v>
      </c>
      <c r="AQ18" s="7">
        <v>4</v>
      </c>
      <c r="AR18" s="2">
        <v>3</v>
      </c>
      <c r="AS18" s="2">
        <v>3</v>
      </c>
      <c r="AT18" s="2">
        <v>4</v>
      </c>
      <c r="AU18" s="8">
        <f t="shared" si="3"/>
        <v>3.2222222222222223</v>
      </c>
      <c r="AV18" s="8">
        <f t="shared" si="4"/>
        <v>3</v>
      </c>
      <c r="AW18" s="8">
        <f t="shared" si="5"/>
        <v>0.41573970964154905</v>
      </c>
      <c r="AX18" s="8">
        <f t="shared" si="12"/>
        <v>3</v>
      </c>
      <c r="AY18" s="8">
        <f t="shared" si="13"/>
        <v>3.25</v>
      </c>
      <c r="AZ18" s="8">
        <f t="shared" si="14"/>
        <v>0.25</v>
      </c>
      <c r="BA18" s="7">
        <v>5</v>
      </c>
      <c r="BB18" s="7">
        <v>5</v>
      </c>
      <c r="BC18" s="7">
        <v>5</v>
      </c>
      <c r="BD18" s="7">
        <v>5</v>
      </c>
      <c r="BE18" s="7">
        <v>5</v>
      </c>
      <c r="BF18" s="7">
        <v>5</v>
      </c>
      <c r="BG18" s="7">
        <v>5</v>
      </c>
      <c r="BH18" s="7">
        <v>5</v>
      </c>
      <c r="BI18" s="7">
        <v>5</v>
      </c>
      <c r="BJ18" s="7">
        <v>5</v>
      </c>
      <c r="BK18" s="7">
        <v>5</v>
      </c>
      <c r="BL18" s="7">
        <v>5</v>
      </c>
      <c r="BM18" s="2">
        <v>5</v>
      </c>
      <c r="BN18" s="2">
        <v>5</v>
      </c>
      <c r="BO18" s="7">
        <v>5</v>
      </c>
      <c r="BP18" s="7">
        <v>5</v>
      </c>
      <c r="BQ18" s="2">
        <v>5</v>
      </c>
      <c r="BR18" s="2">
        <v>5</v>
      </c>
      <c r="BS18" s="8">
        <f t="shared" si="6"/>
        <v>5</v>
      </c>
      <c r="BT18" s="8">
        <f t="shared" si="7"/>
        <v>5</v>
      </c>
      <c r="BU18" s="8">
        <f t="shared" si="8"/>
        <v>0</v>
      </c>
      <c r="BV18" s="8">
        <f t="shared" si="15"/>
        <v>5</v>
      </c>
      <c r="BW18" s="8">
        <f t="shared" si="16"/>
        <v>5</v>
      </c>
      <c r="BX18" s="8">
        <f t="shared" si="17"/>
        <v>0</v>
      </c>
    </row>
    <row r="19" spans="1:76" ht="55" customHeight="1" x14ac:dyDescent="0.2">
      <c r="A19" s="2" t="s">
        <v>238</v>
      </c>
      <c r="B19" s="7" t="s">
        <v>379</v>
      </c>
      <c r="C19" s="11" t="s">
        <v>259</v>
      </c>
      <c r="D19" s="1" t="s">
        <v>49</v>
      </c>
      <c r="E19" s="7">
        <v>2</v>
      </c>
      <c r="F19" s="7">
        <v>2</v>
      </c>
      <c r="G19" s="7">
        <v>2</v>
      </c>
      <c r="H19" s="7">
        <v>2</v>
      </c>
      <c r="I19" s="7">
        <v>2</v>
      </c>
      <c r="J19" s="7">
        <v>3</v>
      </c>
      <c r="K19" s="7">
        <v>2</v>
      </c>
      <c r="L19" s="7">
        <v>2</v>
      </c>
      <c r="M19" s="7">
        <v>2</v>
      </c>
      <c r="N19" s="7">
        <v>2</v>
      </c>
      <c r="O19" s="7">
        <v>2</v>
      </c>
      <c r="P19" s="7">
        <v>2</v>
      </c>
      <c r="Q19" s="2">
        <v>2</v>
      </c>
      <c r="R19" s="2">
        <v>2</v>
      </c>
      <c r="S19" s="7">
        <v>2</v>
      </c>
      <c r="T19" s="7">
        <v>2</v>
      </c>
      <c r="U19" s="2">
        <v>2</v>
      </c>
      <c r="V19" s="2">
        <v>2</v>
      </c>
      <c r="W19" s="8">
        <f t="shared" si="0"/>
        <v>2.0555555555555554</v>
      </c>
      <c r="X19" s="8">
        <f t="shared" si="1"/>
        <v>2</v>
      </c>
      <c r="Y19" s="8">
        <f t="shared" si="2"/>
        <v>0.22906142364542559</v>
      </c>
      <c r="Z19" s="8">
        <f t="shared" si="9"/>
        <v>2</v>
      </c>
      <c r="AA19" s="8">
        <f t="shared" si="10"/>
        <v>2</v>
      </c>
      <c r="AB19" s="8">
        <f t="shared" si="11"/>
        <v>0</v>
      </c>
      <c r="AC19" s="7">
        <v>4</v>
      </c>
      <c r="AD19" s="7">
        <v>3</v>
      </c>
      <c r="AE19" s="2">
        <v>3</v>
      </c>
      <c r="AF19" s="7">
        <v>3</v>
      </c>
      <c r="AG19" s="2">
        <v>3</v>
      </c>
      <c r="AH19" s="7">
        <v>3</v>
      </c>
      <c r="AI19" s="7">
        <v>3</v>
      </c>
      <c r="AJ19" s="2">
        <v>3</v>
      </c>
      <c r="AK19" s="2">
        <v>3</v>
      </c>
      <c r="AL19" s="2">
        <v>3</v>
      </c>
      <c r="AM19" s="7">
        <v>4</v>
      </c>
      <c r="AN19" s="2">
        <v>3</v>
      </c>
      <c r="AO19" s="2">
        <v>3</v>
      </c>
      <c r="AP19" s="2">
        <v>3</v>
      </c>
      <c r="AQ19" s="7">
        <v>4</v>
      </c>
      <c r="AR19" s="2">
        <v>3</v>
      </c>
      <c r="AS19" s="2">
        <v>3</v>
      </c>
      <c r="AT19" s="2">
        <v>3</v>
      </c>
      <c r="AU19" s="8">
        <f t="shared" si="3"/>
        <v>3.1666666666666665</v>
      </c>
      <c r="AV19" s="8">
        <f t="shared" si="4"/>
        <v>3</v>
      </c>
      <c r="AW19" s="8">
        <f t="shared" si="5"/>
        <v>0.37267799624996495</v>
      </c>
      <c r="AX19" s="8">
        <f t="shared" si="12"/>
        <v>3</v>
      </c>
      <c r="AY19" s="8">
        <f t="shared" si="13"/>
        <v>3</v>
      </c>
      <c r="AZ19" s="8">
        <f t="shared" si="14"/>
        <v>0</v>
      </c>
      <c r="BA19" s="7">
        <v>5</v>
      </c>
      <c r="BB19" s="7">
        <v>5</v>
      </c>
      <c r="BC19" s="7">
        <v>5</v>
      </c>
      <c r="BD19" s="7">
        <v>5</v>
      </c>
      <c r="BE19" s="7">
        <v>5</v>
      </c>
      <c r="BF19" s="7">
        <v>5</v>
      </c>
      <c r="BG19" s="7">
        <v>5</v>
      </c>
      <c r="BH19" s="7">
        <v>5</v>
      </c>
      <c r="BI19" s="7">
        <v>5</v>
      </c>
      <c r="BJ19" s="7">
        <v>5</v>
      </c>
      <c r="BK19" s="7">
        <v>5</v>
      </c>
      <c r="BL19" s="7">
        <v>5</v>
      </c>
      <c r="BM19" s="2">
        <v>5</v>
      </c>
      <c r="BN19" s="2">
        <v>5</v>
      </c>
      <c r="BO19" s="7">
        <v>5</v>
      </c>
      <c r="BP19" s="7">
        <v>5</v>
      </c>
      <c r="BQ19" s="2">
        <v>5</v>
      </c>
      <c r="BR19" s="2">
        <v>5</v>
      </c>
      <c r="BS19" s="8">
        <f t="shared" si="6"/>
        <v>5</v>
      </c>
      <c r="BT19" s="8">
        <f t="shared" si="7"/>
        <v>5</v>
      </c>
      <c r="BU19" s="8">
        <f t="shared" si="8"/>
        <v>0</v>
      </c>
      <c r="BV19" s="8">
        <f t="shared" si="15"/>
        <v>5</v>
      </c>
      <c r="BW19" s="8">
        <f t="shared" si="16"/>
        <v>5</v>
      </c>
      <c r="BX19" s="8">
        <f t="shared" si="17"/>
        <v>0</v>
      </c>
    </row>
    <row r="20" spans="1:76" ht="55" customHeight="1" x14ac:dyDescent="0.2">
      <c r="A20" s="2" t="s">
        <v>238</v>
      </c>
      <c r="B20" s="7" t="s">
        <v>380</v>
      </c>
      <c r="C20" s="11" t="s">
        <v>260</v>
      </c>
      <c r="D20" s="1" t="s">
        <v>47</v>
      </c>
      <c r="E20" s="7">
        <v>2</v>
      </c>
      <c r="F20" s="7">
        <v>2</v>
      </c>
      <c r="G20" s="7">
        <v>2</v>
      </c>
      <c r="H20" s="7">
        <v>2</v>
      </c>
      <c r="I20" s="7">
        <v>2</v>
      </c>
      <c r="J20" s="7">
        <v>2</v>
      </c>
      <c r="K20" s="7">
        <v>2</v>
      </c>
      <c r="L20" s="7">
        <v>2</v>
      </c>
      <c r="M20" s="7">
        <v>2</v>
      </c>
      <c r="N20" s="7">
        <v>2</v>
      </c>
      <c r="O20" s="7">
        <v>2</v>
      </c>
      <c r="P20" s="7">
        <v>2</v>
      </c>
      <c r="Q20" s="2">
        <v>2</v>
      </c>
      <c r="R20" s="2">
        <v>2</v>
      </c>
      <c r="S20" s="7">
        <v>3</v>
      </c>
      <c r="T20" s="7">
        <v>2</v>
      </c>
      <c r="U20" s="2">
        <v>2</v>
      </c>
      <c r="V20" s="2">
        <v>2</v>
      </c>
      <c r="W20" s="8">
        <f t="shared" si="0"/>
        <v>2.0555555555555554</v>
      </c>
      <c r="X20" s="8">
        <f t="shared" si="1"/>
        <v>2</v>
      </c>
      <c r="Y20" s="8">
        <f t="shared" si="2"/>
        <v>0.22906142364542559</v>
      </c>
      <c r="Z20" s="8">
        <f t="shared" si="9"/>
        <v>2</v>
      </c>
      <c r="AA20" s="8">
        <f t="shared" si="10"/>
        <v>2</v>
      </c>
      <c r="AB20" s="8">
        <f t="shared" si="11"/>
        <v>0</v>
      </c>
      <c r="AC20" s="7">
        <v>4</v>
      </c>
      <c r="AD20" s="7">
        <v>3</v>
      </c>
      <c r="AE20" s="2">
        <v>3</v>
      </c>
      <c r="AF20" s="7">
        <v>3</v>
      </c>
      <c r="AG20" s="2">
        <v>3</v>
      </c>
      <c r="AH20" s="7">
        <v>3</v>
      </c>
      <c r="AI20" s="7">
        <v>3</v>
      </c>
      <c r="AJ20" s="2">
        <v>3</v>
      </c>
      <c r="AK20" s="2">
        <v>3</v>
      </c>
      <c r="AL20" s="2">
        <v>3</v>
      </c>
      <c r="AM20" s="7">
        <v>4</v>
      </c>
      <c r="AN20" s="2">
        <v>3</v>
      </c>
      <c r="AO20" s="2">
        <v>3</v>
      </c>
      <c r="AP20" s="2">
        <v>3</v>
      </c>
      <c r="AQ20" s="7">
        <v>4</v>
      </c>
      <c r="AR20" s="2">
        <v>3</v>
      </c>
      <c r="AS20" s="2">
        <v>3</v>
      </c>
      <c r="AT20" s="2">
        <v>3</v>
      </c>
      <c r="AU20" s="8">
        <f t="shared" si="3"/>
        <v>3.1666666666666665</v>
      </c>
      <c r="AV20" s="8">
        <f t="shared" si="4"/>
        <v>3</v>
      </c>
      <c r="AW20" s="8">
        <f t="shared" si="5"/>
        <v>0.37267799624996495</v>
      </c>
      <c r="AX20" s="8">
        <f t="shared" si="12"/>
        <v>3</v>
      </c>
      <c r="AY20" s="8">
        <f t="shared" si="13"/>
        <v>3</v>
      </c>
      <c r="AZ20" s="8">
        <f t="shared" si="14"/>
        <v>0</v>
      </c>
      <c r="BA20" s="7">
        <v>5</v>
      </c>
      <c r="BB20" s="7">
        <v>5</v>
      </c>
      <c r="BC20" s="7">
        <v>5</v>
      </c>
      <c r="BD20" s="7">
        <v>5</v>
      </c>
      <c r="BE20" s="7">
        <v>5</v>
      </c>
      <c r="BF20" s="7">
        <v>5</v>
      </c>
      <c r="BG20" s="7">
        <v>5</v>
      </c>
      <c r="BH20" s="7">
        <v>5</v>
      </c>
      <c r="BI20" s="7">
        <v>5</v>
      </c>
      <c r="BJ20" s="7">
        <v>5</v>
      </c>
      <c r="BK20" s="7">
        <v>5</v>
      </c>
      <c r="BL20" s="7">
        <v>5</v>
      </c>
      <c r="BM20" s="2">
        <v>5</v>
      </c>
      <c r="BN20" s="2">
        <v>5</v>
      </c>
      <c r="BO20" s="7">
        <v>5</v>
      </c>
      <c r="BP20" s="7">
        <v>5</v>
      </c>
      <c r="BQ20" s="2">
        <v>5</v>
      </c>
      <c r="BR20" s="2">
        <v>5</v>
      </c>
      <c r="BS20" s="8">
        <f t="shared" si="6"/>
        <v>5</v>
      </c>
      <c r="BT20" s="8">
        <f t="shared" si="7"/>
        <v>5</v>
      </c>
      <c r="BU20" s="8">
        <f t="shared" si="8"/>
        <v>0</v>
      </c>
      <c r="BV20" s="8">
        <f t="shared" si="15"/>
        <v>5</v>
      </c>
      <c r="BW20" s="8">
        <f t="shared" si="16"/>
        <v>5</v>
      </c>
      <c r="BX20" s="8">
        <f t="shared" si="17"/>
        <v>0</v>
      </c>
    </row>
    <row r="21" spans="1:76" ht="55" customHeight="1" x14ac:dyDescent="0.2">
      <c r="A21" s="2" t="s">
        <v>238</v>
      </c>
      <c r="B21" s="7" t="s">
        <v>380</v>
      </c>
      <c r="C21" s="11" t="s">
        <v>261</v>
      </c>
      <c r="D21" s="1" t="s">
        <v>48</v>
      </c>
      <c r="E21" s="7">
        <v>2</v>
      </c>
      <c r="F21" s="7">
        <v>2</v>
      </c>
      <c r="G21" s="7">
        <v>2</v>
      </c>
      <c r="H21" s="7">
        <v>1</v>
      </c>
      <c r="I21" s="7">
        <v>2</v>
      </c>
      <c r="J21" s="7">
        <v>2</v>
      </c>
      <c r="K21" s="7">
        <v>2</v>
      </c>
      <c r="L21" s="7">
        <v>2</v>
      </c>
      <c r="M21" s="7">
        <v>2</v>
      </c>
      <c r="N21" s="7">
        <v>2</v>
      </c>
      <c r="O21" s="7">
        <v>2</v>
      </c>
      <c r="P21" s="7">
        <v>2</v>
      </c>
      <c r="Q21" s="2">
        <v>1</v>
      </c>
      <c r="R21" s="2">
        <v>2</v>
      </c>
      <c r="S21" s="7">
        <v>3</v>
      </c>
      <c r="T21" s="7">
        <v>2</v>
      </c>
      <c r="U21" s="2">
        <v>2</v>
      </c>
      <c r="V21" s="2">
        <v>2</v>
      </c>
      <c r="W21" s="8">
        <f t="shared" si="0"/>
        <v>1.9444444444444444</v>
      </c>
      <c r="X21" s="8">
        <f t="shared" si="1"/>
        <v>2</v>
      </c>
      <c r="Y21" s="8">
        <f t="shared" si="2"/>
        <v>0.40445054940447323</v>
      </c>
      <c r="Z21" s="8">
        <f t="shared" si="9"/>
        <v>2</v>
      </c>
      <c r="AA21" s="8">
        <f t="shared" si="10"/>
        <v>2</v>
      </c>
      <c r="AB21" s="8">
        <f t="shared" si="11"/>
        <v>0</v>
      </c>
      <c r="AC21" s="7">
        <v>4</v>
      </c>
      <c r="AD21" s="7">
        <v>3</v>
      </c>
      <c r="AE21" s="2">
        <v>3</v>
      </c>
      <c r="AF21" s="7">
        <v>3</v>
      </c>
      <c r="AG21" s="2">
        <v>3</v>
      </c>
      <c r="AH21" s="7">
        <v>3</v>
      </c>
      <c r="AI21" s="7">
        <v>3</v>
      </c>
      <c r="AJ21" s="2">
        <v>3</v>
      </c>
      <c r="AK21" s="2">
        <v>3</v>
      </c>
      <c r="AL21" s="2">
        <v>3</v>
      </c>
      <c r="AM21" s="7">
        <v>3</v>
      </c>
      <c r="AN21" s="2">
        <v>3</v>
      </c>
      <c r="AO21" s="2">
        <v>3</v>
      </c>
      <c r="AP21" s="2">
        <v>3</v>
      </c>
      <c r="AQ21" s="7">
        <v>4</v>
      </c>
      <c r="AR21" s="2">
        <v>3</v>
      </c>
      <c r="AS21" s="2">
        <v>3</v>
      </c>
      <c r="AT21" s="2">
        <v>3</v>
      </c>
      <c r="AU21" s="8">
        <f t="shared" si="3"/>
        <v>3.1111111111111112</v>
      </c>
      <c r="AV21" s="8">
        <f t="shared" si="4"/>
        <v>3</v>
      </c>
      <c r="AW21" s="8">
        <f t="shared" si="5"/>
        <v>0.31426968052735443</v>
      </c>
      <c r="AX21" s="8">
        <f t="shared" si="12"/>
        <v>3</v>
      </c>
      <c r="AY21" s="8">
        <f t="shared" si="13"/>
        <v>3</v>
      </c>
      <c r="AZ21" s="8">
        <f t="shared" si="14"/>
        <v>0</v>
      </c>
      <c r="BA21" s="7">
        <v>5</v>
      </c>
      <c r="BB21" s="7">
        <v>5</v>
      </c>
      <c r="BC21" s="7">
        <v>5</v>
      </c>
      <c r="BD21" s="7">
        <v>5</v>
      </c>
      <c r="BE21" s="7">
        <v>5</v>
      </c>
      <c r="BF21" s="7">
        <v>5</v>
      </c>
      <c r="BG21" s="7">
        <v>5</v>
      </c>
      <c r="BH21" s="7">
        <v>5</v>
      </c>
      <c r="BI21" s="7">
        <v>5</v>
      </c>
      <c r="BJ21" s="7">
        <v>5</v>
      </c>
      <c r="BK21" s="7">
        <v>5</v>
      </c>
      <c r="BL21" s="7">
        <v>5</v>
      </c>
      <c r="BM21" s="2">
        <v>5</v>
      </c>
      <c r="BN21" s="2">
        <v>5</v>
      </c>
      <c r="BO21" s="7">
        <v>5</v>
      </c>
      <c r="BP21" s="7">
        <v>5</v>
      </c>
      <c r="BQ21" s="2">
        <v>5</v>
      </c>
      <c r="BR21" s="2">
        <v>5</v>
      </c>
      <c r="BS21" s="8">
        <f t="shared" si="6"/>
        <v>5</v>
      </c>
      <c r="BT21" s="8">
        <f t="shared" si="7"/>
        <v>5</v>
      </c>
      <c r="BU21" s="8">
        <f t="shared" si="8"/>
        <v>0</v>
      </c>
      <c r="BV21" s="8">
        <f t="shared" si="15"/>
        <v>5</v>
      </c>
      <c r="BW21" s="8">
        <f t="shared" si="16"/>
        <v>5</v>
      </c>
      <c r="BX21" s="8">
        <f t="shared" si="17"/>
        <v>0</v>
      </c>
    </row>
    <row r="22" spans="1:76" ht="55" customHeight="1" x14ac:dyDescent="0.2">
      <c r="A22" s="2" t="s">
        <v>238</v>
      </c>
      <c r="B22" s="7" t="s">
        <v>381</v>
      </c>
      <c r="C22" s="11" t="s">
        <v>262</v>
      </c>
      <c r="D22" s="1" t="s">
        <v>21</v>
      </c>
      <c r="E22" s="7">
        <v>2</v>
      </c>
      <c r="F22" s="7">
        <v>2</v>
      </c>
      <c r="G22" s="7">
        <v>2</v>
      </c>
      <c r="H22" s="7">
        <v>2</v>
      </c>
      <c r="I22" s="7">
        <v>2</v>
      </c>
      <c r="J22" s="7">
        <v>2</v>
      </c>
      <c r="K22" s="7">
        <v>2</v>
      </c>
      <c r="L22" s="7">
        <v>2</v>
      </c>
      <c r="M22" s="2">
        <v>0</v>
      </c>
      <c r="N22" s="7">
        <v>2</v>
      </c>
      <c r="O22" s="7">
        <v>2</v>
      </c>
      <c r="P22" s="7">
        <v>2</v>
      </c>
      <c r="Q22" s="2">
        <v>2</v>
      </c>
      <c r="R22" s="2">
        <v>2</v>
      </c>
      <c r="S22" s="7">
        <v>2</v>
      </c>
      <c r="T22" s="7">
        <v>2</v>
      </c>
      <c r="U22" s="2">
        <v>2</v>
      </c>
      <c r="V22" s="2">
        <v>2</v>
      </c>
      <c r="W22" s="8">
        <f t="shared" si="0"/>
        <v>1.8888888888888888</v>
      </c>
      <c r="X22" s="8">
        <f t="shared" si="1"/>
        <v>2</v>
      </c>
      <c r="Y22" s="8">
        <f t="shared" si="2"/>
        <v>0.45812284729085118</v>
      </c>
      <c r="Z22" s="8">
        <f t="shared" si="9"/>
        <v>2</v>
      </c>
      <c r="AA22" s="8">
        <f t="shared" si="10"/>
        <v>2</v>
      </c>
      <c r="AB22" s="8">
        <f t="shared" si="11"/>
        <v>0</v>
      </c>
      <c r="AC22" s="7">
        <v>4</v>
      </c>
      <c r="AD22" s="7">
        <v>3</v>
      </c>
      <c r="AE22" s="2">
        <v>3</v>
      </c>
      <c r="AF22" s="7">
        <v>3</v>
      </c>
      <c r="AG22" s="2">
        <v>3</v>
      </c>
      <c r="AH22" s="7">
        <v>3</v>
      </c>
      <c r="AI22" s="7">
        <v>3</v>
      </c>
      <c r="AJ22" s="2">
        <v>3</v>
      </c>
      <c r="AK22" s="2">
        <v>3</v>
      </c>
      <c r="AL22" s="2">
        <v>3</v>
      </c>
      <c r="AM22" s="7">
        <v>4</v>
      </c>
      <c r="AN22" s="2">
        <v>3</v>
      </c>
      <c r="AO22" s="2">
        <v>3</v>
      </c>
      <c r="AP22" s="2">
        <v>3</v>
      </c>
      <c r="AQ22" s="7">
        <v>4</v>
      </c>
      <c r="AR22" s="2">
        <v>3</v>
      </c>
      <c r="AS22" s="2">
        <v>3</v>
      </c>
      <c r="AT22" s="2">
        <v>4</v>
      </c>
      <c r="AU22" s="8">
        <f t="shared" si="3"/>
        <v>3.2222222222222223</v>
      </c>
      <c r="AV22" s="8">
        <f t="shared" si="4"/>
        <v>3</v>
      </c>
      <c r="AW22" s="8">
        <f t="shared" si="5"/>
        <v>0.41573970964154905</v>
      </c>
      <c r="AX22" s="8">
        <f t="shared" si="12"/>
        <v>3</v>
      </c>
      <c r="AY22" s="8">
        <f t="shared" si="13"/>
        <v>3.25</v>
      </c>
      <c r="AZ22" s="8">
        <f t="shared" si="14"/>
        <v>0.25</v>
      </c>
      <c r="BA22" s="7">
        <v>5</v>
      </c>
      <c r="BB22" s="7">
        <v>5</v>
      </c>
      <c r="BC22" s="7">
        <v>5</v>
      </c>
      <c r="BD22" s="7">
        <v>5</v>
      </c>
      <c r="BE22" s="7">
        <v>5</v>
      </c>
      <c r="BF22" s="7">
        <v>5</v>
      </c>
      <c r="BG22" s="7">
        <v>5</v>
      </c>
      <c r="BH22" s="7">
        <v>5</v>
      </c>
      <c r="BI22" s="7">
        <v>5</v>
      </c>
      <c r="BJ22" s="7">
        <v>5</v>
      </c>
      <c r="BK22" s="7">
        <v>5</v>
      </c>
      <c r="BL22" s="7">
        <v>5</v>
      </c>
      <c r="BM22" s="2">
        <v>5</v>
      </c>
      <c r="BN22" s="2">
        <v>5</v>
      </c>
      <c r="BO22" s="7">
        <v>5</v>
      </c>
      <c r="BP22" s="7">
        <v>5</v>
      </c>
      <c r="BQ22" s="2">
        <v>5</v>
      </c>
      <c r="BR22" s="2">
        <v>5</v>
      </c>
      <c r="BS22" s="8">
        <f t="shared" si="6"/>
        <v>5</v>
      </c>
      <c r="BT22" s="8">
        <f t="shared" si="7"/>
        <v>5</v>
      </c>
      <c r="BU22" s="8">
        <f t="shared" si="8"/>
        <v>0</v>
      </c>
      <c r="BV22" s="8">
        <f t="shared" si="15"/>
        <v>5</v>
      </c>
      <c r="BW22" s="8">
        <f t="shared" si="16"/>
        <v>5</v>
      </c>
      <c r="BX22" s="8">
        <f t="shared" si="17"/>
        <v>0</v>
      </c>
    </row>
    <row r="23" spans="1:76" ht="55" customHeight="1" x14ac:dyDescent="0.2">
      <c r="A23" s="2" t="s">
        <v>238</v>
      </c>
      <c r="B23" s="7" t="s">
        <v>381</v>
      </c>
      <c r="C23" s="11" t="s">
        <v>263</v>
      </c>
      <c r="D23" s="1" t="s">
        <v>50</v>
      </c>
      <c r="E23" s="7">
        <v>2</v>
      </c>
      <c r="F23" s="7">
        <v>2</v>
      </c>
      <c r="G23" s="7">
        <v>2</v>
      </c>
      <c r="H23" s="7">
        <v>1</v>
      </c>
      <c r="I23" s="7">
        <v>2</v>
      </c>
      <c r="J23" s="7">
        <v>2</v>
      </c>
      <c r="K23" s="7">
        <v>2</v>
      </c>
      <c r="L23" s="7">
        <v>2</v>
      </c>
      <c r="M23" s="7">
        <v>2</v>
      </c>
      <c r="N23" s="7">
        <v>2</v>
      </c>
      <c r="O23" s="7">
        <v>2</v>
      </c>
      <c r="P23" s="7">
        <v>2</v>
      </c>
      <c r="Q23" s="2">
        <v>3</v>
      </c>
      <c r="R23" s="2">
        <v>2</v>
      </c>
      <c r="S23" s="7">
        <v>2</v>
      </c>
      <c r="T23" s="7">
        <v>2</v>
      </c>
      <c r="U23" s="2">
        <v>2</v>
      </c>
      <c r="V23" s="2">
        <v>2</v>
      </c>
      <c r="W23" s="8">
        <f t="shared" si="0"/>
        <v>2</v>
      </c>
      <c r="X23" s="8">
        <f t="shared" si="1"/>
        <v>2</v>
      </c>
      <c r="Y23" s="8">
        <f t="shared" si="2"/>
        <v>0.33333333333333331</v>
      </c>
      <c r="Z23" s="8">
        <f t="shared" si="9"/>
        <v>2</v>
      </c>
      <c r="AA23" s="8">
        <f t="shared" si="10"/>
        <v>2</v>
      </c>
      <c r="AB23" s="8">
        <f t="shared" si="11"/>
        <v>0</v>
      </c>
      <c r="AC23" s="7">
        <v>4</v>
      </c>
      <c r="AD23" s="7">
        <v>3</v>
      </c>
      <c r="AE23" s="2">
        <v>3</v>
      </c>
      <c r="AF23" s="7">
        <v>3</v>
      </c>
      <c r="AG23" s="2">
        <v>3</v>
      </c>
      <c r="AH23" s="7">
        <v>3</v>
      </c>
      <c r="AI23" s="7">
        <v>3</v>
      </c>
      <c r="AJ23" s="2">
        <v>3</v>
      </c>
      <c r="AK23" s="2">
        <v>3</v>
      </c>
      <c r="AL23" s="2">
        <v>3</v>
      </c>
      <c r="AM23" s="7">
        <v>4</v>
      </c>
      <c r="AN23" s="2">
        <v>3</v>
      </c>
      <c r="AO23" s="2">
        <v>3</v>
      </c>
      <c r="AP23" s="2">
        <v>3</v>
      </c>
      <c r="AQ23" s="7">
        <v>4</v>
      </c>
      <c r="AR23" s="2">
        <v>3</v>
      </c>
      <c r="AS23" s="2">
        <v>3</v>
      </c>
      <c r="AT23" s="2">
        <v>4</v>
      </c>
      <c r="AU23" s="8">
        <f t="shared" si="3"/>
        <v>3.2222222222222223</v>
      </c>
      <c r="AV23" s="8">
        <f t="shared" si="4"/>
        <v>3</v>
      </c>
      <c r="AW23" s="8">
        <f t="shared" si="5"/>
        <v>0.41573970964154905</v>
      </c>
      <c r="AX23" s="8">
        <f t="shared" si="12"/>
        <v>3</v>
      </c>
      <c r="AY23" s="8">
        <f t="shared" si="13"/>
        <v>3.25</v>
      </c>
      <c r="AZ23" s="8">
        <f t="shared" si="14"/>
        <v>0.25</v>
      </c>
      <c r="BA23" s="7">
        <v>5</v>
      </c>
      <c r="BB23" s="7">
        <v>5</v>
      </c>
      <c r="BC23" s="7">
        <v>5</v>
      </c>
      <c r="BD23" s="7">
        <v>5</v>
      </c>
      <c r="BE23" s="7">
        <v>5</v>
      </c>
      <c r="BF23" s="7">
        <v>5</v>
      </c>
      <c r="BG23" s="7">
        <v>5</v>
      </c>
      <c r="BH23" s="7">
        <v>5</v>
      </c>
      <c r="BI23" s="7">
        <v>5</v>
      </c>
      <c r="BJ23" s="7">
        <v>5</v>
      </c>
      <c r="BK23" s="7">
        <v>5</v>
      </c>
      <c r="BL23" s="7">
        <v>5</v>
      </c>
      <c r="BM23" s="2">
        <v>5</v>
      </c>
      <c r="BN23" s="2">
        <v>5</v>
      </c>
      <c r="BO23" s="7">
        <v>5</v>
      </c>
      <c r="BP23" s="7">
        <v>5</v>
      </c>
      <c r="BQ23" s="2">
        <v>5</v>
      </c>
      <c r="BR23" s="2">
        <v>5</v>
      </c>
      <c r="BS23" s="8">
        <f t="shared" si="6"/>
        <v>5</v>
      </c>
      <c r="BT23" s="8">
        <f t="shared" si="7"/>
        <v>5</v>
      </c>
      <c r="BU23" s="8">
        <f t="shared" si="8"/>
        <v>0</v>
      </c>
      <c r="BV23" s="8">
        <f t="shared" si="15"/>
        <v>5</v>
      </c>
      <c r="BW23" s="8">
        <f t="shared" si="16"/>
        <v>5</v>
      </c>
      <c r="BX23" s="8">
        <f t="shared" si="17"/>
        <v>0</v>
      </c>
    </row>
    <row r="24" spans="1:76" ht="55" customHeight="1" x14ac:dyDescent="0.2">
      <c r="A24" s="2" t="s">
        <v>238</v>
      </c>
      <c r="B24" s="7" t="s">
        <v>381</v>
      </c>
      <c r="C24" s="11" t="s">
        <v>264</v>
      </c>
      <c r="D24" s="1" t="s">
        <v>196</v>
      </c>
      <c r="E24" s="7">
        <v>2</v>
      </c>
      <c r="F24" s="7">
        <v>2</v>
      </c>
      <c r="G24" s="7">
        <v>2</v>
      </c>
      <c r="H24" s="7">
        <v>0</v>
      </c>
      <c r="I24" s="7">
        <v>2</v>
      </c>
      <c r="J24" s="7">
        <v>2</v>
      </c>
      <c r="K24" s="7">
        <v>2</v>
      </c>
      <c r="L24" s="7">
        <v>2</v>
      </c>
      <c r="M24" s="2">
        <v>0</v>
      </c>
      <c r="N24" s="7">
        <v>2</v>
      </c>
      <c r="O24" s="7">
        <v>2</v>
      </c>
      <c r="P24" s="7">
        <v>2</v>
      </c>
      <c r="Q24" s="2">
        <v>1</v>
      </c>
      <c r="R24" s="2">
        <v>2</v>
      </c>
      <c r="S24" s="7">
        <v>2</v>
      </c>
      <c r="T24" s="7">
        <v>2</v>
      </c>
      <c r="U24" s="2">
        <v>2</v>
      </c>
      <c r="V24" s="2">
        <v>2</v>
      </c>
      <c r="W24" s="8">
        <f t="shared" si="0"/>
        <v>1.7222222222222223</v>
      </c>
      <c r="X24" s="8">
        <f t="shared" si="1"/>
        <v>2</v>
      </c>
      <c r="Y24" s="8">
        <f t="shared" si="2"/>
        <v>0.65026110615109023</v>
      </c>
      <c r="Z24" s="8">
        <f t="shared" si="9"/>
        <v>2</v>
      </c>
      <c r="AA24" s="8">
        <f t="shared" si="10"/>
        <v>2</v>
      </c>
      <c r="AB24" s="8">
        <f t="shared" si="11"/>
        <v>0</v>
      </c>
      <c r="AC24" s="7">
        <v>4</v>
      </c>
      <c r="AD24" s="7">
        <v>3</v>
      </c>
      <c r="AE24" s="2">
        <v>3</v>
      </c>
      <c r="AF24" s="7">
        <v>4</v>
      </c>
      <c r="AG24" s="2">
        <v>3</v>
      </c>
      <c r="AH24" s="7">
        <v>3</v>
      </c>
      <c r="AI24" s="7">
        <v>3</v>
      </c>
      <c r="AJ24" s="2">
        <v>3</v>
      </c>
      <c r="AK24" s="2">
        <v>3</v>
      </c>
      <c r="AL24" s="2">
        <v>3</v>
      </c>
      <c r="AM24" s="7">
        <v>4</v>
      </c>
      <c r="AN24" s="2">
        <v>3</v>
      </c>
      <c r="AO24" s="2">
        <v>3</v>
      </c>
      <c r="AP24" s="2">
        <v>3</v>
      </c>
      <c r="AQ24" s="7">
        <v>4</v>
      </c>
      <c r="AR24" s="2">
        <v>3</v>
      </c>
      <c r="AS24" s="2">
        <v>3</v>
      </c>
      <c r="AT24" s="2">
        <v>4</v>
      </c>
      <c r="AU24" s="8">
        <f t="shared" si="3"/>
        <v>3.2777777777777777</v>
      </c>
      <c r="AV24" s="8">
        <f t="shared" si="4"/>
        <v>3</v>
      </c>
      <c r="AW24" s="8">
        <f t="shared" si="5"/>
        <v>0.4479032082388083</v>
      </c>
      <c r="AX24" s="8">
        <f t="shared" si="12"/>
        <v>3</v>
      </c>
      <c r="AY24" s="8">
        <f t="shared" si="13"/>
        <v>4</v>
      </c>
      <c r="AZ24" s="8">
        <f t="shared" si="14"/>
        <v>1</v>
      </c>
      <c r="BA24" s="7">
        <v>5</v>
      </c>
      <c r="BB24" s="7">
        <v>5</v>
      </c>
      <c r="BC24" s="7">
        <v>5</v>
      </c>
      <c r="BD24" s="7">
        <v>6</v>
      </c>
      <c r="BE24" s="7">
        <v>5</v>
      </c>
      <c r="BF24" s="7">
        <v>5</v>
      </c>
      <c r="BG24" s="7">
        <v>5</v>
      </c>
      <c r="BH24" s="7">
        <v>5</v>
      </c>
      <c r="BI24" s="7">
        <v>5</v>
      </c>
      <c r="BJ24" s="7">
        <v>5</v>
      </c>
      <c r="BK24" s="7">
        <v>5</v>
      </c>
      <c r="BL24" s="7">
        <v>5</v>
      </c>
      <c r="BM24" s="2">
        <v>5</v>
      </c>
      <c r="BN24" s="2">
        <v>5</v>
      </c>
      <c r="BO24" s="7">
        <v>5</v>
      </c>
      <c r="BP24" s="7">
        <v>5</v>
      </c>
      <c r="BQ24" s="2">
        <v>5</v>
      </c>
      <c r="BR24" s="2">
        <v>5</v>
      </c>
      <c r="BS24" s="8">
        <f t="shared" si="6"/>
        <v>5.0555555555555554</v>
      </c>
      <c r="BT24" s="8">
        <f t="shared" si="7"/>
        <v>5</v>
      </c>
      <c r="BU24" s="8">
        <f t="shared" si="8"/>
        <v>0.22906142364542564</v>
      </c>
      <c r="BV24" s="8">
        <f t="shared" si="15"/>
        <v>5</v>
      </c>
      <c r="BW24" s="8">
        <f t="shared" si="16"/>
        <v>5</v>
      </c>
      <c r="BX24" s="8">
        <f t="shared" si="17"/>
        <v>0</v>
      </c>
    </row>
    <row r="25" spans="1:76" ht="55" customHeight="1" x14ac:dyDescent="0.2">
      <c r="A25" s="2" t="s">
        <v>238</v>
      </c>
      <c r="B25" s="7" t="s">
        <v>381</v>
      </c>
      <c r="C25" s="11" t="s">
        <v>265</v>
      </c>
      <c r="D25" s="1" t="s">
        <v>51</v>
      </c>
      <c r="E25" s="7">
        <v>2</v>
      </c>
      <c r="F25" s="7">
        <v>2</v>
      </c>
      <c r="G25" s="7">
        <v>2</v>
      </c>
      <c r="H25" s="7">
        <v>0</v>
      </c>
      <c r="I25" s="7">
        <v>2</v>
      </c>
      <c r="J25" s="7">
        <v>2</v>
      </c>
      <c r="K25" s="7">
        <v>2</v>
      </c>
      <c r="L25" s="7">
        <v>2</v>
      </c>
      <c r="M25" s="7">
        <v>2</v>
      </c>
      <c r="N25" s="7">
        <v>2</v>
      </c>
      <c r="O25" s="7">
        <v>2</v>
      </c>
      <c r="P25" s="7">
        <v>2</v>
      </c>
      <c r="Q25" s="2">
        <v>2</v>
      </c>
      <c r="R25" s="2">
        <v>2</v>
      </c>
      <c r="S25" s="7">
        <v>2</v>
      </c>
      <c r="T25" s="7">
        <v>2</v>
      </c>
      <c r="U25" s="2">
        <v>1</v>
      </c>
      <c r="V25" s="2">
        <v>2</v>
      </c>
      <c r="W25" s="8">
        <f t="shared" si="0"/>
        <v>1.8333333333333333</v>
      </c>
      <c r="X25" s="8">
        <f t="shared" si="1"/>
        <v>2</v>
      </c>
      <c r="Y25" s="8">
        <f t="shared" si="2"/>
        <v>0.5</v>
      </c>
      <c r="Z25" s="8">
        <f t="shared" si="9"/>
        <v>2</v>
      </c>
      <c r="AA25" s="8">
        <f t="shared" si="10"/>
        <v>2</v>
      </c>
      <c r="AB25" s="8">
        <f t="shared" si="11"/>
        <v>0</v>
      </c>
      <c r="AC25" s="7">
        <v>4</v>
      </c>
      <c r="AD25" s="7">
        <v>3</v>
      </c>
      <c r="AE25" s="2">
        <v>3</v>
      </c>
      <c r="AF25" s="7">
        <v>3</v>
      </c>
      <c r="AG25" s="2">
        <v>3</v>
      </c>
      <c r="AH25" s="7">
        <v>3</v>
      </c>
      <c r="AI25" s="7">
        <v>3</v>
      </c>
      <c r="AJ25" s="2">
        <v>3</v>
      </c>
      <c r="AK25" s="2">
        <v>3</v>
      </c>
      <c r="AL25" s="2">
        <v>3</v>
      </c>
      <c r="AM25" s="7">
        <v>4</v>
      </c>
      <c r="AN25" s="2">
        <v>3</v>
      </c>
      <c r="AO25" s="2">
        <v>3</v>
      </c>
      <c r="AP25" s="2">
        <v>3</v>
      </c>
      <c r="AQ25" s="7">
        <v>4</v>
      </c>
      <c r="AR25" s="2">
        <v>3</v>
      </c>
      <c r="AS25" s="2">
        <v>3</v>
      </c>
      <c r="AT25" s="2">
        <v>4</v>
      </c>
      <c r="AU25" s="8">
        <f t="shared" si="3"/>
        <v>3.2222222222222223</v>
      </c>
      <c r="AV25" s="8">
        <f t="shared" si="4"/>
        <v>3</v>
      </c>
      <c r="AW25" s="8">
        <f t="shared" si="5"/>
        <v>0.41573970964154905</v>
      </c>
      <c r="AX25" s="8">
        <f t="shared" si="12"/>
        <v>3</v>
      </c>
      <c r="AY25" s="8">
        <f t="shared" si="13"/>
        <v>3.25</v>
      </c>
      <c r="AZ25" s="8">
        <f t="shared" si="14"/>
        <v>0.25</v>
      </c>
      <c r="BA25" s="7">
        <v>5</v>
      </c>
      <c r="BB25" s="7">
        <v>5</v>
      </c>
      <c r="BC25" s="7">
        <v>5</v>
      </c>
      <c r="BD25" s="7">
        <v>5</v>
      </c>
      <c r="BE25" s="7">
        <v>5</v>
      </c>
      <c r="BF25" s="7">
        <v>5</v>
      </c>
      <c r="BG25" s="7">
        <v>5</v>
      </c>
      <c r="BH25" s="7">
        <v>5</v>
      </c>
      <c r="BI25" s="7">
        <v>5</v>
      </c>
      <c r="BJ25" s="7">
        <v>5</v>
      </c>
      <c r="BK25" s="7">
        <v>5</v>
      </c>
      <c r="BL25" s="7">
        <v>5</v>
      </c>
      <c r="BM25" s="2">
        <v>5</v>
      </c>
      <c r="BN25" s="2">
        <v>5</v>
      </c>
      <c r="BO25" s="7">
        <v>5</v>
      </c>
      <c r="BP25" s="7">
        <v>5</v>
      </c>
      <c r="BQ25" s="2">
        <v>5</v>
      </c>
      <c r="BR25" s="2">
        <v>5</v>
      </c>
      <c r="BS25" s="8">
        <f t="shared" si="6"/>
        <v>5</v>
      </c>
      <c r="BT25" s="8">
        <f t="shared" si="7"/>
        <v>5</v>
      </c>
      <c r="BU25" s="8">
        <f t="shared" si="8"/>
        <v>0</v>
      </c>
      <c r="BV25" s="8">
        <f t="shared" si="15"/>
        <v>5</v>
      </c>
      <c r="BW25" s="8">
        <f t="shared" si="16"/>
        <v>5</v>
      </c>
      <c r="BX25" s="8">
        <f t="shared" si="17"/>
        <v>0</v>
      </c>
    </row>
    <row r="26" spans="1:76" ht="55" customHeight="1" x14ac:dyDescent="0.2">
      <c r="A26" s="2" t="s">
        <v>238</v>
      </c>
      <c r="B26" s="7" t="s">
        <v>381</v>
      </c>
      <c r="C26" s="11" t="s">
        <v>266</v>
      </c>
      <c r="D26" s="1" t="s">
        <v>52</v>
      </c>
      <c r="E26" s="7">
        <v>1</v>
      </c>
      <c r="F26" s="7">
        <v>1</v>
      </c>
      <c r="G26" s="7">
        <v>1</v>
      </c>
      <c r="H26" s="7">
        <v>0</v>
      </c>
      <c r="I26" s="7">
        <v>1</v>
      </c>
      <c r="J26" s="7">
        <v>1</v>
      </c>
      <c r="K26" s="7">
        <v>1</v>
      </c>
      <c r="L26" s="7">
        <v>1</v>
      </c>
      <c r="M26" s="7">
        <v>1</v>
      </c>
      <c r="N26" s="7">
        <v>1</v>
      </c>
      <c r="O26" s="7">
        <v>1</v>
      </c>
      <c r="P26" s="7">
        <v>1</v>
      </c>
      <c r="Q26" s="2">
        <v>1</v>
      </c>
      <c r="R26" s="2">
        <v>1</v>
      </c>
      <c r="S26" s="7">
        <v>2</v>
      </c>
      <c r="T26" s="7">
        <v>1</v>
      </c>
      <c r="U26" s="2">
        <v>1</v>
      </c>
      <c r="V26" s="2">
        <v>1</v>
      </c>
      <c r="W26" s="8">
        <f t="shared" si="0"/>
        <v>1</v>
      </c>
      <c r="X26" s="8">
        <f t="shared" si="1"/>
        <v>1</v>
      </c>
      <c r="Y26" s="8">
        <f t="shared" si="2"/>
        <v>0.33333333333333331</v>
      </c>
      <c r="Z26" s="8">
        <f t="shared" si="9"/>
        <v>1</v>
      </c>
      <c r="AA26" s="8">
        <f t="shared" si="10"/>
        <v>1</v>
      </c>
      <c r="AB26" s="8">
        <f t="shared" si="11"/>
        <v>0</v>
      </c>
      <c r="AC26" s="7">
        <v>4</v>
      </c>
      <c r="AD26" s="7">
        <v>3</v>
      </c>
      <c r="AE26" s="2">
        <v>3</v>
      </c>
      <c r="AF26" s="7">
        <v>3</v>
      </c>
      <c r="AG26" s="2">
        <v>3</v>
      </c>
      <c r="AH26" s="7">
        <v>3</v>
      </c>
      <c r="AI26" s="7">
        <v>3</v>
      </c>
      <c r="AJ26" s="2">
        <v>3</v>
      </c>
      <c r="AK26" s="2">
        <v>3</v>
      </c>
      <c r="AL26" s="2">
        <v>3</v>
      </c>
      <c r="AM26" s="7">
        <v>4</v>
      </c>
      <c r="AN26" s="2">
        <v>3</v>
      </c>
      <c r="AO26" s="2">
        <v>3</v>
      </c>
      <c r="AP26" s="2">
        <v>3</v>
      </c>
      <c r="AQ26" s="7">
        <v>4</v>
      </c>
      <c r="AR26" s="2">
        <v>3</v>
      </c>
      <c r="AS26" s="2">
        <v>3</v>
      </c>
      <c r="AT26" s="2">
        <v>4</v>
      </c>
      <c r="AU26" s="8">
        <f t="shared" si="3"/>
        <v>3.2222222222222223</v>
      </c>
      <c r="AV26" s="8">
        <f t="shared" si="4"/>
        <v>3</v>
      </c>
      <c r="AW26" s="8">
        <f t="shared" si="5"/>
        <v>0.41573970964154905</v>
      </c>
      <c r="AX26" s="8">
        <f t="shared" si="12"/>
        <v>3</v>
      </c>
      <c r="AY26" s="8">
        <f t="shared" si="13"/>
        <v>3.25</v>
      </c>
      <c r="AZ26" s="8">
        <f t="shared" si="14"/>
        <v>0.25</v>
      </c>
      <c r="BA26" s="7">
        <v>5</v>
      </c>
      <c r="BB26" s="7">
        <v>5</v>
      </c>
      <c r="BC26" s="7">
        <v>5</v>
      </c>
      <c r="BD26" s="7">
        <v>5</v>
      </c>
      <c r="BE26" s="7">
        <v>5</v>
      </c>
      <c r="BF26" s="7">
        <v>5</v>
      </c>
      <c r="BG26" s="7">
        <v>5</v>
      </c>
      <c r="BH26" s="7">
        <v>5</v>
      </c>
      <c r="BI26" s="7">
        <v>5</v>
      </c>
      <c r="BJ26" s="7">
        <v>5</v>
      </c>
      <c r="BK26" s="7">
        <v>5</v>
      </c>
      <c r="BL26" s="7">
        <v>5</v>
      </c>
      <c r="BM26" s="2">
        <v>5</v>
      </c>
      <c r="BN26" s="2">
        <v>5</v>
      </c>
      <c r="BO26" s="7">
        <v>5</v>
      </c>
      <c r="BP26" s="7">
        <v>5</v>
      </c>
      <c r="BQ26" s="2">
        <v>5</v>
      </c>
      <c r="BR26" s="2">
        <v>5</v>
      </c>
      <c r="BS26" s="8">
        <f t="shared" si="6"/>
        <v>5</v>
      </c>
      <c r="BT26" s="8">
        <f t="shared" si="7"/>
        <v>5</v>
      </c>
      <c r="BU26" s="8">
        <f t="shared" si="8"/>
        <v>0</v>
      </c>
      <c r="BV26" s="8">
        <f t="shared" si="15"/>
        <v>5</v>
      </c>
      <c r="BW26" s="8">
        <f t="shared" si="16"/>
        <v>5</v>
      </c>
      <c r="BX26" s="8">
        <f t="shared" si="17"/>
        <v>0</v>
      </c>
    </row>
    <row r="27" spans="1:76" ht="55" customHeight="1" x14ac:dyDescent="0.2">
      <c r="A27" s="2" t="s">
        <v>238</v>
      </c>
      <c r="B27" s="7" t="s">
        <v>381</v>
      </c>
      <c r="C27" s="11" t="s">
        <v>267</v>
      </c>
      <c r="D27" s="1" t="s">
        <v>53</v>
      </c>
      <c r="E27" s="7">
        <v>1</v>
      </c>
      <c r="F27" s="7">
        <v>1</v>
      </c>
      <c r="G27" s="7">
        <v>1</v>
      </c>
      <c r="H27" s="7">
        <v>0</v>
      </c>
      <c r="I27" s="7">
        <v>1</v>
      </c>
      <c r="J27" s="7">
        <v>1</v>
      </c>
      <c r="K27" s="7">
        <v>1</v>
      </c>
      <c r="L27" s="7">
        <v>1</v>
      </c>
      <c r="M27" s="7">
        <v>1</v>
      </c>
      <c r="N27" s="7">
        <v>1</v>
      </c>
      <c r="O27" s="7">
        <v>1</v>
      </c>
      <c r="P27" s="7">
        <v>1</v>
      </c>
      <c r="Q27" s="2">
        <v>1</v>
      </c>
      <c r="R27" s="2">
        <v>2</v>
      </c>
      <c r="S27" s="7">
        <v>1</v>
      </c>
      <c r="T27" s="7">
        <v>1</v>
      </c>
      <c r="U27" s="2">
        <v>1</v>
      </c>
      <c r="V27" s="2">
        <v>1</v>
      </c>
      <c r="W27" s="8">
        <f t="shared" si="0"/>
        <v>1</v>
      </c>
      <c r="X27" s="8">
        <f t="shared" si="1"/>
        <v>1</v>
      </c>
      <c r="Y27" s="8">
        <f t="shared" si="2"/>
        <v>0.33333333333333331</v>
      </c>
      <c r="Z27" s="8">
        <f t="shared" si="9"/>
        <v>1</v>
      </c>
      <c r="AA27" s="8">
        <f t="shared" si="10"/>
        <v>1</v>
      </c>
      <c r="AB27" s="8">
        <f t="shared" si="11"/>
        <v>0</v>
      </c>
      <c r="AC27" s="7">
        <v>4</v>
      </c>
      <c r="AD27" s="7">
        <v>3</v>
      </c>
      <c r="AE27" s="2">
        <v>3</v>
      </c>
      <c r="AF27" s="7">
        <v>3</v>
      </c>
      <c r="AG27" s="2">
        <v>3</v>
      </c>
      <c r="AH27" s="7">
        <v>3</v>
      </c>
      <c r="AI27" s="7">
        <v>3</v>
      </c>
      <c r="AJ27" s="2">
        <v>3</v>
      </c>
      <c r="AK27" s="2">
        <v>3</v>
      </c>
      <c r="AL27" s="2">
        <v>3</v>
      </c>
      <c r="AM27" s="7">
        <v>4</v>
      </c>
      <c r="AN27" s="2">
        <v>3</v>
      </c>
      <c r="AO27" s="2">
        <v>3</v>
      </c>
      <c r="AP27" s="2">
        <v>3</v>
      </c>
      <c r="AQ27" s="7">
        <v>4</v>
      </c>
      <c r="AR27" s="2">
        <v>3</v>
      </c>
      <c r="AS27" s="2">
        <v>3</v>
      </c>
      <c r="AT27" s="2">
        <v>3</v>
      </c>
      <c r="AU27" s="8">
        <f t="shared" si="3"/>
        <v>3.1666666666666665</v>
      </c>
      <c r="AV27" s="8">
        <f t="shared" si="4"/>
        <v>3</v>
      </c>
      <c r="AW27" s="8">
        <f t="shared" si="5"/>
        <v>0.37267799624996495</v>
      </c>
      <c r="AX27" s="8">
        <f t="shared" si="12"/>
        <v>3</v>
      </c>
      <c r="AY27" s="8">
        <f t="shared" si="13"/>
        <v>3</v>
      </c>
      <c r="AZ27" s="8">
        <f t="shared" si="14"/>
        <v>0</v>
      </c>
      <c r="BA27" s="7">
        <v>5</v>
      </c>
      <c r="BB27" s="7">
        <v>5</v>
      </c>
      <c r="BC27" s="7">
        <v>5</v>
      </c>
      <c r="BD27" s="7">
        <v>5</v>
      </c>
      <c r="BE27" s="7">
        <v>5</v>
      </c>
      <c r="BF27" s="7">
        <v>5</v>
      </c>
      <c r="BG27" s="7">
        <v>5</v>
      </c>
      <c r="BH27" s="7">
        <v>5</v>
      </c>
      <c r="BI27" s="7">
        <v>5</v>
      </c>
      <c r="BJ27" s="7">
        <v>5</v>
      </c>
      <c r="BK27" s="7">
        <v>5</v>
      </c>
      <c r="BL27" s="7">
        <v>5</v>
      </c>
      <c r="BM27" s="2">
        <v>5</v>
      </c>
      <c r="BN27" s="2">
        <v>5</v>
      </c>
      <c r="BO27" s="7">
        <v>5</v>
      </c>
      <c r="BP27" s="7">
        <v>5</v>
      </c>
      <c r="BQ27" s="2">
        <v>5</v>
      </c>
      <c r="BR27" s="2">
        <v>5</v>
      </c>
      <c r="BS27" s="8">
        <f t="shared" si="6"/>
        <v>5</v>
      </c>
      <c r="BT27" s="8">
        <f t="shared" si="7"/>
        <v>5</v>
      </c>
      <c r="BU27" s="8">
        <f t="shared" si="8"/>
        <v>0</v>
      </c>
      <c r="BV27" s="8">
        <f t="shared" si="15"/>
        <v>5</v>
      </c>
      <c r="BW27" s="8">
        <f t="shared" si="16"/>
        <v>5</v>
      </c>
      <c r="BX27" s="8">
        <f t="shared" si="17"/>
        <v>0</v>
      </c>
    </row>
    <row r="28" spans="1:76" ht="55" customHeight="1" x14ac:dyDescent="0.2">
      <c r="A28" s="2" t="s">
        <v>238</v>
      </c>
      <c r="B28" s="7" t="s">
        <v>381</v>
      </c>
      <c r="C28" s="11" t="s">
        <v>268</v>
      </c>
      <c r="D28" s="1" t="s">
        <v>197</v>
      </c>
      <c r="E28" s="7">
        <v>0</v>
      </c>
      <c r="F28" s="7">
        <v>1</v>
      </c>
      <c r="G28" s="7">
        <v>0</v>
      </c>
      <c r="H28" s="7">
        <v>0</v>
      </c>
      <c r="I28" s="7">
        <v>0</v>
      </c>
      <c r="J28" s="7">
        <v>0</v>
      </c>
      <c r="K28" s="7">
        <v>0</v>
      </c>
      <c r="L28" s="7">
        <v>0</v>
      </c>
      <c r="M28" s="7">
        <v>0</v>
      </c>
      <c r="N28" s="7">
        <v>0</v>
      </c>
      <c r="O28" s="7">
        <v>0</v>
      </c>
      <c r="P28" s="7">
        <v>0</v>
      </c>
      <c r="Q28" s="2">
        <v>0</v>
      </c>
      <c r="R28" s="2">
        <v>0</v>
      </c>
      <c r="S28" s="7">
        <v>1</v>
      </c>
      <c r="T28" s="7">
        <v>0</v>
      </c>
      <c r="U28" s="2">
        <v>0</v>
      </c>
      <c r="V28" s="2">
        <v>0</v>
      </c>
      <c r="W28" s="8">
        <f t="shared" si="0"/>
        <v>0.1111111111111111</v>
      </c>
      <c r="X28" s="8">
        <f t="shared" si="1"/>
        <v>0</v>
      </c>
      <c r="Y28" s="8">
        <f t="shared" si="2"/>
        <v>0.31426968052735443</v>
      </c>
      <c r="Z28" s="8">
        <f t="shared" si="9"/>
        <v>0</v>
      </c>
      <c r="AA28" s="8">
        <f t="shared" si="10"/>
        <v>0</v>
      </c>
      <c r="AB28" s="8">
        <f t="shared" si="11"/>
        <v>0</v>
      </c>
      <c r="AC28" s="7">
        <v>4</v>
      </c>
      <c r="AD28" s="7">
        <v>3</v>
      </c>
      <c r="AE28" s="2">
        <v>3</v>
      </c>
      <c r="AF28" s="7">
        <v>4</v>
      </c>
      <c r="AG28" s="2">
        <v>3</v>
      </c>
      <c r="AH28" s="7">
        <v>3</v>
      </c>
      <c r="AI28" s="7">
        <v>3</v>
      </c>
      <c r="AJ28" s="2">
        <v>3</v>
      </c>
      <c r="AK28" s="2">
        <v>3</v>
      </c>
      <c r="AL28" s="2">
        <v>3</v>
      </c>
      <c r="AM28" s="7">
        <v>4</v>
      </c>
      <c r="AN28" s="2">
        <v>3</v>
      </c>
      <c r="AO28" s="2">
        <v>3</v>
      </c>
      <c r="AP28" s="2">
        <v>3</v>
      </c>
      <c r="AQ28" s="7">
        <v>4</v>
      </c>
      <c r="AR28" s="2">
        <v>3</v>
      </c>
      <c r="AS28" s="2">
        <v>3</v>
      </c>
      <c r="AT28" s="2">
        <v>3</v>
      </c>
      <c r="AU28" s="8">
        <f t="shared" si="3"/>
        <v>3.2222222222222223</v>
      </c>
      <c r="AV28" s="8">
        <f t="shared" si="4"/>
        <v>3</v>
      </c>
      <c r="AW28" s="8">
        <f t="shared" si="5"/>
        <v>0.41573970964154905</v>
      </c>
      <c r="AX28" s="8">
        <f t="shared" si="12"/>
        <v>3</v>
      </c>
      <c r="AY28" s="8">
        <f t="shared" si="13"/>
        <v>3.25</v>
      </c>
      <c r="AZ28" s="8">
        <f t="shared" si="14"/>
        <v>0.25</v>
      </c>
      <c r="BA28" s="7">
        <v>5</v>
      </c>
      <c r="BB28" s="7">
        <v>5</v>
      </c>
      <c r="BC28" s="7">
        <v>5</v>
      </c>
      <c r="BD28" s="7">
        <v>6</v>
      </c>
      <c r="BE28" s="7">
        <v>5</v>
      </c>
      <c r="BF28" s="7">
        <v>5</v>
      </c>
      <c r="BG28" s="7">
        <v>5</v>
      </c>
      <c r="BH28" s="7">
        <v>5</v>
      </c>
      <c r="BI28" s="7">
        <v>5</v>
      </c>
      <c r="BJ28" s="7">
        <v>5</v>
      </c>
      <c r="BK28" s="7">
        <v>5</v>
      </c>
      <c r="BL28" s="7">
        <v>5</v>
      </c>
      <c r="BM28" s="2">
        <v>5</v>
      </c>
      <c r="BN28" s="2">
        <v>5</v>
      </c>
      <c r="BO28" s="7">
        <v>5</v>
      </c>
      <c r="BP28" s="7">
        <v>5</v>
      </c>
      <c r="BQ28" s="2">
        <v>5</v>
      </c>
      <c r="BR28" s="2">
        <v>5</v>
      </c>
      <c r="BS28" s="8">
        <f t="shared" si="6"/>
        <v>5.0555555555555554</v>
      </c>
      <c r="BT28" s="8">
        <f t="shared" si="7"/>
        <v>5</v>
      </c>
      <c r="BU28" s="8">
        <f t="shared" si="8"/>
        <v>0.22906142364542564</v>
      </c>
      <c r="BV28" s="8">
        <f t="shared" si="15"/>
        <v>5</v>
      </c>
      <c r="BW28" s="8">
        <f t="shared" si="16"/>
        <v>5</v>
      </c>
      <c r="BX28" s="8">
        <f t="shared" si="17"/>
        <v>0</v>
      </c>
    </row>
    <row r="29" spans="1:76" ht="55" customHeight="1" x14ac:dyDescent="0.2">
      <c r="A29" s="2" t="s">
        <v>238</v>
      </c>
      <c r="B29" s="7" t="s">
        <v>382</v>
      </c>
      <c r="C29" s="11" t="s">
        <v>269</v>
      </c>
      <c r="D29" s="1" t="s">
        <v>22</v>
      </c>
      <c r="E29" s="7">
        <v>1</v>
      </c>
      <c r="F29" s="7">
        <v>2</v>
      </c>
      <c r="G29" s="7">
        <v>1</v>
      </c>
      <c r="H29" s="7">
        <v>1</v>
      </c>
      <c r="I29" s="7">
        <v>1</v>
      </c>
      <c r="J29" s="7">
        <v>1</v>
      </c>
      <c r="K29" s="7">
        <v>1</v>
      </c>
      <c r="L29" s="7">
        <v>1</v>
      </c>
      <c r="M29" s="7">
        <v>1</v>
      </c>
      <c r="N29" s="7">
        <v>1</v>
      </c>
      <c r="O29" s="7">
        <v>1</v>
      </c>
      <c r="P29" s="7">
        <v>1</v>
      </c>
      <c r="Q29" s="2">
        <v>1</v>
      </c>
      <c r="R29" s="2">
        <v>1</v>
      </c>
      <c r="S29" s="7">
        <v>1</v>
      </c>
      <c r="T29" s="7">
        <v>1</v>
      </c>
      <c r="U29" s="2">
        <v>1</v>
      </c>
      <c r="V29" s="2">
        <v>1</v>
      </c>
      <c r="W29" s="8">
        <f t="shared" si="0"/>
        <v>1.0555555555555556</v>
      </c>
      <c r="X29" s="8">
        <f t="shared" si="1"/>
        <v>1</v>
      </c>
      <c r="Y29" s="8">
        <f t="shared" si="2"/>
        <v>0.22906142364542559</v>
      </c>
      <c r="Z29" s="8">
        <f t="shared" si="9"/>
        <v>1</v>
      </c>
      <c r="AA29" s="8">
        <f t="shared" si="10"/>
        <v>1</v>
      </c>
      <c r="AB29" s="8">
        <f t="shared" si="11"/>
        <v>0</v>
      </c>
      <c r="AC29" s="7">
        <v>4</v>
      </c>
      <c r="AD29" s="7">
        <v>3</v>
      </c>
      <c r="AE29" s="2">
        <v>3</v>
      </c>
      <c r="AF29" s="7">
        <v>3</v>
      </c>
      <c r="AG29" s="2">
        <v>3</v>
      </c>
      <c r="AH29" s="7">
        <v>3</v>
      </c>
      <c r="AI29" s="7">
        <v>3</v>
      </c>
      <c r="AJ29" s="2">
        <v>3</v>
      </c>
      <c r="AK29" s="2">
        <v>3</v>
      </c>
      <c r="AL29" s="2">
        <v>3</v>
      </c>
      <c r="AM29" s="7">
        <v>4</v>
      </c>
      <c r="AN29" s="2">
        <v>3</v>
      </c>
      <c r="AO29" s="2">
        <v>3</v>
      </c>
      <c r="AP29" s="2">
        <v>3</v>
      </c>
      <c r="AQ29" s="7">
        <v>4</v>
      </c>
      <c r="AR29" s="2">
        <v>3</v>
      </c>
      <c r="AS29" s="2">
        <v>3</v>
      </c>
      <c r="AT29" s="2">
        <v>3</v>
      </c>
      <c r="AU29" s="8">
        <f t="shared" si="3"/>
        <v>3.1666666666666665</v>
      </c>
      <c r="AV29" s="8">
        <f t="shared" si="4"/>
        <v>3</v>
      </c>
      <c r="AW29" s="8">
        <f t="shared" si="5"/>
        <v>0.37267799624996495</v>
      </c>
      <c r="AX29" s="8">
        <f t="shared" si="12"/>
        <v>3</v>
      </c>
      <c r="AY29" s="8">
        <f t="shared" si="13"/>
        <v>3</v>
      </c>
      <c r="AZ29" s="8">
        <f t="shared" si="14"/>
        <v>0</v>
      </c>
      <c r="BA29" s="7">
        <v>5</v>
      </c>
      <c r="BB29" s="7">
        <v>5</v>
      </c>
      <c r="BC29" s="7">
        <v>5</v>
      </c>
      <c r="BD29" s="7">
        <v>5</v>
      </c>
      <c r="BE29" s="7">
        <v>5</v>
      </c>
      <c r="BF29" s="7">
        <v>5</v>
      </c>
      <c r="BG29" s="7">
        <v>5</v>
      </c>
      <c r="BH29" s="7">
        <v>5</v>
      </c>
      <c r="BI29" s="7">
        <v>5</v>
      </c>
      <c r="BJ29" s="7">
        <v>5</v>
      </c>
      <c r="BK29" s="7">
        <v>5</v>
      </c>
      <c r="BL29" s="7">
        <v>5</v>
      </c>
      <c r="BM29" s="2">
        <v>5</v>
      </c>
      <c r="BN29" s="2">
        <v>5</v>
      </c>
      <c r="BO29" s="7">
        <v>5</v>
      </c>
      <c r="BP29" s="7">
        <v>5</v>
      </c>
      <c r="BQ29" s="2">
        <v>5</v>
      </c>
      <c r="BR29" s="2">
        <v>5</v>
      </c>
      <c r="BS29" s="8">
        <f t="shared" si="6"/>
        <v>5</v>
      </c>
      <c r="BT29" s="8">
        <f t="shared" si="7"/>
        <v>5</v>
      </c>
      <c r="BU29" s="8">
        <f t="shared" si="8"/>
        <v>0</v>
      </c>
      <c r="BV29" s="8">
        <f t="shared" si="15"/>
        <v>5</v>
      </c>
      <c r="BW29" s="8">
        <f t="shared" si="16"/>
        <v>5</v>
      </c>
      <c r="BX29" s="8">
        <f t="shared" si="17"/>
        <v>0</v>
      </c>
    </row>
    <row r="30" spans="1:76" ht="55" customHeight="1" x14ac:dyDescent="0.2">
      <c r="A30" s="2" t="s">
        <v>238</v>
      </c>
      <c r="B30" s="7" t="s">
        <v>382</v>
      </c>
      <c r="C30" s="11" t="s">
        <v>270</v>
      </c>
      <c r="D30" s="1" t="s">
        <v>187</v>
      </c>
      <c r="E30" s="7">
        <v>1</v>
      </c>
      <c r="F30" s="7">
        <v>2</v>
      </c>
      <c r="G30" s="7">
        <v>1</v>
      </c>
      <c r="H30" s="7">
        <v>0</v>
      </c>
      <c r="I30" s="7">
        <v>1</v>
      </c>
      <c r="J30" s="7">
        <v>3</v>
      </c>
      <c r="K30" s="7">
        <v>1</v>
      </c>
      <c r="L30" s="7">
        <v>1</v>
      </c>
      <c r="M30" s="2">
        <v>2</v>
      </c>
      <c r="N30" s="7">
        <v>1</v>
      </c>
      <c r="O30" s="7">
        <v>1</v>
      </c>
      <c r="P30" s="7">
        <v>1</v>
      </c>
      <c r="Q30" s="2">
        <v>1</v>
      </c>
      <c r="R30" s="2">
        <v>1</v>
      </c>
      <c r="S30" s="7">
        <v>2</v>
      </c>
      <c r="T30" s="7">
        <v>1</v>
      </c>
      <c r="U30" s="2">
        <v>1</v>
      </c>
      <c r="V30" s="2">
        <v>1</v>
      </c>
      <c r="W30" s="8">
        <f t="shared" si="0"/>
        <v>1.2222222222222223</v>
      </c>
      <c r="X30" s="8">
        <f t="shared" si="1"/>
        <v>1</v>
      </c>
      <c r="Y30" s="8">
        <f t="shared" si="2"/>
        <v>0.62853936105470887</v>
      </c>
      <c r="Z30" s="8">
        <f t="shared" si="9"/>
        <v>1</v>
      </c>
      <c r="AA30" s="8">
        <f t="shared" si="10"/>
        <v>1.25</v>
      </c>
      <c r="AB30" s="8">
        <f t="shared" si="11"/>
        <v>0.25</v>
      </c>
      <c r="AC30" s="7">
        <v>4</v>
      </c>
      <c r="AD30" s="7">
        <v>3</v>
      </c>
      <c r="AE30" s="2">
        <v>3</v>
      </c>
      <c r="AF30" s="7">
        <v>3</v>
      </c>
      <c r="AG30" s="2">
        <v>3</v>
      </c>
      <c r="AH30" s="7">
        <v>3</v>
      </c>
      <c r="AI30" s="7">
        <v>3</v>
      </c>
      <c r="AJ30" s="2">
        <v>3</v>
      </c>
      <c r="AK30" s="2">
        <v>3</v>
      </c>
      <c r="AL30" s="2">
        <v>3</v>
      </c>
      <c r="AM30" s="7">
        <v>4</v>
      </c>
      <c r="AN30" s="2">
        <v>3</v>
      </c>
      <c r="AO30" s="2">
        <v>3</v>
      </c>
      <c r="AP30" s="2">
        <v>3</v>
      </c>
      <c r="AQ30" s="7">
        <v>4</v>
      </c>
      <c r="AR30" s="2">
        <v>3</v>
      </c>
      <c r="AS30" s="2">
        <v>3</v>
      </c>
      <c r="AT30" s="2">
        <v>3</v>
      </c>
      <c r="AU30" s="8">
        <f t="shared" si="3"/>
        <v>3.1666666666666665</v>
      </c>
      <c r="AV30" s="8">
        <f t="shared" si="4"/>
        <v>3</v>
      </c>
      <c r="AW30" s="8">
        <f t="shared" si="5"/>
        <v>0.37267799624996495</v>
      </c>
      <c r="AX30" s="8">
        <f t="shared" si="12"/>
        <v>3</v>
      </c>
      <c r="AY30" s="8">
        <f t="shared" si="13"/>
        <v>3</v>
      </c>
      <c r="AZ30" s="8">
        <f t="shared" si="14"/>
        <v>0</v>
      </c>
      <c r="BA30" s="7">
        <v>5</v>
      </c>
      <c r="BB30" s="7">
        <v>5</v>
      </c>
      <c r="BC30" s="7">
        <v>5</v>
      </c>
      <c r="BD30" s="7">
        <v>5</v>
      </c>
      <c r="BE30" s="7">
        <v>5</v>
      </c>
      <c r="BF30" s="7">
        <v>5</v>
      </c>
      <c r="BG30" s="7">
        <v>5</v>
      </c>
      <c r="BH30" s="7">
        <v>5</v>
      </c>
      <c r="BI30" s="7">
        <v>5</v>
      </c>
      <c r="BJ30" s="7">
        <v>5</v>
      </c>
      <c r="BK30" s="7">
        <v>5</v>
      </c>
      <c r="BL30" s="7">
        <v>5</v>
      </c>
      <c r="BM30" s="2">
        <v>5</v>
      </c>
      <c r="BN30" s="2">
        <v>5</v>
      </c>
      <c r="BO30" s="7">
        <v>5</v>
      </c>
      <c r="BP30" s="7">
        <v>5</v>
      </c>
      <c r="BQ30" s="2">
        <v>5</v>
      </c>
      <c r="BR30" s="2">
        <v>5</v>
      </c>
      <c r="BS30" s="8">
        <f t="shared" si="6"/>
        <v>5</v>
      </c>
      <c r="BT30" s="8">
        <f t="shared" si="7"/>
        <v>5</v>
      </c>
      <c r="BU30" s="8">
        <f t="shared" si="8"/>
        <v>0</v>
      </c>
      <c r="BV30" s="8">
        <f t="shared" si="15"/>
        <v>5</v>
      </c>
      <c r="BW30" s="8">
        <f t="shared" si="16"/>
        <v>5</v>
      </c>
      <c r="BX30" s="8">
        <f t="shared" si="17"/>
        <v>0</v>
      </c>
    </row>
    <row r="31" spans="1:76" ht="55" customHeight="1" x14ac:dyDescent="0.2">
      <c r="A31" s="2" t="s">
        <v>238</v>
      </c>
      <c r="B31" s="7" t="s">
        <v>382</v>
      </c>
      <c r="C31" s="11" t="s">
        <v>271</v>
      </c>
      <c r="D31" s="1" t="s">
        <v>189</v>
      </c>
      <c r="E31" s="7">
        <v>1</v>
      </c>
      <c r="F31" s="7">
        <v>1</v>
      </c>
      <c r="G31" s="7">
        <v>1</v>
      </c>
      <c r="H31" s="7">
        <v>0</v>
      </c>
      <c r="I31" s="7">
        <v>1</v>
      </c>
      <c r="J31" s="7">
        <v>1</v>
      </c>
      <c r="K31" s="7">
        <v>1</v>
      </c>
      <c r="L31" s="7">
        <v>1</v>
      </c>
      <c r="M31" s="7">
        <v>1</v>
      </c>
      <c r="N31" s="7">
        <v>1</v>
      </c>
      <c r="O31" s="7">
        <v>1</v>
      </c>
      <c r="P31" s="7">
        <v>1</v>
      </c>
      <c r="Q31" s="2">
        <v>1</v>
      </c>
      <c r="R31" s="2">
        <v>2</v>
      </c>
      <c r="S31" s="7">
        <v>2</v>
      </c>
      <c r="T31" s="7">
        <v>1</v>
      </c>
      <c r="U31" s="2">
        <v>1</v>
      </c>
      <c r="V31" s="2">
        <v>1</v>
      </c>
      <c r="W31" s="8">
        <f t="shared" si="0"/>
        <v>1.0555555555555556</v>
      </c>
      <c r="X31" s="8">
        <f t="shared" si="1"/>
        <v>1</v>
      </c>
      <c r="Y31" s="8">
        <f t="shared" si="2"/>
        <v>0.40445054940447323</v>
      </c>
      <c r="Z31" s="8">
        <f t="shared" si="9"/>
        <v>1</v>
      </c>
      <c r="AA31" s="8">
        <f t="shared" si="10"/>
        <v>1</v>
      </c>
      <c r="AB31" s="8">
        <f t="shared" si="11"/>
        <v>0</v>
      </c>
      <c r="AC31" s="7">
        <v>4</v>
      </c>
      <c r="AD31" s="7">
        <v>3</v>
      </c>
      <c r="AE31" s="2">
        <v>3</v>
      </c>
      <c r="AF31" s="7">
        <v>3</v>
      </c>
      <c r="AG31" s="2">
        <v>3</v>
      </c>
      <c r="AH31" s="7">
        <v>3</v>
      </c>
      <c r="AI31" s="7">
        <v>3</v>
      </c>
      <c r="AJ31" s="2">
        <v>3</v>
      </c>
      <c r="AK31" s="2">
        <v>3</v>
      </c>
      <c r="AL31" s="2">
        <v>3</v>
      </c>
      <c r="AM31" s="7">
        <v>4</v>
      </c>
      <c r="AN31" s="2">
        <v>3</v>
      </c>
      <c r="AO31" s="2">
        <v>3</v>
      </c>
      <c r="AP31" s="2">
        <v>3</v>
      </c>
      <c r="AQ31" s="7">
        <v>4</v>
      </c>
      <c r="AR31" s="2">
        <v>3</v>
      </c>
      <c r="AS31" s="2">
        <v>3</v>
      </c>
      <c r="AT31" s="2">
        <v>3</v>
      </c>
      <c r="AU31" s="8">
        <f t="shared" si="3"/>
        <v>3.1666666666666665</v>
      </c>
      <c r="AV31" s="8">
        <f t="shared" si="4"/>
        <v>3</v>
      </c>
      <c r="AW31" s="8">
        <f t="shared" si="5"/>
        <v>0.37267799624996495</v>
      </c>
      <c r="AX31" s="8">
        <f t="shared" si="12"/>
        <v>3</v>
      </c>
      <c r="AY31" s="8">
        <f t="shared" si="13"/>
        <v>3</v>
      </c>
      <c r="AZ31" s="8">
        <f t="shared" si="14"/>
        <v>0</v>
      </c>
      <c r="BA31" s="7">
        <v>5</v>
      </c>
      <c r="BB31" s="7">
        <v>5</v>
      </c>
      <c r="BC31" s="7">
        <v>5</v>
      </c>
      <c r="BD31" s="7">
        <v>5</v>
      </c>
      <c r="BE31" s="7">
        <v>5</v>
      </c>
      <c r="BF31" s="7">
        <v>5</v>
      </c>
      <c r="BG31" s="7">
        <v>5</v>
      </c>
      <c r="BH31" s="7">
        <v>5</v>
      </c>
      <c r="BI31" s="7">
        <v>5</v>
      </c>
      <c r="BJ31" s="7">
        <v>5</v>
      </c>
      <c r="BK31" s="7">
        <v>5</v>
      </c>
      <c r="BL31" s="7">
        <v>5</v>
      </c>
      <c r="BM31" s="2">
        <v>5</v>
      </c>
      <c r="BN31" s="2">
        <v>5</v>
      </c>
      <c r="BO31" s="7">
        <v>5</v>
      </c>
      <c r="BP31" s="7">
        <v>5</v>
      </c>
      <c r="BQ31" s="2">
        <v>5</v>
      </c>
      <c r="BR31" s="2">
        <v>5</v>
      </c>
      <c r="BS31" s="8">
        <f t="shared" si="6"/>
        <v>5</v>
      </c>
      <c r="BT31" s="8">
        <f t="shared" si="7"/>
        <v>5</v>
      </c>
      <c r="BU31" s="8">
        <f t="shared" si="8"/>
        <v>0</v>
      </c>
      <c r="BV31" s="8">
        <f t="shared" si="15"/>
        <v>5</v>
      </c>
      <c r="BW31" s="8">
        <f t="shared" si="16"/>
        <v>5</v>
      </c>
      <c r="BX31" s="8">
        <f t="shared" si="17"/>
        <v>0</v>
      </c>
    </row>
    <row r="32" spans="1:76" ht="55" customHeight="1" x14ac:dyDescent="0.2">
      <c r="A32" s="2" t="s">
        <v>238</v>
      </c>
      <c r="B32" s="7" t="s">
        <v>382</v>
      </c>
      <c r="C32" s="11" t="s">
        <v>272</v>
      </c>
      <c r="D32" s="1" t="s">
        <v>191</v>
      </c>
      <c r="E32" s="7">
        <v>0</v>
      </c>
      <c r="F32" s="7">
        <v>1</v>
      </c>
      <c r="G32" s="7">
        <v>0</v>
      </c>
      <c r="H32" s="7">
        <v>0</v>
      </c>
      <c r="I32" s="7">
        <v>0</v>
      </c>
      <c r="J32" s="7">
        <v>2</v>
      </c>
      <c r="K32" s="7">
        <v>0</v>
      </c>
      <c r="L32" s="7">
        <v>0</v>
      </c>
      <c r="M32" s="7">
        <v>0</v>
      </c>
      <c r="N32" s="7">
        <v>0</v>
      </c>
      <c r="O32" s="7">
        <v>1</v>
      </c>
      <c r="P32" s="7">
        <v>0</v>
      </c>
      <c r="Q32" s="2">
        <v>1</v>
      </c>
      <c r="R32" s="2">
        <v>0</v>
      </c>
      <c r="S32" s="7">
        <v>1</v>
      </c>
      <c r="T32" s="7">
        <v>0</v>
      </c>
      <c r="U32" s="2">
        <v>1</v>
      </c>
      <c r="V32" s="2">
        <v>1</v>
      </c>
      <c r="W32" s="8">
        <f t="shared" si="0"/>
        <v>0.44444444444444442</v>
      </c>
      <c r="X32" s="8">
        <f t="shared" si="1"/>
        <v>0</v>
      </c>
      <c r="Y32" s="8">
        <f t="shared" si="2"/>
        <v>0.59835164523716711</v>
      </c>
      <c r="Z32" s="8">
        <f t="shared" si="9"/>
        <v>0</v>
      </c>
      <c r="AA32" s="8">
        <f t="shared" si="10"/>
        <v>1</v>
      </c>
      <c r="AB32" s="8">
        <f t="shared" si="11"/>
        <v>1</v>
      </c>
      <c r="AC32" s="7">
        <v>4</v>
      </c>
      <c r="AD32" s="7">
        <v>3</v>
      </c>
      <c r="AE32" s="2">
        <v>3</v>
      </c>
      <c r="AF32" s="7">
        <v>4</v>
      </c>
      <c r="AG32" s="2">
        <v>3</v>
      </c>
      <c r="AH32" s="7">
        <v>3</v>
      </c>
      <c r="AI32" s="7">
        <v>3</v>
      </c>
      <c r="AJ32" s="2">
        <v>3</v>
      </c>
      <c r="AK32" s="2">
        <v>3</v>
      </c>
      <c r="AL32" s="2">
        <v>3</v>
      </c>
      <c r="AM32" s="7">
        <v>4</v>
      </c>
      <c r="AN32" s="2">
        <v>3</v>
      </c>
      <c r="AO32" s="2">
        <v>3</v>
      </c>
      <c r="AP32" s="2">
        <v>3</v>
      </c>
      <c r="AQ32" s="7">
        <v>4</v>
      </c>
      <c r="AR32" s="2">
        <v>3</v>
      </c>
      <c r="AS32" s="2">
        <v>3</v>
      </c>
      <c r="AT32" s="2">
        <v>4</v>
      </c>
      <c r="AU32" s="8">
        <f t="shared" si="3"/>
        <v>3.2777777777777777</v>
      </c>
      <c r="AV32" s="8">
        <f t="shared" si="4"/>
        <v>3</v>
      </c>
      <c r="AW32" s="8">
        <f t="shared" si="5"/>
        <v>0.4479032082388083</v>
      </c>
      <c r="AX32" s="8">
        <f t="shared" si="12"/>
        <v>3</v>
      </c>
      <c r="AY32" s="8">
        <f t="shared" si="13"/>
        <v>4</v>
      </c>
      <c r="AZ32" s="8">
        <f t="shared" si="14"/>
        <v>1</v>
      </c>
      <c r="BA32" s="7">
        <v>5</v>
      </c>
      <c r="BB32" s="7">
        <v>5</v>
      </c>
      <c r="BC32" s="7">
        <v>5</v>
      </c>
      <c r="BD32" s="7">
        <v>6</v>
      </c>
      <c r="BE32" s="7">
        <v>5</v>
      </c>
      <c r="BF32" s="7">
        <v>5</v>
      </c>
      <c r="BG32" s="7">
        <v>5</v>
      </c>
      <c r="BH32" s="7">
        <v>5</v>
      </c>
      <c r="BI32" s="7">
        <v>5</v>
      </c>
      <c r="BJ32" s="7">
        <v>5</v>
      </c>
      <c r="BK32" s="7">
        <v>5</v>
      </c>
      <c r="BL32" s="7">
        <v>5</v>
      </c>
      <c r="BM32" s="2">
        <v>5</v>
      </c>
      <c r="BN32" s="2">
        <v>5</v>
      </c>
      <c r="BO32" s="7">
        <v>5</v>
      </c>
      <c r="BP32" s="7">
        <v>5</v>
      </c>
      <c r="BQ32" s="2">
        <v>5</v>
      </c>
      <c r="BR32" s="2">
        <v>5</v>
      </c>
      <c r="BS32" s="8">
        <f t="shared" si="6"/>
        <v>5.0555555555555554</v>
      </c>
      <c r="BT32" s="8">
        <f t="shared" si="7"/>
        <v>5</v>
      </c>
      <c r="BU32" s="8">
        <f t="shared" si="8"/>
        <v>0.22906142364542564</v>
      </c>
      <c r="BV32" s="8">
        <f t="shared" si="15"/>
        <v>5</v>
      </c>
      <c r="BW32" s="8">
        <f t="shared" si="16"/>
        <v>5</v>
      </c>
      <c r="BX32" s="8">
        <f t="shared" si="17"/>
        <v>0</v>
      </c>
    </row>
    <row r="33" spans="1:76" ht="55" customHeight="1" x14ac:dyDescent="0.2">
      <c r="A33" s="2" t="s">
        <v>238</v>
      </c>
      <c r="B33" s="7" t="s">
        <v>382</v>
      </c>
      <c r="C33" s="11" t="s">
        <v>273</v>
      </c>
      <c r="D33" s="1" t="s">
        <v>193</v>
      </c>
      <c r="E33" s="7">
        <v>1</v>
      </c>
      <c r="F33" s="7">
        <v>1</v>
      </c>
      <c r="G33" s="7">
        <v>1</v>
      </c>
      <c r="H33" s="7">
        <v>0</v>
      </c>
      <c r="I33" s="7">
        <v>1</v>
      </c>
      <c r="J33" s="7">
        <v>1</v>
      </c>
      <c r="K33" s="7">
        <v>1</v>
      </c>
      <c r="L33" s="7">
        <v>1</v>
      </c>
      <c r="M33" s="7">
        <v>1</v>
      </c>
      <c r="N33" s="7">
        <v>1</v>
      </c>
      <c r="O33" s="7">
        <v>1</v>
      </c>
      <c r="P33" s="7">
        <v>1</v>
      </c>
      <c r="Q33" s="2">
        <v>1</v>
      </c>
      <c r="R33" s="2">
        <v>1</v>
      </c>
      <c r="S33" s="7">
        <v>1</v>
      </c>
      <c r="T33" s="2">
        <v>2</v>
      </c>
      <c r="U33" s="2">
        <v>1</v>
      </c>
      <c r="V33" s="2">
        <v>1</v>
      </c>
      <c r="W33" s="8">
        <f t="shared" si="0"/>
        <v>1</v>
      </c>
      <c r="X33" s="8">
        <f t="shared" si="1"/>
        <v>1</v>
      </c>
      <c r="Y33" s="8">
        <f t="shared" si="2"/>
        <v>0.33333333333333331</v>
      </c>
      <c r="Z33" s="8">
        <f t="shared" si="9"/>
        <v>1</v>
      </c>
      <c r="AA33" s="8">
        <f t="shared" si="10"/>
        <v>1</v>
      </c>
      <c r="AB33" s="8">
        <f t="shared" si="11"/>
        <v>0</v>
      </c>
      <c r="AC33" s="7">
        <v>4</v>
      </c>
      <c r="AD33" s="7">
        <v>3</v>
      </c>
      <c r="AE33" s="2">
        <v>3</v>
      </c>
      <c r="AF33" s="7">
        <v>4</v>
      </c>
      <c r="AG33" s="2">
        <v>3</v>
      </c>
      <c r="AH33" s="7">
        <v>3</v>
      </c>
      <c r="AI33" s="7">
        <v>3</v>
      </c>
      <c r="AJ33" s="2">
        <v>3</v>
      </c>
      <c r="AK33" s="2">
        <v>3</v>
      </c>
      <c r="AL33" s="2">
        <v>3</v>
      </c>
      <c r="AM33" s="7">
        <v>4</v>
      </c>
      <c r="AN33" s="2">
        <v>3</v>
      </c>
      <c r="AO33" s="2">
        <v>3</v>
      </c>
      <c r="AP33" s="2">
        <v>3</v>
      </c>
      <c r="AQ33" s="7">
        <v>4</v>
      </c>
      <c r="AR33" s="2">
        <v>3</v>
      </c>
      <c r="AS33" s="2">
        <v>3</v>
      </c>
      <c r="AT33" s="2">
        <v>4</v>
      </c>
      <c r="AU33" s="8">
        <f t="shared" si="3"/>
        <v>3.2777777777777777</v>
      </c>
      <c r="AV33" s="8">
        <f t="shared" si="4"/>
        <v>3</v>
      </c>
      <c r="AW33" s="8">
        <f t="shared" si="5"/>
        <v>0.4479032082388083</v>
      </c>
      <c r="AX33" s="8">
        <f t="shared" si="12"/>
        <v>3</v>
      </c>
      <c r="AY33" s="8">
        <f t="shared" si="13"/>
        <v>4</v>
      </c>
      <c r="AZ33" s="8">
        <f t="shared" si="14"/>
        <v>1</v>
      </c>
      <c r="BA33" s="7">
        <v>5</v>
      </c>
      <c r="BB33" s="7">
        <v>5</v>
      </c>
      <c r="BC33" s="7">
        <v>5</v>
      </c>
      <c r="BD33" s="7">
        <v>6</v>
      </c>
      <c r="BE33" s="7">
        <v>5</v>
      </c>
      <c r="BF33" s="7">
        <v>5</v>
      </c>
      <c r="BG33" s="7">
        <v>5</v>
      </c>
      <c r="BH33" s="7">
        <v>5</v>
      </c>
      <c r="BI33" s="7">
        <v>5</v>
      </c>
      <c r="BJ33" s="7">
        <v>5</v>
      </c>
      <c r="BK33" s="7">
        <v>5</v>
      </c>
      <c r="BL33" s="7">
        <v>5</v>
      </c>
      <c r="BM33" s="2">
        <v>5</v>
      </c>
      <c r="BN33" s="2">
        <v>5</v>
      </c>
      <c r="BO33" s="7">
        <v>5</v>
      </c>
      <c r="BP33" s="7">
        <v>5</v>
      </c>
      <c r="BQ33" s="2">
        <v>5</v>
      </c>
      <c r="BR33" s="2">
        <v>5</v>
      </c>
      <c r="BS33" s="8">
        <f t="shared" si="6"/>
        <v>5.0555555555555554</v>
      </c>
      <c r="BT33" s="8">
        <f t="shared" si="7"/>
        <v>5</v>
      </c>
      <c r="BU33" s="8">
        <f t="shared" si="8"/>
        <v>0.22906142364542564</v>
      </c>
      <c r="BV33" s="8">
        <f t="shared" si="15"/>
        <v>5</v>
      </c>
      <c r="BW33" s="8">
        <f t="shared" si="16"/>
        <v>5</v>
      </c>
      <c r="BX33" s="8">
        <f t="shared" si="17"/>
        <v>0</v>
      </c>
    </row>
    <row r="34" spans="1:76" ht="55" customHeight="1" x14ac:dyDescent="0.2">
      <c r="A34" s="2" t="s">
        <v>238</v>
      </c>
      <c r="B34" s="7" t="s">
        <v>382</v>
      </c>
      <c r="C34" s="11" t="s">
        <v>274</v>
      </c>
      <c r="D34" s="1" t="s">
        <v>194</v>
      </c>
      <c r="E34" s="7">
        <v>0</v>
      </c>
      <c r="F34" s="7">
        <v>0</v>
      </c>
      <c r="G34" s="7">
        <v>0</v>
      </c>
      <c r="H34" s="7">
        <v>0</v>
      </c>
      <c r="I34" s="7">
        <v>0</v>
      </c>
      <c r="J34" s="7">
        <v>0</v>
      </c>
      <c r="K34" s="7">
        <v>0</v>
      </c>
      <c r="L34" s="7">
        <v>0</v>
      </c>
      <c r="M34" s="7">
        <v>0</v>
      </c>
      <c r="N34" s="7">
        <v>0</v>
      </c>
      <c r="O34" s="7">
        <v>0</v>
      </c>
      <c r="P34" s="7">
        <v>0</v>
      </c>
      <c r="Q34" s="2">
        <v>0</v>
      </c>
      <c r="R34" s="2">
        <v>0</v>
      </c>
      <c r="S34" s="7">
        <v>0</v>
      </c>
      <c r="T34" s="7">
        <v>0</v>
      </c>
      <c r="U34" s="2">
        <v>1</v>
      </c>
      <c r="V34" s="2">
        <v>0</v>
      </c>
      <c r="W34" s="8">
        <f t="shared" si="0"/>
        <v>5.5555555555555552E-2</v>
      </c>
      <c r="X34" s="8">
        <f t="shared" si="1"/>
        <v>0</v>
      </c>
      <c r="Y34" s="8">
        <f t="shared" si="2"/>
        <v>0.22906142364542559</v>
      </c>
      <c r="Z34" s="8">
        <f t="shared" si="9"/>
        <v>0</v>
      </c>
      <c r="AA34" s="8">
        <f t="shared" si="10"/>
        <v>0</v>
      </c>
      <c r="AB34" s="8">
        <f t="shared" si="11"/>
        <v>0</v>
      </c>
      <c r="AC34" s="7">
        <v>4</v>
      </c>
      <c r="AD34" s="7">
        <v>3</v>
      </c>
      <c r="AE34" s="2">
        <v>3</v>
      </c>
      <c r="AF34" s="7">
        <v>2</v>
      </c>
      <c r="AG34" s="2">
        <v>3</v>
      </c>
      <c r="AH34" s="7">
        <v>3</v>
      </c>
      <c r="AI34" s="7">
        <v>3</v>
      </c>
      <c r="AJ34" s="2">
        <v>3</v>
      </c>
      <c r="AK34" s="2">
        <v>3</v>
      </c>
      <c r="AL34" s="2">
        <v>3</v>
      </c>
      <c r="AM34" s="7">
        <v>4</v>
      </c>
      <c r="AN34" s="2">
        <v>3</v>
      </c>
      <c r="AO34" s="2">
        <v>3</v>
      </c>
      <c r="AP34" s="2">
        <v>3</v>
      </c>
      <c r="AQ34" s="7">
        <v>4</v>
      </c>
      <c r="AR34" s="2">
        <v>3</v>
      </c>
      <c r="AS34" s="2">
        <v>3</v>
      </c>
      <c r="AT34" s="2">
        <v>2</v>
      </c>
      <c r="AU34" s="8">
        <f t="shared" si="3"/>
        <v>3.0555555555555554</v>
      </c>
      <c r="AV34" s="8">
        <f t="shared" si="4"/>
        <v>3</v>
      </c>
      <c r="AW34" s="8">
        <f t="shared" si="5"/>
        <v>0.52411006289203355</v>
      </c>
      <c r="AX34" s="8">
        <f t="shared" si="12"/>
        <v>3</v>
      </c>
      <c r="AY34" s="8">
        <f t="shared" si="13"/>
        <v>3</v>
      </c>
      <c r="AZ34" s="8">
        <f t="shared" si="14"/>
        <v>0</v>
      </c>
      <c r="BA34" s="7">
        <v>5</v>
      </c>
      <c r="BB34" s="7">
        <v>5</v>
      </c>
      <c r="BC34" s="7">
        <v>5</v>
      </c>
      <c r="BD34" s="7">
        <v>4</v>
      </c>
      <c r="BE34" s="7">
        <v>5</v>
      </c>
      <c r="BF34" s="7">
        <v>5</v>
      </c>
      <c r="BG34" s="7">
        <v>5</v>
      </c>
      <c r="BH34" s="7">
        <v>5</v>
      </c>
      <c r="BI34" s="7">
        <v>5</v>
      </c>
      <c r="BJ34" s="7">
        <v>5</v>
      </c>
      <c r="BK34" s="7">
        <v>5</v>
      </c>
      <c r="BL34" s="7">
        <v>5</v>
      </c>
      <c r="BM34" s="2">
        <v>5</v>
      </c>
      <c r="BN34" s="2">
        <v>5</v>
      </c>
      <c r="BO34" s="7">
        <v>5</v>
      </c>
      <c r="BP34" s="7">
        <v>5</v>
      </c>
      <c r="BQ34" s="2">
        <v>5</v>
      </c>
      <c r="BR34" s="2">
        <v>5</v>
      </c>
      <c r="BS34" s="8">
        <f t="shared" si="6"/>
        <v>4.9444444444444446</v>
      </c>
      <c r="BT34" s="8">
        <f t="shared" si="7"/>
        <v>5</v>
      </c>
      <c r="BU34" s="8">
        <f t="shared" si="8"/>
        <v>0.22906142364542564</v>
      </c>
      <c r="BV34" s="8">
        <f t="shared" si="15"/>
        <v>5</v>
      </c>
      <c r="BW34" s="8">
        <f t="shared" si="16"/>
        <v>5</v>
      </c>
      <c r="BX34" s="8">
        <f t="shared" si="17"/>
        <v>0</v>
      </c>
    </row>
    <row r="35" spans="1:76" ht="55" customHeight="1" x14ac:dyDescent="0.2">
      <c r="A35" s="2" t="s">
        <v>238</v>
      </c>
      <c r="B35" s="7" t="s">
        <v>382</v>
      </c>
      <c r="C35" s="11" t="s">
        <v>275</v>
      </c>
      <c r="D35" s="1" t="s">
        <v>195</v>
      </c>
      <c r="E35" s="7">
        <v>0</v>
      </c>
      <c r="F35" s="7">
        <v>0</v>
      </c>
      <c r="G35" s="7">
        <v>0</v>
      </c>
      <c r="H35" s="7">
        <v>0</v>
      </c>
      <c r="I35" s="7">
        <v>0</v>
      </c>
      <c r="J35" s="7">
        <v>0</v>
      </c>
      <c r="K35" s="7">
        <v>0</v>
      </c>
      <c r="L35" s="7">
        <v>0</v>
      </c>
      <c r="M35" s="7">
        <v>0</v>
      </c>
      <c r="N35" s="7">
        <v>0</v>
      </c>
      <c r="O35" s="7">
        <v>0</v>
      </c>
      <c r="P35" s="7">
        <v>0</v>
      </c>
      <c r="Q35" s="2">
        <v>0</v>
      </c>
      <c r="R35" s="2">
        <v>0</v>
      </c>
      <c r="S35" s="7">
        <v>0</v>
      </c>
      <c r="T35" s="7">
        <v>0</v>
      </c>
      <c r="U35" s="2">
        <v>0</v>
      </c>
      <c r="V35" s="2">
        <v>0</v>
      </c>
      <c r="W35" s="8">
        <f t="shared" ref="W35:W66" si="18">AVERAGE(E35:V35)</f>
        <v>0</v>
      </c>
      <c r="X35" s="8">
        <f t="shared" ref="X35:X66" si="19">MEDIAN(E35:V35)</f>
        <v>0</v>
      </c>
      <c r="Y35" s="8">
        <f t="shared" ref="Y35:Y66" si="20">_xlfn.STDEV.P(E35:V35)</f>
        <v>0</v>
      </c>
      <c r="Z35" s="8">
        <f t="shared" si="9"/>
        <v>0</v>
      </c>
      <c r="AA35" s="8">
        <f t="shared" si="10"/>
        <v>0</v>
      </c>
      <c r="AB35" s="8">
        <f t="shared" si="11"/>
        <v>0</v>
      </c>
      <c r="AC35" s="7">
        <v>4</v>
      </c>
      <c r="AD35" s="7">
        <v>3</v>
      </c>
      <c r="AE35" s="2">
        <v>3</v>
      </c>
      <c r="AF35" s="7">
        <v>3</v>
      </c>
      <c r="AG35" s="2">
        <v>3</v>
      </c>
      <c r="AH35" s="7">
        <v>3</v>
      </c>
      <c r="AI35" s="7">
        <v>3</v>
      </c>
      <c r="AJ35" s="2">
        <v>3</v>
      </c>
      <c r="AK35" s="2">
        <v>3</v>
      </c>
      <c r="AL35" s="2">
        <v>3</v>
      </c>
      <c r="AM35" s="7">
        <v>4</v>
      </c>
      <c r="AN35" s="2">
        <v>3</v>
      </c>
      <c r="AO35" s="2">
        <v>3</v>
      </c>
      <c r="AP35" s="2">
        <v>3</v>
      </c>
      <c r="AQ35" s="7">
        <v>4</v>
      </c>
      <c r="AR35" s="2">
        <v>3</v>
      </c>
      <c r="AS35" s="2">
        <v>3</v>
      </c>
      <c r="AT35" s="2">
        <v>2</v>
      </c>
      <c r="AU35" s="8">
        <f t="shared" ref="AU35:AU66" si="21">AVERAGE(AC35:AT35)</f>
        <v>3.1111111111111112</v>
      </c>
      <c r="AV35" s="8">
        <f t="shared" ref="AV35:AV66" si="22">MEDIAN(AC35:AT35)</f>
        <v>3</v>
      </c>
      <c r="AW35" s="8">
        <f t="shared" ref="AW35:AW66" si="23">_xlfn.STDEV.P(AC35:AT35)</f>
        <v>0.45812284729085118</v>
      </c>
      <c r="AX35" s="8">
        <f t="shared" si="12"/>
        <v>3</v>
      </c>
      <c r="AY35" s="8">
        <f t="shared" si="13"/>
        <v>3</v>
      </c>
      <c r="AZ35" s="8">
        <f t="shared" si="14"/>
        <v>0</v>
      </c>
      <c r="BA35" s="7">
        <v>5</v>
      </c>
      <c r="BB35" s="7">
        <v>5</v>
      </c>
      <c r="BC35" s="7">
        <v>5</v>
      </c>
      <c r="BD35" s="7">
        <v>5</v>
      </c>
      <c r="BE35" s="7">
        <v>5</v>
      </c>
      <c r="BF35" s="7">
        <v>5</v>
      </c>
      <c r="BG35" s="7">
        <v>5</v>
      </c>
      <c r="BH35" s="7">
        <v>5</v>
      </c>
      <c r="BI35" s="7">
        <v>5</v>
      </c>
      <c r="BJ35" s="7">
        <v>5</v>
      </c>
      <c r="BK35" s="7">
        <v>5</v>
      </c>
      <c r="BL35" s="7">
        <v>5</v>
      </c>
      <c r="BM35" s="2">
        <v>5</v>
      </c>
      <c r="BN35" s="2">
        <v>5</v>
      </c>
      <c r="BO35" s="7">
        <v>5</v>
      </c>
      <c r="BP35" s="7">
        <v>5</v>
      </c>
      <c r="BQ35" s="2">
        <v>5</v>
      </c>
      <c r="BR35" s="2">
        <v>5</v>
      </c>
      <c r="BS35" s="8">
        <f t="shared" ref="BS35:BS66" si="24">AVERAGE(BA35:BR35)</f>
        <v>5</v>
      </c>
      <c r="BT35" s="8">
        <f t="shared" ref="BT35:BT66" si="25">MEDIAN(BA35:BR35)</f>
        <v>5</v>
      </c>
      <c r="BU35" s="8">
        <f t="shared" ref="BU35:BU66" si="26">_xlfn.STDEV.P(BA35:BR35)</f>
        <v>0</v>
      </c>
      <c r="BV35" s="8">
        <f t="shared" si="15"/>
        <v>5</v>
      </c>
      <c r="BW35" s="8">
        <f t="shared" si="16"/>
        <v>5</v>
      </c>
      <c r="BX35" s="8">
        <f t="shared" si="17"/>
        <v>0</v>
      </c>
    </row>
    <row r="36" spans="1:76" ht="55" customHeight="1" x14ac:dyDescent="0.2">
      <c r="A36" s="2" t="s">
        <v>238</v>
      </c>
      <c r="B36" s="7" t="s">
        <v>382</v>
      </c>
      <c r="C36" s="11" t="s">
        <v>276</v>
      </c>
      <c r="D36" s="3" t="s">
        <v>198</v>
      </c>
      <c r="E36" s="7">
        <v>1</v>
      </c>
      <c r="F36" s="7">
        <v>1</v>
      </c>
      <c r="G36" s="7">
        <v>1</v>
      </c>
      <c r="H36" s="7">
        <v>0</v>
      </c>
      <c r="I36" s="7">
        <v>1</v>
      </c>
      <c r="J36" s="7">
        <v>1</v>
      </c>
      <c r="K36" s="7">
        <v>1</v>
      </c>
      <c r="L36" s="7">
        <v>1</v>
      </c>
      <c r="M36" s="7">
        <v>1</v>
      </c>
      <c r="N36" s="7">
        <v>1</v>
      </c>
      <c r="O36" s="7">
        <v>1</v>
      </c>
      <c r="P36" s="7">
        <v>1</v>
      </c>
      <c r="Q36" s="2">
        <v>1</v>
      </c>
      <c r="R36" s="2">
        <v>1</v>
      </c>
      <c r="S36" s="7">
        <v>1</v>
      </c>
      <c r="T36" s="7">
        <v>1</v>
      </c>
      <c r="U36" s="2">
        <v>1</v>
      </c>
      <c r="V36" s="2">
        <v>0</v>
      </c>
      <c r="W36" s="8">
        <f t="shared" si="18"/>
        <v>0.88888888888888884</v>
      </c>
      <c r="X36" s="8">
        <f t="shared" si="19"/>
        <v>1</v>
      </c>
      <c r="Y36" s="8">
        <f t="shared" si="20"/>
        <v>0.31426968052735443</v>
      </c>
      <c r="Z36" s="8">
        <f t="shared" si="9"/>
        <v>1</v>
      </c>
      <c r="AA36" s="8">
        <f t="shared" si="10"/>
        <v>1</v>
      </c>
      <c r="AB36" s="8">
        <f t="shared" si="11"/>
        <v>0</v>
      </c>
      <c r="AC36" s="7">
        <v>4</v>
      </c>
      <c r="AD36" s="7">
        <v>3</v>
      </c>
      <c r="AE36" s="2">
        <v>3</v>
      </c>
      <c r="AF36" s="7">
        <v>4</v>
      </c>
      <c r="AG36" s="2">
        <v>3</v>
      </c>
      <c r="AH36" s="7">
        <v>3</v>
      </c>
      <c r="AI36" s="7">
        <v>3</v>
      </c>
      <c r="AJ36" s="2">
        <v>3</v>
      </c>
      <c r="AK36" s="2">
        <v>3</v>
      </c>
      <c r="AL36" s="2">
        <v>3</v>
      </c>
      <c r="AM36" s="7">
        <v>4</v>
      </c>
      <c r="AN36" s="2">
        <v>3</v>
      </c>
      <c r="AO36" s="2">
        <v>3</v>
      </c>
      <c r="AP36" s="2">
        <v>3</v>
      </c>
      <c r="AQ36" s="7">
        <v>4</v>
      </c>
      <c r="AR36" s="2">
        <v>3</v>
      </c>
      <c r="AS36" s="2">
        <v>3</v>
      </c>
      <c r="AT36" s="2">
        <v>4</v>
      </c>
      <c r="AU36" s="8">
        <f t="shared" si="21"/>
        <v>3.2777777777777777</v>
      </c>
      <c r="AV36" s="8">
        <f t="shared" si="22"/>
        <v>3</v>
      </c>
      <c r="AW36" s="8">
        <f t="shared" si="23"/>
        <v>0.4479032082388083</v>
      </c>
      <c r="AX36" s="8">
        <f t="shared" si="12"/>
        <v>3</v>
      </c>
      <c r="AY36" s="8">
        <f t="shared" si="13"/>
        <v>4</v>
      </c>
      <c r="AZ36" s="8">
        <f t="shared" si="14"/>
        <v>1</v>
      </c>
      <c r="BA36" s="7">
        <v>5</v>
      </c>
      <c r="BB36" s="7">
        <v>5</v>
      </c>
      <c r="BC36" s="7">
        <v>5</v>
      </c>
      <c r="BD36" s="7">
        <v>6</v>
      </c>
      <c r="BE36" s="7">
        <v>5</v>
      </c>
      <c r="BF36" s="7">
        <v>5</v>
      </c>
      <c r="BG36" s="7">
        <v>5</v>
      </c>
      <c r="BH36" s="7">
        <v>5</v>
      </c>
      <c r="BI36" s="7">
        <v>5</v>
      </c>
      <c r="BJ36" s="7">
        <v>5</v>
      </c>
      <c r="BK36" s="7">
        <v>5</v>
      </c>
      <c r="BL36" s="7">
        <v>5</v>
      </c>
      <c r="BM36" s="2">
        <v>5</v>
      </c>
      <c r="BN36" s="2">
        <v>5</v>
      </c>
      <c r="BO36" s="7">
        <v>5</v>
      </c>
      <c r="BP36" s="7">
        <v>5</v>
      </c>
      <c r="BQ36" s="2">
        <v>5</v>
      </c>
      <c r="BR36" s="2">
        <v>5</v>
      </c>
      <c r="BS36" s="8">
        <f t="shared" si="24"/>
        <v>5.0555555555555554</v>
      </c>
      <c r="BT36" s="8">
        <f t="shared" si="25"/>
        <v>5</v>
      </c>
      <c r="BU36" s="8">
        <f t="shared" si="26"/>
        <v>0.22906142364542564</v>
      </c>
      <c r="BV36" s="8">
        <f t="shared" si="15"/>
        <v>5</v>
      </c>
      <c r="BW36" s="8">
        <f t="shared" si="16"/>
        <v>5</v>
      </c>
      <c r="BX36" s="8">
        <f t="shared" si="17"/>
        <v>0</v>
      </c>
    </row>
    <row r="37" spans="1:76" ht="55" customHeight="1" x14ac:dyDescent="0.2">
      <c r="A37" s="2" t="s">
        <v>238</v>
      </c>
      <c r="B37" s="7" t="s">
        <v>382</v>
      </c>
      <c r="C37" s="11" t="s">
        <v>277</v>
      </c>
      <c r="D37" s="1" t="s">
        <v>199</v>
      </c>
      <c r="E37" s="7">
        <v>0</v>
      </c>
      <c r="F37" s="7">
        <v>0</v>
      </c>
      <c r="G37" s="7">
        <v>0</v>
      </c>
      <c r="H37" s="7">
        <v>0</v>
      </c>
      <c r="I37" s="7">
        <v>0</v>
      </c>
      <c r="J37" s="7">
        <v>0</v>
      </c>
      <c r="K37" s="7">
        <v>0</v>
      </c>
      <c r="L37" s="7">
        <v>0</v>
      </c>
      <c r="M37" s="7">
        <v>0</v>
      </c>
      <c r="N37" s="7">
        <v>0</v>
      </c>
      <c r="O37" s="7">
        <v>0</v>
      </c>
      <c r="P37" s="7">
        <v>0</v>
      </c>
      <c r="Q37" s="2">
        <v>0</v>
      </c>
      <c r="R37" s="2">
        <v>0</v>
      </c>
      <c r="S37" s="7">
        <v>0</v>
      </c>
      <c r="T37" s="7">
        <v>0</v>
      </c>
      <c r="U37" s="2">
        <v>0</v>
      </c>
      <c r="V37" s="2">
        <v>0</v>
      </c>
      <c r="W37" s="8">
        <f t="shared" si="18"/>
        <v>0</v>
      </c>
      <c r="X37" s="8">
        <f t="shared" si="19"/>
        <v>0</v>
      </c>
      <c r="Y37" s="8">
        <f t="shared" si="20"/>
        <v>0</v>
      </c>
      <c r="Z37" s="8">
        <f t="shared" si="9"/>
        <v>0</v>
      </c>
      <c r="AA37" s="8">
        <f t="shared" si="10"/>
        <v>0</v>
      </c>
      <c r="AB37" s="8">
        <f t="shared" si="11"/>
        <v>0</v>
      </c>
      <c r="AC37" s="7">
        <v>4</v>
      </c>
      <c r="AD37" s="7">
        <v>3</v>
      </c>
      <c r="AE37" s="2">
        <v>3</v>
      </c>
      <c r="AF37" s="7">
        <v>3</v>
      </c>
      <c r="AG37" s="2">
        <v>3</v>
      </c>
      <c r="AH37" s="7">
        <v>3</v>
      </c>
      <c r="AI37" s="7">
        <v>3</v>
      </c>
      <c r="AJ37" s="2">
        <v>3</v>
      </c>
      <c r="AK37" s="2">
        <v>3</v>
      </c>
      <c r="AL37" s="2">
        <v>3</v>
      </c>
      <c r="AM37" s="7">
        <v>3</v>
      </c>
      <c r="AN37" s="2">
        <v>3</v>
      </c>
      <c r="AO37" s="2">
        <v>3</v>
      </c>
      <c r="AP37" s="2">
        <v>3</v>
      </c>
      <c r="AQ37" s="7">
        <v>4</v>
      </c>
      <c r="AR37" s="2">
        <v>3</v>
      </c>
      <c r="AS37" s="2">
        <v>3</v>
      </c>
      <c r="AT37" s="2">
        <v>3</v>
      </c>
      <c r="AU37" s="8">
        <f t="shared" si="21"/>
        <v>3.1111111111111112</v>
      </c>
      <c r="AV37" s="8">
        <f t="shared" si="22"/>
        <v>3</v>
      </c>
      <c r="AW37" s="8">
        <f t="shared" si="23"/>
        <v>0.31426968052735443</v>
      </c>
      <c r="AX37" s="8">
        <f t="shared" si="12"/>
        <v>3</v>
      </c>
      <c r="AY37" s="8">
        <f t="shared" si="13"/>
        <v>3</v>
      </c>
      <c r="AZ37" s="8">
        <f t="shared" si="14"/>
        <v>0</v>
      </c>
      <c r="BA37" s="7">
        <v>5</v>
      </c>
      <c r="BB37" s="7">
        <v>5</v>
      </c>
      <c r="BC37" s="7">
        <v>5</v>
      </c>
      <c r="BD37" s="7">
        <v>5</v>
      </c>
      <c r="BE37" s="7">
        <v>5</v>
      </c>
      <c r="BF37" s="7">
        <v>5</v>
      </c>
      <c r="BG37" s="7">
        <v>5</v>
      </c>
      <c r="BH37" s="7">
        <v>5</v>
      </c>
      <c r="BI37" s="7">
        <v>5</v>
      </c>
      <c r="BJ37" s="7">
        <v>5</v>
      </c>
      <c r="BK37" s="7">
        <v>5</v>
      </c>
      <c r="BL37" s="7">
        <v>5</v>
      </c>
      <c r="BM37" s="2">
        <v>5</v>
      </c>
      <c r="BN37" s="2">
        <v>5</v>
      </c>
      <c r="BO37" s="7">
        <v>5</v>
      </c>
      <c r="BP37" s="7">
        <v>5</v>
      </c>
      <c r="BQ37" s="2">
        <v>5</v>
      </c>
      <c r="BR37" s="2">
        <v>5</v>
      </c>
      <c r="BS37" s="8">
        <f t="shared" si="24"/>
        <v>5</v>
      </c>
      <c r="BT37" s="8">
        <f t="shared" si="25"/>
        <v>5</v>
      </c>
      <c r="BU37" s="8">
        <f t="shared" si="26"/>
        <v>0</v>
      </c>
      <c r="BV37" s="8">
        <f t="shared" si="15"/>
        <v>5</v>
      </c>
      <c r="BW37" s="8">
        <f t="shared" si="16"/>
        <v>5</v>
      </c>
      <c r="BX37" s="8">
        <f t="shared" si="17"/>
        <v>0</v>
      </c>
    </row>
    <row r="38" spans="1:76" ht="55" customHeight="1" x14ac:dyDescent="0.2">
      <c r="A38" s="2" t="s">
        <v>238</v>
      </c>
      <c r="B38" s="7" t="s">
        <v>382</v>
      </c>
      <c r="C38" s="11" t="s">
        <v>278</v>
      </c>
      <c r="D38" s="1" t="s">
        <v>200</v>
      </c>
      <c r="E38" s="7">
        <v>2</v>
      </c>
      <c r="F38" s="7">
        <v>2</v>
      </c>
      <c r="G38" s="7">
        <v>2</v>
      </c>
      <c r="H38" s="7">
        <v>1</v>
      </c>
      <c r="I38" s="7">
        <v>2</v>
      </c>
      <c r="J38" s="7">
        <v>2</v>
      </c>
      <c r="K38" s="7">
        <v>2</v>
      </c>
      <c r="L38" s="7">
        <v>2</v>
      </c>
      <c r="M38" s="7">
        <v>2</v>
      </c>
      <c r="N38" s="7">
        <v>2</v>
      </c>
      <c r="O38" s="7">
        <v>2</v>
      </c>
      <c r="P38" s="7">
        <v>2</v>
      </c>
      <c r="Q38" s="2">
        <v>2</v>
      </c>
      <c r="R38" s="2">
        <v>2</v>
      </c>
      <c r="S38" s="7">
        <v>2</v>
      </c>
      <c r="T38" s="7">
        <v>2</v>
      </c>
      <c r="U38" s="2">
        <v>2</v>
      </c>
      <c r="V38" s="2">
        <v>2</v>
      </c>
      <c r="W38" s="8">
        <f t="shared" si="18"/>
        <v>1.9444444444444444</v>
      </c>
      <c r="X38" s="8">
        <f t="shared" si="19"/>
        <v>2</v>
      </c>
      <c r="Y38" s="8">
        <f t="shared" si="20"/>
        <v>0.22906142364542559</v>
      </c>
      <c r="Z38" s="8">
        <f t="shared" si="9"/>
        <v>2</v>
      </c>
      <c r="AA38" s="8">
        <f t="shared" si="10"/>
        <v>2</v>
      </c>
      <c r="AB38" s="8">
        <f t="shared" si="11"/>
        <v>0</v>
      </c>
      <c r="AC38" s="7">
        <v>4</v>
      </c>
      <c r="AD38" s="7">
        <v>3</v>
      </c>
      <c r="AE38" s="2">
        <v>3</v>
      </c>
      <c r="AF38" s="7">
        <v>3</v>
      </c>
      <c r="AG38" s="2">
        <v>3</v>
      </c>
      <c r="AH38" s="7">
        <v>3</v>
      </c>
      <c r="AI38" s="7">
        <v>3</v>
      </c>
      <c r="AJ38" s="2">
        <v>3</v>
      </c>
      <c r="AK38" s="2">
        <v>3</v>
      </c>
      <c r="AL38" s="2">
        <v>3</v>
      </c>
      <c r="AM38" s="7">
        <v>4</v>
      </c>
      <c r="AN38" s="2">
        <v>3</v>
      </c>
      <c r="AO38" s="2">
        <v>3</v>
      </c>
      <c r="AP38" s="2">
        <v>3</v>
      </c>
      <c r="AQ38" s="7">
        <v>4</v>
      </c>
      <c r="AR38" s="2">
        <v>3</v>
      </c>
      <c r="AS38" s="2">
        <v>3</v>
      </c>
      <c r="AT38" s="2">
        <v>4</v>
      </c>
      <c r="AU38" s="8">
        <f t="shared" si="21"/>
        <v>3.2222222222222223</v>
      </c>
      <c r="AV38" s="8">
        <f t="shared" si="22"/>
        <v>3</v>
      </c>
      <c r="AW38" s="8">
        <f t="shared" si="23"/>
        <v>0.41573970964154905</v>
      </c>
      <c r="AX38" s="8">
        <f t="shared" si="12"/>
        <v>3</v>
      </c>
      <c r="AY38" s="8">
        <f t="shared" si="13"/>
        <v>3.25</v>
      </c>
      <c r="AZ38" s="8">
        <f t="shared" si="14"/>
        <v>0.25</v>
      </c>
      <c r="BA38" s="7">
        <v>5</v>
      </c>
      <c r="BB38" s="7">
        <v>5</v>
      </c>
      <c r="BC38" s="7">
        <v>5</v>
      </c>
      <c r="BD38" s="7">
        <v>5</v>
      </c>
      <c r="BE38" s="7">
        <v>5</v>
      </c>
      <c r="BF38" s="7">
        <v>5</v>
      </c>
      <c r="BG38" s="7">
        <v>5</v>
      </c>
      <c r="BH38" s="7">
        <v>5</v>
      </c>
      <c r="BI38" s="7">
        <v>5</v>
      </c>
      <c r="BJ38" s="7">
        <v>5</v>
      </c>
      <c r="BK38" s="7">
        <v>5</v>
      </c>
      <c r="BL38" s="7">
        <v>5</v>
      </c>
      <c r="BM38" s="2">
        <v>5</v>
      </c>
      <c r="BN38" s="2">
        <v>5</v>
      </c>
      <c r="BO38" s="7">
        <v>5</v>
      </c>
      <c r="BP38" s="7">
        <v>5</v>
      </c>
      <c r="BQ38" s="2">
        <v>5</v>
      </c>
      <c r="BR38" s="2">
        <v>5</v>
      </c>
      <c r="BS38" s="8">
        <f t="shared" si="24"/>
        <v>5</v>
      </c>
      <c r="BT38" s="8">
        <f t="shared" si="25"/>
        <v>5</v>
      </c>
      <c r="BU38" s="8">
        <f t="shared" si="26"/>
        <v>0</v>
      </c>
      <c r="BV38" s="8">
        <f t="shared" si="15"/>
        <v>5</v>
      </c>
      <c r="BW38" s="8">
        <f t="shared" si="16"/>
        <v>5</v>
      </c>
      <c r="BX38" s="8">
        <f t="shared" si="17"/>
        <v>0</v>
      </c>
    </row>
    <row r="39" spans="1:76" ht="55" customHeight="1" x14ac:dyDescent="0.2">
      <c r="A39" s="2" t="s">
        <v>238</v>
      </c>
      <c r="B39" s="7" t="s">
        <v>382</v>
      </c>
      <c r="C39" s="11" t="s">
        <v>279</v>
      </c>
      <c r="D39" s="1" t="s">
        <v>201</v>
      </c>
      <c r="E39" s="7">
        <v>1</v>
      </c>
      <c r="F39" s="7">
        <v>1</v>
      </c>
      <c r="G39" s="7">
        <v>1</v>
      </c>
      <c r="H39" s="7">
        <v>0</v>
      </c>
      <c r="I39" s="7">
        <v>1</v>
      </c>
      <c r="J39" s="7">
        <v>1</v>
      </c>
      <c r="K39" s="7">
        <v>1</v>
      </c>
      <c r="L39" s="7">
        <v>1</v>
      </c>
      <c r="M39" s="7">
        <v>1</v>
      </c>
      <c r="N39" s="7">
        <v>1</v>
      </c>
      <c r="O39" s="7">
        <v>1</v>
      </c>
      <c r="P39" s="7">
        <v>1</v>
      </c>
      <c r="Q39" s="2">
        <v>1</v>
      </c>
      <c r="R39" s="2">
        <v>1</v>
      </c>
      <c r="S39" s="7">
        <v>1</v>
      </c>
      <c r="T39" s="7">
        <v>1</v>
      </c>
      <c r="U39" s="2">
        <v>1</v>
      </c>
      <c r="V39" s="2">
        <v>1</v>
      </c>
      <c r="W39" s="8">
        <f t="shared" si="18"/>
        <v>0.94444444444444442</v>
      </c>
      <c r="X39" s="8">
        <f t="shared" si="19"/>
        <v>1</v>
      </c>
      <c r="Y39" s="8">
        <f t="shared" si="20"/>
        <v>0.22906142364542559</v>
      </c>
      <c r="Z39" s="8">
        <f t="shared" si="9"/>
        <v>1</v>
      </c>
      <c r="AA39" s="8">
        <f t="shared" si="10"/>
        <v>1</v>
      </c>
      <c r="AB39" s="8">
        <f t="shared" si="11"/>
        <v>0</v>
      </c>
      <c r="AC39" s="7">
        <v>4</v>
      </c>
      <c r="AD39" s="7">
        <v>3</v>
      </c>
      <c r="AE39" s="2">
        <v>3</v>
      </c>
      <c r="AF39" s="7">
        <v>3</v>
      </c>
      <c r="AG39" s="2">
        <v>3</v>
      </c>
      <c r="AH39" s="7">
        <v>3</v>
      </c>
      <c r="AI39" s="7">
        <v>3</v>
      </c>
      <c r="AJ39" s="2">
        <v>3</v>
      </c>
      <c r="AK39" s="2">
        <v>3</v>
      </c>
      <c r="AL39" s="2">
        <v>3</v>
      </c>
      <c r="AM39" s="7">
        <v>3</v>
      </c>
      <c r="AN39" s="2">
        <v>3</v>
      </c>
      <c r="AO39" s="2">
        <v>3</v>
      </c>
      <c r="AP39" s="2">
        <v>3</v>
      </c>
      <c r="AQ39" s="7">
        <v>4</v>
      </c>
      <c r="AR39" s="2">
        <v>3</v>
      </c>
      <c r="AS39" s="2">
        <v>3</v>
      </c>
      <c r="AT39" s="2">
        <v>4</v>
      </c>
      <c r="AU39" s="8">
        <f t="shared" si="21"/>
        <v>3.1666666666666665</v>
      </c>
      <c r="AV39" s="8">
        <f t="shared" si="22"/>
        <v>3</v>
      </c>
      <c r="AW39" s="8">
        <f t="shared" si="23"/>
        <v>0.37267799624996495</v>
      </c>
      <c r="AX39" s="8">
        <f t="shared" si="12"/>
        <v>3</v>
      </c>
      <c r="AY39" s="8">
        <f t="shared" si="13"/>
        <v>3</v>
      </c>
      <c r="AZ39" s="8">
        <f t="shared" si="14"/>
        <v>0</v>
      </c>
      <c r="BA39" s="7">
        <v>5</v>
      </c>
      <c r="BB39" s="7">
        <v>5</v>
      </c>
      <c r="BC39" s="7">
        <v>5</v>
      </c>
      <c r="BD39" s="7">
        <v>5</v>
      </c>
      <c r="BE39" s="7">
        <v>5</v>
      </c>
      <c r="BF39" s="7">
        <v>5</v>
      </c>
      <c r="BG39" s="7">
        <v>5</v>
      </c>
      <c r="BH39" s="7">
        <v>5</v>
      </c>
      <c r="BI39" s="7">
        <v>5</v>
      </c>
      <c r="BJ39" s="7">
        <v>5</v>
      </c>
      <c r="BK39" s="7">
        <v>5</v>
      </c>
      <c r="BL39" s="7">
        <v>5</v>
      </c>
      <c r="BM39" s="2">
        <v>5</v>
      </c>
      <c r="BN39" s="2">
        <v>5</v>
      </c>
      <c r="BO39" s="7">
        <v>5</v>
      </c>
      <c r="BP39" s="7">
        <v>5</v>
      </c>
      <c r="BQ39" s="2">
        <v>5</v>
      </c>
      <c r="BR39" s="2">
        <v>5</v>
      </c>
      <c r="BS39" s="8">
        <f t="shared" si="24"/>
        <v>5</v>
      </c>
      <c r="BT39" s="8">
        <f t="shared" si="25"/>
        <v>5</v>
      </c>
      <c r="BU39" s="8">
        <f t="shared" si="26"/>
        <v>0</v>
      </c>
      <c r="BV39" s="8">
        <f t="shared" si="15"/>
        <v>5</v>
      </c>
      <c r="BW39" s="8">
        <f t="shared" si="16"/>
        <v>5</v>
      </c>
      <c r="BX39" s="8">
        <f t="shared" si="17"/>
        <v>0</v>
      </c>
    </row>
    <row r="40" spans="1:76" ht="55" customHeight="1" x14ac:dyDescent="0.2">
      <c r="A40" s="2" t="s">
        <v>238</v>
      </c>
      <c r="B40" s="7" t="s">
        <v>382</v>
      </c>
      <c r="C40" s="11" t="s">
        <v>280</v>
      </c>
      <c r="D40" s="1" t="s">
        <v>29</v>
      </c>
      <c r="E40" s="7">
        <v>1</v>
      </c>
      <c r="F40" s="7">
        <v>2</v>
      </c>
      <c r="G40" s="7">
        <v>1</v>
      </c>
      <c r="H40" s="7">
        <v>1</v>
      </c>
      <c r="I40" s="7">
        <v>1</v>
      </c>
      <c r="J40" s="7">
        <v>1</v>
      </c>
      <c r="K40" s="7">
        <v>1</v>
      </c>
      <c r="L40" s="7">
        <v>1</v>
      </c>
      <c r="M40" s="7">
        <v>1</v>
      </c>
      <c r="N40" s="7">
        <v>1</v>
      </c>
      <c r="O40" s="7">
        <v>1</v>
      </c>
      <c r="P40" s="7">
        <v>1</v>
      </c>
      <c r="Q40" s="2">
        <v>1</v>
      </c>
      <c r="R40" s="2">
        <v>1</v>
      </c>
      <c r="S40" s="7">
        <v>0</v>
      </c>
      <c r="T40" s="7">
        <v>1</v>
      </c>
      <c r="U40" s="2">
        <v>1</v>
      </c>
      <c r="V40" s="2">
        <v>1</v>
      </c>
      <c r="W40" s="8">
        <f t="shared" si="18"/>
        <v>1</v>
      </c>
      <c r="X40" s="8">
        <f t="shared" si="19"/>
        <v>1</v>
      </c>
      <c r="Y40" s="8">
        <f t="shared" si="20"/>
        <v>0.33333333333333331</v>
      </c>
      <c r="Z40" s="8">
        <f t="shared" si="9"/>
        <v>1</v>
      </c>
      <c r="AA40" s="8">
        <f t="shared" si="10"/>
        <v>1</v>
      </c>
      <c r="AB40" s="8">
        <f t="shared" si="11"/>
        <v>0</v>
      </c>
      <c r="AC40" s="7">
        <v>4</v>
      </c>
      <c r="AD40" s="7">
        <v>3</v>
      </c>
      <c r="AE40" s="2">
        <v>3</v>
      </c>
      <c r="AF40" s="7">
        <v>3</v>
      </c>
      <c r="AG40" s="2">
        <v>3</v>
      </c>
      <c r="AH40" s="7">
        <v>3</v>
      </c>
      <c r="AI40" s="7">
        <v>3</v>
      </c>
      <c r="AJ40" s="2">
        <v>3</v>
      </c>
      <c r="AK40" s="2">
        <v>3</v>
      </c>
      <c r="AL40" s="2">
        <v>3</v>
      </c>
      <c r="AM40" s="7">
        <v>4</v>
      </c>
      <c r="AN40" s="2">
        <v>3</v>
      </c>
      <c r="AO40" s="2">
        <v>3</v>
      </c>
      <c r="AP40" s="2">
        <v>3</v>
      </c>
      <c r="AQ40" s="7">
        <v>4</v>
      </c>
      <c r="AR40" s="2">
        <v>3</v>
      </c>
      <c r="AS40" s="2">
        <v>3</v>
      </c>
      <c r="AT40" s="2">
        <v>4</v>
      </c>
      <c r="AU40" s="8">
        <f t="shared" si="21"/>
        <v>3.2222222222222223</v>
      </c>
      <c r="AV40" s="8">
        <f t="shared" si="22"/>
        <v>3</v>
      </c>
      <c r="AW40" s="8">
        <f t="shared" si="23"/>
        <v>0.41573970964154905</v>
      </c>
      <c r="AX40" s="8">
        <f t="shared" si="12"/>
        <v>3</v>
      </c>
      <c r="AY40" s="8">
        <f t="shared" si="13"/>
        <v>3.25</v>
      </c>
      <c r="AZ40" s="8">
        <f t="shared" si="14"/>
        <v>0.25</v>
      </c>
      <c r="BA40" s="7">
        <v>5</v>
      </c>
      <c r="BB40" s="7">
        <v>5</v>
      </c>
      <c r="BC40" s="7">
        <v>5</v>
      </c>
      <c r="BD40" s="7">
        <v>5</v>
      </c>
      <c r="BE40" s="7">
        <v>5</v>
      </c>
      <c r="BF40" s="7">
        <v>5</v>
      </c>
      <c r="BG40" s="7">
        <v>5</v>
      </c>
      <c r="BH40" s="7">
        <v>5</v>
      </c>
      <c r="BI40" s="7">
        <v>5</v>
      </c>
      <c r="BJ40" s="7">
        <v>5</v>
      </c>
      <c r="BK40" s="7">
        <v>5</v>
      </c>
      <c r="BL40" s="7">
        <v>5</v>
      </c>
      <c r="BM40" s="2">
        <v>5</v>
      </c>
      <c r="BN40" s="2">
        <v>5</v>
      </c>
      <c r="BO40" s="7">
        <v>5</v>
      </c>
      <c r="BP40" s="7">
        <v>5</v>
      </c>
      <c r="BQ40" s="2">
        <v>5</v>
      </c>
      <c r="BR40" s="2">
        <v>5</v>
      </c>
      <c r="BS40" s="8">
        <f t="shared" si="24"/>
        <v>5</v>
      </c>
      <c r="BT40" s="8">
        <f t="shared" si="25"/>
        <v>5</v>
      </c>
      <c r="BU40" s="8">
        <f t="shared" si="26"/>
        <v>0</v>
      </c>
      <c r="BV40" s="8">
        <f t="shared" si="15"/>
        <v>5</v>
      </c>
      <c r="BW40" s="8">
        <f t="shared" si="16"/>
        <v>5</v>
      </c>
      <c r="BX40" s="8">
        <f t="shared" si="17"/>
        <v>0</v>
      </c>
    </row>
    <row r="41" spans="1:76" ht="55" customHeight="1" x14ac:dyDescent="0.2">
      <c r="A41" s="2" t="s">
        <v>238</v>
      </c>
      <c r="B41" s="7" t="s">
        <v>383</v>
      </c>
      <c r="C41" s="11" t="s">
        <v>308</v>
      </c>
      <c r="D41" s="1" t="s">
        <v>23</v>
      </c>
      <c r="E41" s="7">
        <v>2</v>
      </c>
      <c r="F41" s="7">
        <v>2</v>
      </c>
      <c r="G41" s="7">
        <v>1</v>
      </c>
      <c r="H41" s="7">
        <v>1</v>
      </c>
      <c r="I41" s="7">
        <v>1</v>
      </c>
      <c r="J41" s="7">
        <v>1</v>
      </c>
      <c r="K41" s="7">
        <v>1</v>
      </c>
      <c r="L41" s="7">
        <v>1</v>
      </c>
      <c r="M41" s="7">
        <v>1</v>
      </c>
      <c r="N41" s="7">
        <v>1</v>
      </c>
      <c r="O41" s="7">
        <v>1</v>
      </c>
      <c r="P41" s="7">
        <v>1</v>
      </c>
      <c r="Q41" s="2">
        <v>1</v>
      </c>
      <c r="R41" s="2">
        <v>1</v>
      </c>
      <c r="S41" s="7">
        <v>2</v>
      </c>
      <c r="T41" s="7">
        <v>1</v>
      </c>
      <c r="U41" s="2">
        <v>1</v>
      </c>
      <c r="V41" s="2">
        <v>1</v>
      </c>
      <c r="W41" s="8">
        <f t="shared" si="18"/>
        <v>1.1666666666666667</v>
      </c>
      <c r="X41" s="8">
        <f t="shared" si="19"/>
        <v>1</v>
      </c>
      <c r="Y41" s="8">
        <f t="shared" si="20"/>
        <v>0.37267799624996495</v>
      </c>
      <c r="Z41" s="8">
        <f t="shared" si="9"/>
        <v>1</v>
      </c>
      <c r="AA41" s="8">
        <f t="shared" si="10"/>
        <v>1</v>
      </c>
      <c r="AB41" s="8">
        <f t="shared" si="11"/>
        <v>0</v>
      </c>
      <c r="AC41" s="7">
        <v>4</v>
      </c>
      <c r="AD41" s="7">
        <v>3</v>
      </c>
      <c r="AE41" s="2">
        <v>3</v>
      </c>
      <c r="AF41" s="7">
        <v>2</v>
      </c>
      <c r="AG41" s="2">
        <v>3</v>
      </c>
      <c r="AH41" s="7">
        <v>3</v>
      </c>
      <c r="AI41" s="7">
        <v>3</v>
      </c>
      <c r="AJ41" s="2">
        <v>3</v>
      </c>
      <c r="AK41" s="2">
        <v>3</v>
      </c>
      <c r="AL41" s="2">
        <v>3</v>
      </c>
      <c r="AM41" s="7">
        <v>4</v>
      </c>
      <c r="AN41" s="2">
        <v>3</v>
      </c>
      <c r="AO41" s="2">
        <v>3</v>
      </c>
      <c r="AP41" s="2">
        <v>3</v>
      </c>
      <c r="AQ41" s="7">
        <v>4</v>
      </c>
      <c r="AR41" s="2">
        <v>3</v>
      </c>
      <c r="AS41" s="2">
        <v>3</v>
      </c>
      <c r="AT41" s="2">
        <v>3</v>
      </c>
      <c r="AU41" s="8">
        <f t="shared" si="21"/>
        <v>3.1111111111111112</v>
      </c>
      <c r="AV41" s="8">
        <f t="shared" si="22"/>
        <v>3</v>
      </c>
      <c r="AW41" s="8">
        <f t="shared" si="23"/>
        <v>0.45812284729085118</v>
      </c>
      <c r="AX41" s="8">
        <f t="shared" si="12"/>
        <v>3</v>
      </c>
      <c r="AY41" s="8">
        <f t="shared" si="13"/>
        <v>3</v>
      </c>
      <c r="AZ41" s="8">
        <f t="shared" si="14"/>
        <v>0</v>
      </c>
      <c r="BA41" s="7">
        <v>5</v>
      </c>
      <c r="BB41" s="7">
        <v>5</v>
      </c>
      <c r="BC41" s="7">
        <v>5</v>
      </c>
      <c r="BD41" s="7">
        <v>4</v>
      </c>
      <c r="BE41" s="7">
        <v>5</v>
      </c>
      <c r="BF41" s="7">
        <v>5</v>
      </c>
      <c r="BG41" s="7">
        <v>5</v>
      </c>
      <c r="BH41" s="7">
        <v>5</v>
      </c>
      <c r="BI41" s="7">
        <v>5</v>
      </c>
      <c r="BJ41" s="7">
        <v>5</v>
      </c>
      <c r="BK41" s="7">
        <v>5</v>
      </c>
      <c r="BL41" s="7">
        <v>5</v>
      </c>
      <c r="BM41" s="2">
        <v>5</v>
      </c>
      <c r="BN41" s="2">
        <v>5</v>
      </c>
      <c r="BO41" s="7">
        <v>5</v>
      </c>
      <c r="BP41" s="7">
        <v>5</v>
      </c>
      <c r="BQ41" s="2">
        <v>5</v>
      </c>
      <c r="BR41" s="2">
        <v>5</v>
      </c>
      <c r="BS41" s="8">
        <f t="shared" si="24"/>
        <v>4.9444444444444446</v>
      </c>
      <c r="BT41" s="8">
        <f t="shared" si="25"/>
        <v>5</v>
      </c>
      <c r="BU41" s="8">
        <f t="shared" si="26"/>
        <v>0.22906142364542564</v>
      </c>
      <c r="BV41" s="8">
        <f t="shared" si="15"/>
        <v>5</v>
      </c>
      <c r="BW41" s="8">
        <f t="shared" si="16"/>
        <v>5</v>
      </c>
      <c r="BX41" s="8">
        <f t="shared" si="17"/>
        <v>0</v>
      </c>
    </row>
    <row r="42" spans="1:76" ht="55" customHeight="1" x14ac:dyDescent="0.2">
      <c r="A42" s="2" t="s">
        <v>238</v>
      </c>
      <c r="B42" s="7" t="s">
        <v>383</v>
      </c>
      <c r="C42" s="11" t="s">
        <v>309</v>
      </c>
      <c r="D42" s="1" t="s">
        <v>185</v>
      </c>
      <c r="E42" s="7">
        <v>2</v>
      </c>
      <c r="F42" s="7">
        <v>2</v>
      </c>
      <c r="G42" s="7">
        <v>2</v>
      </c>
      <c r="H42" s="7">
        <v>1</v>
      </c>
      <c r="I42" s="7">
        <v>2</v>
      </c>
      <c r="J42" s="7">
        <v>2</v>
      </c>
      <c r="K42" s="7">
        <v>2</v>
      </c>
      <c r="L42" s="7">
        <v>2</v>
      </c>
      <c r="M42" s="7">
        <v>2</v>
      </c>
      <c r="N42" s="7">
        <v>2</v>
      </c>
      <c r="O42" s="7">
        <v>1</v>
      </c>
      <c r="P42" s="7">
        <v>2</v>
      </c>
      <c r="Q42" s="2">
        <v>2</v>
      </c>
      <c r="R42" s="2">
        <v>2</v>
      </c>
      <c r="S42" s="7">
        <v>2</v>
      </c>
      <c r="T42" s="7">
        <v>2</v>
      </c>
      <c r="U42" s="2">
        <v>2</v>
      </c>
      <c r="V42" s="2">
        <v>2</v>
      </c>
      <c r="W42" s="8">
        <f t="shared" si="18"/>
        <v>1.8888888888888888</v>
      </c>
      <c r="X42" s="8">
        <f t="shared" si="19"/>
        <v>2</v>
      </c>
      <c r="Y42" s="8">
        <f t="shared" si="20"/>
        <v>0.31426968052735443</v>
      </c>
      <c r="Z42" s="8">
        <f t="shared" si="9"/>
        <v>2</v>
      </c>
      <c r="AA42" s="8">
        <f t="shared" si="10"/>
        <v>2</v>
      </c>
      <c r="AB42" s="8">
        <f t="shared" si="11"/>
        <v>0</v>
      </c>
      <c r="AC42" s="7">
        <v>4</v>
      </c>
      <c r="AD42" s="7">
        <v>3</v>
      </c>
      <c r="AE42" s="2">
        <v>3</v>
      </c>
      <c r="AF42" s="7">
        <v>4</v>
      </c>
      <c r="AG42" s="2">
        <v>3</v>
      </c>
      <c r="AH42" s="7">
        <v>3</v>
      </c>
      <c r="AI42" s="7">
        <v>3</v>
      </c>
      <c r="AJ42" s="2">
        <v>3</v>
      </c>
      <c r="AK42" s="2">
        <v>3</v>
      </c>
      <c r="AL42" s="2">
        <v>3</v>
      </c>
      <c r="AM42" s="7">
        <v>4</v>
      </c>
      <c r="AN42" s="2">
        <v>3</v>
      </c>
      <c r="AO42" s="2">
        <v>3</v>
      </c>
      <c r="AP42" s="2">
        <v>3</v>
      </c>
      <c r="AQ42" s="7">
        <v>4</v>
      </c>
      <c r="AR42" s="2">
        <v>3</v>
      </c>
      <c r="AS42" s="2">
        <v>3</v>
      </c>
      <c r="AT42" s="2">
        <v>4</v>
      </c>
      <c r="AU42" s="8">
        <f t="shared" si="21"/>
        <v>3.2777777777777777</v>
      </c>
      <c r="AV42" s="8">
        <f t="shared" si="22"/>
        <v>3</v>
      </c>
      <c r="AW42" s="8">
        <f t="shared" si="23"/>
        <v>0.4479032082388083</v>
      </c>
      <c r="AX42" s="8">
        <f t="shared" si="12"/>
        <v>3</v>
      </c>
      <c r="AY42" s="8">
        <f t="shared" si="13"/>
        <v>4</v>
      </c>
      <c r="AZ42" s="8">
        <f t="shared" si="14"/>
        <v>1</v>
      </c>
      <c r="BA42" s="7">
        <v>5</v>
      </c>
      <c r="BB42" s="7">
        <v>5</v>
      </c>
      <c r="BC42" s="7">
        <v>5</v>
      </c>
      <c r="BD42" s="7">
        <v>6</v>
      </c>
      <c r="BE42" s="7">
        <v>5</v>
      </c>
      <c r="BF42" s="7">
        <v>5</v>
      </c>
      <c r="BG42" s="7">
        <v>5</v>
      </c>
      <c r="BH42" s="7">
        <v>5</v>
      </c>
      <c r="BI42" s="7">
        <v>5</v>
      </c>
      <c r="BJ42" s="7">
        <v>5</v>
      </c>
      <c r="BK42" s="7">
        <v>5</v>
      </c>
      <c r="BL42" s="7">
        <v>5</v>
      </c>
      <c r="BM42" s="2">
        <v>5</v>
      </c>
      <c r="BN42" s="2">
        <v>5</v>
      </c>
      <c r="BO42" s="7">
        <v>5</v>
      </c>
      <c r="BP42" s="7">
        <v>5</v>
      </c>
      <c r="BQ42" s="2">
        <v>5</v>
      </c>
      <c r="BR42" s="2">
        <v>5</v>
      </c>
      <c r="BS42" s="8">
        <f t="shared" si="24"/>
        <v>5.0555555555555554</v>
      </c>
      <c r="BT42" s="8">
        <f t="shared" si="25"/>
        <v>5</v>
      </c>
      <c r="BU42" s="8">
        <f t="shared" si="26"/>
        <v>0.22906142364542564</v>
      </c>
      <c r="BV42" s="8">
        <f t="shared" si="15"/>
        <v>5</v>
      </c>
      <c r="BW42" s="8">
        <f t="shared" si="16"/>
        <v>5</v>
      </c>
      <c r="BX42" s="8">
        <f t="shared" si="17"/>
        <v>0</v>
      </c>
    </row>
    <row r="43" spans="1:76" ht="55" customHeight="1" x14ac:dyDescent="0.2">
      <c r="A43" s="2" t="s">
        <v>238</v>
      </c>
      <c r="B43" s="7" t="s">
        <v>383</v>
      </c>
      <c r="C43" s="11" t="s">
        <v>310</v>
      </c>
      <c r="D43" s="3" t="s">
        <v>209</v>
      </c>
      <c r="E43" s="7">
        <v>1</v>
      </c>
      <c r="F43" s="7">
        <v>2</v>
      </c>
      <c r="G43" s="7">
        <v>1</v>
      </c>
      <c r="H43" s="7">
        <v>1</v>
      </c>
      <c r="I43" s="7">
        <v>1</v>
      </c>
      <c r="J43" s="7">
        <v>1</v>
      </c>
      <c r="K43" s="7">
        <v>1</v>
      </c>
      <c r="L43" s="7">
        <v>1</v>
      </c>
      <c r="M43" s="7">
        <v>1</v>
      </c>
      <c r="N43" s="7">
        <v>1</v>
      </c>
      <c r="O43" s="7">
        <v>1</v>
      </c>
      <c r="P43" s="7">
        <v>1</v>
      </c>
      <c r="Q43" s="2">
        <v>1</v>
      </c>
      <c r="R43" s="2">
        <v>1</v>
      </c>
      <c r="S43" s="7">
        <v>2</v>
      </c>
      <c r="T43" s="7">
        <v>1</v>
      </c>
      <c r="U43" s="2">
        <v>1</v>
      </c>
      <c r="V43" s="2">
        <v>1</v>
      </c>
      <c r="W43" s="8">
        <f t="shared" si="18"/>
        <v>1.1111111111111112</v>
      </c>
      <c r="X43" s="8">
        <f t="shared" si="19"/>
        <v>1</v>
      </c>
      <c r="Y43" s="8">
        <f t="shared" si="20"/>
        <v>0.31426968052735443</v>
      </c>
      <c r="Z43" s="8">
        <f t="shared" si="9"/>
        <v>1</v>
      </c>
      <c r="AA43" s="8">
        <f t="shared" si="10"/>
        <v>1</v>
      </c>
      <c r="AB43" s="8">
        <f t="shared" si="11"/>
        <v>0</v>
      </c>
      <c r="AC43" s="7">
        <v>4</v>
      </c>
      <c r="AD43" s="7">
        <v>3</v>
      </c>
      <c r="AE43" s="2">
        <v>3</v>
      </c>
      <c r="AF43" s="7">
        <v>3</v>
      </c>
      <c r="AG43" s="2">
        <v>3</v>
      </c>
      <c r="AH43" s="7">
        <v>3</v>
      </c>
      <c r="AI43" s="7">
        <v>3</v>
      </c>
      <c r="AJ43" s="2">
        <v>3</v>
      </c>
      <c r="AK43" s="2">
        <v>3</v>
      </c>
      <c r="AL43" s="2">
        <v>3</v>
      </c>
      <c r="AM43" s="7">
        <v>4</v>
      </c>
      <c r="AN43" s="2">
        <v>3</v>
      </c>
      <c r="AO43" s="2">
        <v>3</v>
      </c>
      <c r="AP43" s="2">
        <v>3</v>
      </c>
      <c r="AQ43" s="7">
        <v>4</v>
      </c>
      <c r="AR43" s="2">
        <v>3</v>
      </c>
      <c r="AS43" s="2">
        <v>3</v>
      </c>
      <c r="AT43" s="2">
        <v>3</v>
      </c>
      <c r="AU43" s="8">
        <f t="shared" si="21"/>
        <v>3.1666666666666665</v>
      </c>
      <c r="AV43" s="8">
        <f t="shared" si="22"/>
        <v>3</v>
      </c>
      <c r="AW43" s="8">
        <f t="shared" si="23"/>
        <v>0.37267799624996495</v>
      </c>
      <c r="AX43" s="8">
        <f t="shared" si="12"/>
        <v>3</v>
      </c>
      <c r="AY43" s="8">
        <f t="shared" si="13"/>
        <v>3</v>
      </c>
      <c r="AZ43" s="8">
        <f t="shared" si="14"/>
        <v>0</v>
      </c>
      <c r="BA43" s="7">
        <v>5</v>
      </c>
      <c r="BB43" s="7">
        <v>5</v>
      </c>
      <c r="BC43" s="7">
        <v>5</v>
      </c>
      <c r="BD43" s="7">
        <v>5</v>
      </c>
      <c r="BE43" s="7">
        <v>5</v>
      </c>
      <c r="BF43" s="7">
        <v>5</v>
      </c>
      <c r="BG43" s="7">
        <v>5</v>
      </c>
      <c r="BH43" s="7">
        <v>5</v>
      </c>
      <c r="BI43" s="7">
        <v>5</v>
      </c>
      <c r="BJ43" s="7">
        <v>5</v>
      </c>
      <c r="BK43" s="7">
        <v>5</v>
      </c>
      <c r="BL43" s="7">
        <v>5</v>
      </c>
      <c r="BM43" s="2">
        <v>5</v>
      </c>
      <c r="BN43" s="2">
        <v>5</v>
      </c>
      <c r="BO43" s="7">
        <v>5</v>
      </c>
      <c r="BP43" s="7">
        <v>5</v>
      </c>
      <c r="BQ43" s="2">
        <v>5</v>
      </c>
      <c r="BR43" s="2">
        <v>5</v>
      </c>
      <c r="BS43" s="8">
        <f t="shared" si="24"/>
        <v>5</v>
      </c>
      <c r="BT43" s="8">
        <f t="shared" si="25"/>
        <v>5</v>
      </c>
      <c r="BU43" s="8">
        <f t="shared" si="26"/>
        <v>0</v>
      </c>
      <c r="BV43" s="8">
        <f t="shared" si="15"/>
        <v>5</v>
      </c>
      <c r="BW43" s="8">
        <f t="shared" si="16"/>
        <v>5</v>
      </c>
      <c r="BX43" s="8">
        <f t="shared" si="17"/>
        <v>0</v>
      </c>
    </row>
    <row r="44" spans="1:76" ht="55" customHeight="1" x14ac:dyDescent="0.2">
      <c r="A44" s="2" t="s">
        <v>238</v>
      </c>
      <c r="B44" s="7" t="s">
        <v>383</v>
      </c>
      <c r="C44" s="11" t="s">
        <v>311</v>
      </c>
      <c r="D44" s="1" t="s">
        <v>215</v>
      </c>
      <c r="E44" s="7">
        <v>2</v>
      </c>
      <c r="F44" s="7">
        <v>2</v>
      </c>
      <c r="G44" s="7">
        <v>2</v>
      </c>
      <c r="H44" s="7">
        <v>1</v>
      </c>
      <c r="I44" s="7">
        <v>2</v>
      </c>
      <c r="J44" s="7">
        <v>2</v>
      </c>
      <c r="K44" s="7">
        <v>2</v>
      </c>
      <c r="L44" s="7">
        <v>2</v>
      </c>
      <c r="M44" s="7">
        <v>2</v>
      </c>
      <c r="N44" s="7">
        <v>2</v>
      </c>
      <c r="O44" s="7">
        <v>2</v>
      </c>
      <c r="P44" s="7">
        <v>2</v>
      </c>
      <c r="Q44" s="2">
        <v>2</v>
      </c>
      <c r="R44" s="2">
        <v>2</v>
      </c>
      <c r="S44" s="7">
        <v>2</v>
      </c>
      <c r="T44" s="7">
        <v>2</v>
      </c>
      <c r="U44" s="2">
        <v>1</v>
      </c>
      <c r="V44" s="2">
        <v>2</v>
      </c>
      <c r="W44" s="8">
        <f t="shared" si="18"/>
        <v>1.8888888888888888</v>
      </c>
      <c r="X44" s="8">
        <f t="shared" si="19"/>
        <v>2</v>
      </c>
      <c r="Y44" s="8">
        <f t="shared" si="20"/>
        <v>0.31426968052735443</v>
      </c>
      <c r="Z44" s="8">
        <f t="shared" si="9"/>
        <v>2</v>
      </c>
      <c r="AA44" s="8">
        <f t="shared" si="10"/>
        <v>2</v>
      </c>
      <c r="AB44" s="8">
        <f t="shared" si="11"/>
        <v>0</v>
      </c>
      <c r="AC44" s="7">
        <v>4</v>
      </c>
      <c r="AD44" s="7">
        <v>3</v>
      </c>
      <c r="AE44" s="2">
        <v>3</v>
      </c>
      <c r="AF44" s="7">
        <v>3</v>
      </c>
      <c r="AG44" s="2">
        <v>3</v>
      </c>
      <c r="AH44" s="7">
        <v>3</v>
      </c>
      <c r="AI44" s="7">
        <v>3</v>
      </c>
      <c r="AJ44" s="2">
        <v>3</v>
      </c>
      <c r="AK44" s="2">
        <v>3</v>
      </c>
      <c r="AL44" s="2">
        <v>3</v>
      </c>
      <c r="AM44" s="7">
        <v>4</v>
      </c>
      <c r="AN44" s="2">
        <v>3</v>
      </c>
      <c r="AO44" s="2">
        <v>3</v>
      </c>
      <c r="AP44" s="2">
        <v>3</v>
      </c>
      <c r="AQ44" s="7">
        <v>4</v>
      </c>
      <c r="AR44" s="2">
        <v>3</v>
      </c>
      <c r="AS44" s="2">
        <v>3</v>
      </c>
      <c r="AT44" s="2">
        <v>4</v>
      </c>
      <c r="AU44" s="8">
        <f t="shared" si="21"/>
        <v>3.2222222222222223</v>
      </c>
      <c r="AV44" s="8">
        <f t="shared" si="22"/>
        <v>3</v>
      </c>
      <c r="AW44" s="8">
        <f t="shared" si="23"/>
        <v>0.41573970964154905</v>
      </c>
      <c r="AX44" s="8">
        <f t="shared" si="12"/>
        <v>3</v>
      </c>
      <c r="AY44" s="8">
        <f t="shared" si="13"/>
        <v>3.25</v>
      </c>
      <c r="AZ44" s="8">
        <f t="shared" si="14"/>
        <v>0.25</v>
      </c>
      <c r="BA44" s="7">
        <v>5</v>
      </c>
      <c r="BB44" s="7">
        <v>5</v>
      </c>
      <c r="BC44" s="7">
        <v>5</v>
      </c>
      <c r="BD44" s="7">
        <v>5</v>
      </c>
      <c r="BE44" s="7">
        <v>5</v>
      </c>
      <c r="BF44" s="7">
        <v>5</v>
      </c>
      <c r="BG44" s="7">
        <v>5</v>
      </c>
      <c r="BH44" s="7">
        <v>5</v>
      </c>
      <c r="BI44" s="7">
        <v>5</v>
      </c>
      <c r="BJ44" s="7">
        <v>5</v>
      </c>
      <c r="BK44" s="7">
        <v>5</v>
      </c>
      <c r="BL44" s="7">
        <v>5</v>
      </c>
      <c r="BM44" s="2">
        <v>5</v>
      </c>
      <c r="BN44" s="2">
        <v>5</v>
      </c>
      <c r="BO44" s="7">
        <v>5</v>
      </c>
      <c r="BP44" s="7">
        <v>5</v>
      </c>
      <c r="BQ44" s="2">
        <v>5</v>
      </c>
      <c r="BR44" s="2">
        <v>5</v>
      </c>
      <c r="BS44" s="8">
        <f t="shared" si="24"/>
        <v>5</v>
      </c>
      <c r="BT44" s="8">
        <f t="shared" si="25"/>
        <v>5</v>
      </c>
      <c r="BU44" s="8">
        <f t="shared" si="26"/>
        <v>0</v>
      </c>
      <c r="BV44" s="8">
        <f t="shared" si="15"/>
        <v>5</v>
      </c>
      <c r="BW44" s="8">
        <f t="shared" si="16"/>
        <v>5</v>
      </c>
      <c r="BX44" s="8">
        <f t="shared" si="17"/>
        <v>0</v>
      </c>
    </row>
    <row r="45" spans="1:76" ht="55" customHeight="1" x14ac:dyDescent="0.2">
      <c r="A45" s="2" t="s">
        <v>238</v>
      </c>
      <c r="B45" s="7" t="s">
        <v>383</v>
      </c>
      <c r="C45" s="11" t="s">
        <v>312</v>
      </c>
      <c r="D45" s="1" t="s">
        <v>216</v>
      </c>
      <c r="E45" s="7">
        <v>1</v>
      </c>
      <c r="F45" s="7">
        <v>2</v>
      </c>
      <c r="G45" s="7">
        <v>1</v>
      </c>
      <c r="H45" s="7">
        <v>1</v>
      </c>
      <c r="I45" s="7">
        <v>1</v>
      </c>
      <c r="J45" s="7">
        <v>1</v>
      </c>
      <c r="K45" s="7">
        <v>1</v>
      </c>
      <c r="L45" s="7">
        <v>1</v>
      </c>
      <c r="M45" s="7">
        <v>1</v>
      </c>
      <c r="N45" s="7">
        <v>1</v>
      </c>
      <c r="O45" s="7">
        <v>1</v>
      </c>
      <c r="P45" s="7">
        <v>1</v>
      </c>
      <c r="Q45" s="2">
        <v>1</v>
      </c>
      <c r="R45" s="2">
        <v>1</v>
      </c>
      <c r="S45" s="7">
        <v>1</v>
      </c>
      <c r="T45" s="7">
        <v>1</v>
      </c>
      <c r="U45" s="2">
        <v>1</v>
      </c>
      <c r="V45" s="2">
        <v>2</v>
      </c>
      <c r="W45" s="8">
        <f t="shared" si="18"/>
        <v>1.1111111111111112</v>
      </c>
      <c r="X45" s="8">
        <f t="shared" si="19"/>
        <v>1</v>
      </c>
      <c r="Y45" s="8">
        <f t="shared" si="20"/>
        <v>0.31426968052735443</v>
      </c>
      <c r="Z45" s="8">
        <f t="shared" si="9"/>
        <v>1</v>
      </c>
      <c r="AA45" s="8">
        <f t="shared" si="10"/>
        <v>1</v>
      </c>
      <c r="AB45" s="8">
        <f t="shared" si="11"/>
        <v>0</v>
      </c>
      <c r="AC45" s="7">
        <v>4</v>
      </c>
      <c r="AD45" s="7">
        <v>3</v>
      </c>
      <c r="AE45" s="2">
        <v>3</v>
      </c>
      <c r="AF45" s="7">
        <v>3</v>
      </c>
      <c r="AG45" s="2">
        <v>3</v>
      </c>
      <c r="AH45" s="7">
        <v>3</v>
      </c>
      <c r="AI45" s="7">
        <v>3</v>
      </c>
      <c r="AJ45" s="2">
        <v>3</v>
      </c>
      <c r="AK45" s="2">
        <v>3</v>
      </c>
      <c r="AL45" s="2">
        <v>3</v>
      </c>
      <c r="AM45" s="7">
        <v>4</v>
      </c>
      <c r="AN45" s="2">
        <v>3</v>
      </c>
      <c r="AO45" s="2">
        <v>3</v>
      </c>
      <c r="AP45" s="2">
        <v>3</v>
      </c>
      <c r="AQ45" s="7">
        <v>4</v>
      </c>
      <c r="AR45" s="2">
        <v>3</v>
      </c>
      <c r="AS45" s="2">
        <v>3</v>
      </c>
      <c r="AT45" s="2">
        <v>4</v>
      </c>
      <c r="AU45" s="8">
        <f t="shared" si="21"/>
        <v>3.2222222222222223</v>
      </c>
      <c r="AV45" s="8">
        <f t="shared" si="22"/>
        <v>3</v>
      </c>
      <c r="AW45" s="8">
        <f t="shared" si="23"/>
        <v>0.41573970964154905</v>
      </c>
      <c r="AX45" s="8">
        <f t="shared" si="12"/>
        <v>3</v>
      </c>
      <c r="AY45" s="8">
        <f t="shared" si="13"/>
        <v>3.25</v>
      </c>
      <c r="AZ45" s="8">
        <f t="shared" si="14"/>
        <v>0.25</v>
      </c>
      <c r="BA45" s="7">
        <v>5</v>
      </c>
      <c r="BB45" s="7">
        <v>5</v>
      </c>
      <c r="BC45" s="7">
        <v>5</v>
      </c>
      <c r="BD45" s="7">
        <v>5</v>
      </c>
      <c r="BE45" s="7">
        <v>5</v>
      </c>
      <c r="BF45" s="7">
        <v>5</v>
      </c>
      <c r="BG45" s="7">
        <v>5</v>
      </c>
      <c r="BH45" s="7">
        <v>5</v>
      </c>
      <c r="BI45" s="7">
        <v>5</v>
      </c>
      <c r="BJ45" s="7">
        <v>5</v>
      </c>
      <c r="BK45" s="7">
        <v>5</v>
      </c>
      <c r="BL45" s="7">
        <v>5</v>
      </c>
      <c r="BM45" s="2">
        <v>4</v>
      </c>
      <c r="BN45" s="2">
        <v>5</v>
      </c>
      <c r="BO45" s="7">
        <v>5</v>
      </c>
      <c r="BP45" s="7">
        <v>5</v>
      </c>
      <c r="BQ45" s="2">
        <v>5</v>
      </c>
      <c r="BR45" s="2">
        <v>5</v>
      </c>
      <c r="BS45" s="8">
        <f t="shared" si="24"/>
        <v>4.9444444444444446</v>
      </c>
      <c r="BT45" s="8">
        <f t="shared" si="25"/>
        <v>5</v>
      </c>
      <c r="BU45" s="8">
        <f t="shared" si="26"/>
        <v>0.22906142364542562</v>
      </c>
      <c r="BV45" s="8">
        <f t="shared" si="15"/>
        <v>5</v>
      </c>
      <c r="BW45" s="8">
        <f t="shared" si="16"/>
        <v>5</v>
      </c>
      <c r="BX45" s="8">
        <f t="shared" si="17"/>
        <v>0</v>
      </c>
    </row>
    <row r="46" spans="1:76" ht="55" customHeight="1" x14ac:dyDescent="0.2">
      <c r="A46" s="2" t="s">
        <v>238</v>
      </c>
      <c r="B46" s="7" t="s">
        <v>384</v>
      </c>
      <c r="C46" s="11" t="s">
        <v>294</v>
      </c>
      <c r="D46" s="1" t="s">
        <v>27</v>
      </c>
      <c r="E46" s="7">
        <v>1</v>
      </c>
      <c r="F46" s="7">
        <v>1</v>
      </c>
      <c r="G46" s="7">
        <v>0</v>
      </c>
      <c r="H46" s="7">
        <v>0</v>
      </c>
      <c r="I46" s="7">
        <v>0</v>
      </c>
      <c r="J46" s="7">
        <v>0</v>
      </c>
      <c r="K46" s="7">
        <v>0</v>
      </c>
      <c r="L46" s="7">
        <v>0</v>
      </c>
      <c r="M46" s="7">
        <v>0</v>
      </c>
      <c r="N46" s="7">
        <v>0</v>
      </c>
      <c r="O46" s="7">
        <v>0</v>
      </c>
      <c r="P46" s="7">
        <v>0</v>
      </c>
      <c r="Q46" s="2">
        <v>0</v>
      </c>
      <c r="R46" s="2">
        <v>0</v>
      </c>
      <c r="S46" s="7">
        <v>0</v>
      </c>
      <c r="T46" s="7">
        <v>0</v>
      </c>
      <c r="U46" s="2">
        <v>0</v>
      </c>
      <c r="V46" s="2">
        <v>0</v>
      </c>
      <c r="W46" s="8">
        <f t="shared" si="18"/>
        <v>0.1111111111111111</v>
      </c>
      <c r="X46" s="8">
        <f t="shared" si="19"/>
        <v>0</v>
      </c>
      <c r="Y46" s="8">
        <f t="shared" si="20"/>
        <v>0.31426968052735443</v>
      </c>
      <c r="Z46" s="8">
        <f t="shared" si="9"/>
        <v>0</v>
      </c>
      <c r="AA46" s="8">
        <f t="shared" si="10"/>
        <v>0</v>
      </c>
      <c r="AB46" s="8">
        <f t="shared" si="11"/>
        <v>0</v>
      </c>
      <c r="AC46" s="7">
        <v>4</v>
      </c>
      <c r="AD46" s="7">
        <v>3</v>
      </c>
      <c r="AE46" s="2">
        <v>3</v>
      </c>
      <c r="AF46" s="7">
        <v>3</v>
      </c>
      <c r="AG46" s="2">
        <v>3</v>
      </c>
      <c r="AH46" s="7">
        <v>3</v>
      </c>
      <c r="AI46" s="7">
        <v>3</v>
      </c>
      <c r="AJ46" s="2">
        <v>3</v>
      </c>
      <c r="AK46" s="2">
        <v>3</v>
      </c>
      <c r="AL46" s="2">
        <v>3</v>
      </c>
      <c r="AM46" s="7">
        <v>3</v>
      </c>
      <c r="AN46" s="2">
        <v>3</v>
      </c>
      <c r="AO46" s="2">
        <v>3</v>
      </c>
      <c r="AP46" s="2">
        <v>3</v>
      </c>
      <c r="AQ46" s="7">
        <v>4</v>
      </c>
      <c r="AR46" s="2">
        <v>3</v>
      </c>
      <c r="AS46" s="2">
        <v>3</v>
      </c>
      <c r="AT46" s="2">
        <v>3</v>
      </c>
      <c r="AU46" s="8">
        <f t="shared" si="21"/>
        <v>3.1111111111111112</v>
      </c>
      <c r="AV46" s="8">
        <f t="shared" si="22"/>
        <v>3</v>
      </c>
      <c r="AW46" s="8">
        <f t="shared" si="23"/>
        <v>0.31426968052735443</v>
      </c>
      <c r="AX46" s="8">
        <f t="shared" si="12"/>
        <v>3</v>
      </c>
      <c r="AY46" s="8">
        <f t="shared" si="13"/>
        <v>3</v>
      </c>
      <c r="AZ46" s="8">
        <f t="shared" si="14"/>
        <v>0</v>
      </c>
      <c r="BA46" s="7">
        <v>5</v>
      </c>
      <c r="BB46" s="7">
        <v>5</v>
      </c>
      <c r="BC46" s="7">
        <v>5</v>
      </c>
      <c r="BD46" s="7">
        <v>5</v>
      </c>
      <c r="BE46" s="7">
        <v>5</v>
      </c>
      <c r="BF46" s="7">
        <v>5</v>
      </c>
      <c r="BG46" s="7">
        <v>5</v>
      </c>
      <c r="BH46" s="7">
        <v>5</v>
      </c>
      <c r="BI46" s="7">
        <v>5</v>
      </c>
      <c r="BJ46" s="7">
        <v>5</v>
      </c>
      <c r="BK46" s="7">
        <v>5</v>
      </c>
      <c r="BL46" s="7">
        <v>5</v>
      </c>
      <c r="BM46" s="2">
        <v>5</v>
      </c>
      <c r="BN46" s="2">
        <v>5</v>
      </c>
      <c r="BO46" s="7">
        <v>5</v>
      </c>
      <c r="BP46" s="7">
        <v>5</v>
      </c>
      <c r="BQ46" s="2">
        <v>5</v>
      </c>
      <c r="BR46" s="2">
        <v>4</v>
      </c>
      <c r="BS46" s="8">
        <f t="shared" si="24"/>
        <v>4.9444444444444446</v>
      </c>
      <c r="BT46" s="8">
        <f t="shared" si="25"/>
        <v>5</v>
      </c>
      <c r="BU46" s="8">
        <f t="shared" si="26"/>
        <v>0.22906142364542559</v>
      </c>
      <c r="BV46" s="8">
        <f t="shared" si="15"/>
        <v>5</v>
      </c>
      <c r="BW46" s="8">
        <f t="shared" si="16"/>
        <v>5</v>
      </c>
      <c r="BX46" s="8">
        <f t="shared" si="17"/>
        <v>0</v>
      </c>
    </row>
    <row r="47" spans="1:76" ht="55" customHeight="1" x14ac:dyDescent="0.2">
      <c r="A47" s="2" t="s">
        <v>238</v>
      </c>
      <c r="B47" s="7" t="s">
        <v>384</v>
      </c>
      <c r="C47" s="11" t="s">
        <v>295</v>
      </c>
      <c r="D47" s="1" t="s">
        <v>28</v>
      </c>
      <c r="E47" s="7">
        <v>1</v>
      </c>
      <c r="F47" s="7">
        <v>1</v>
      </c>
      <c r="G47" s="7">
        <v>1</v>
      </c>
      <c r="H47" s="7">
        <v>1</v>
      </c>
      <c r="I47" s="7">
        <v>1</v>
      </c>
      <c r="J47" s="7">
        <v>1</v>
      </c>
      <c r="K47" s="7">
        <v>1</v>
      </c>
      <c r="L47" s="7">
        <v>1</v>
      </c>
      <c r="M47" s="7">
        <v>1</v>
      </c>
      <c r="N47" s="7">
        <v>1</v>
      </c>
      <c r="O47" s="7">
        <v>1</v>
      </c>
      <c r="P47" s="7">
        <v>1</v>
      </c>
      <c r="Q47" s="2">
        <v>1</v>
      </c>
      <c r="R47" s="2">
        <v>1</v>
      </c>
      <c r="S47" s="7">
        <v>1</v>
      </c>
      <c r="T47" s="7">
        <v>1</v>
      </c>
      <c r="U47" s="2">
        <v>1</v>
      </c>
      <c r="V47" s="2">
        <v>1</v>
      </c>
      <c r="W47" s="8">
        <f t="shared" si="18"/>
        <v>1</v>
      </c>
      <c r="X47" s="8">
        <f t="shared" si="19"/>
        <v>1</v>
      </c>
      <c r="Y47" s="8">
        <f t="shared" si="20"/>
        <v>0</v>
      </c>
      <c r="Z47" s="8">
        <f t="shared" si="9"/>
        <v>1</v>
      </c>
      <c r="AA47" s="8">
        <f t="shared" si="10"/>
        <v>1</v>
      </c>
      <c r="AB47" s="8">
        <f t="shared" si="11"/>
        <v>0</v>
      </c>
      <c r="AC47" s="7">
        <v>4</v>
      </c>
      <c r="AD47" s="7">
        <v>3</v>
      </c>
      <c r="AE47" s="2">
        <v>3</v>
      </c>
      <c r="AF47" s="7">
        <v>4</v>
      </c>
      <c r="AG47" s="2">
        <v>3</v>
      </c>
      <c r="AH47" s="7">
        <v>3</v>
      </c>
      <c r="AI47" s="7">
        <v>3</v>
      </c>
      <c r="AJ47" s="2">
        <v>3</v>
      </c>
      <c r="AK47" s="2">
        <v>3</v>
      </c>
      <c r="AL47" s="2">
        <v>3</v>
      </c>
      <c r="AM47" s="7">
        <v>4</v>
      </c>
      <c r="AN47" s="2">
        <v>3</v>
      </c>
      <c r="AO47" s="2">
        <v>3</v>
      </c>
      <c r="AP47" s="2">
        <v>3</v>
      </c>
      <c r="AQ47" s="7">
        <v>4</v>
      </c>
      <c r="AR47" s="2">
        <v>3</v>
      </c>
      <c r="AS47" s="2">
        <v>3</v>
      </c>
      <c r="AT47" s="2">
        <v>3</v>
      </c>
      <c r="AU47" s="8">
        <f t="shared" si="21"/>
        <v>3.2222222222222223</v>
      </c>
      <c r="AV47" s="8">
        <f t="shared" si="22"/>
        <v>3</v>
      </c>
      <c r="AW47" s="8">
        <f t="shared" si="23"/>
        <v>0.41573970964154905</v>
      </c>
      <c r="AX47" s="8">
        <f t="shared" si="12"/>
        <v>3</v>
      </c>
      <c r="AY47" s="8">
        <f t="shared" si="13"/>
        <v>3.25</v>
      </c>
      <c r="AZ47" s="8">
        <f t="shared" si="14"/>
        <v>0.25</v>
      </c>
      <c r="BA47" s="7">
        <v>5</v>
      </c>
      <c r="BB47" s="7">
        <v>5</v>
      </c>
      <c r="BC47" s="7">
        <v>5</v>
      </c>
      <c r="BD47" s="7">
        <v>6</v>
      </c>
      <c r="BE47" s="7">
        <v>5</v>
      </c>
      <c r="BF47" s="7">
        <v>5</v>
      </c>
      <c r="BG47" s="7">
        <v>5</v>
      </c>
      <c r="BH47" s="7">
        <v>5</v>
      </c>
      <c r="BI47" s="7">
        <v>5</v>
      </c>
      <c r="BJ47" s="7">
        <v>5</v>
      </c>
      <c r="BK47" s="7">
        <v>5</v>
      </c>
      <c r="BL47" s="7">
        <v>5</v>
      </c>
      <c r="BM47" s="2">
        <v>5</v>
      </c>
      <c r="BN47" s="2">
        <v>5</v>
      </c>
      <c r="BO47" s="7">
        <v>5</v>
      </c>
      <c r="BP47" s="7">
        <v>5</v>
      </c>
      <c r="BQ47" s="2">
        <v>5</v>
      </c>
      <c r="BR47" s="2">
        <v>5</v>
      </c>
      <c r="BS47" s="8">
        <f t="shared" si="24"/>
        <v>5.0555555555555554</v>
      </c>
      <c r="BT47" s="8">
        <f t="shared" si="25"/>
        <v>5</v>
      </c>
      <c r="BU47" s="8">
        <f t="shared" si="26"/>
        <v>0.22906142364542564</v>
      </c>
      <c r="BV47" s="8">
        <f t="shared" si="15"/>
        <v>5</v>
      </c>
      <c r="BW47" s="8">
        <f t="shared" si="16"/>
        <v>5</v>
      </c>
      <c r="BX47" s="8">
        <f t="shared" si="17"/>
        <v>0</v>
      </c>
    </row>
    <row r="48" spans="1:76" ht="55" customHeight="1" x14ac:dyDescent="0.2">
      <c r="A48" s="2" t="s">
        <v>238</v>
      </c>
      <c r="B48" s="7" t="s">
        <v>384</v>
      </c>
      <c r="C48" s="11" t="s">
        <v>296</v>
      </c>
      <c r="D48" s="1" t="s">
        <v>202</v>
      </c>
      <c r="E48" s="7">
        <v>0</v>
      </c>
      <c r="F48" s="7">
        <v>0</v>
      </c>
      <c r="G48" s="7">
        <v>0</v>
      </c>
      <c r="H48" s="7">
        <v>0</v>
      </c>
      <c r="I48" s="7">
        <v>0</v>
      </c>
      <c r="J48" s="7">
        <v>0</v>
      </c>
      <c r="K48" s="7">
        <v>0</v>
      </c>
      <c r="L48" s="7">
        <v>0</v>
      </c>
      <c r="M48" s="7">
        <v>0</v>
      </c>
      <c r="N48" s="7">
        <v>0</v>
      </c>
      <c r="O48" s="7">
        <v>0</v>
      </c>
      <c r="P48" s="7">
        <v>0</v>
      </c>
      <c r="Q48" s="2">
        <v>0</v>
      </c>
      <c r="R48" s="2">
        <v>0</v>
      </c>
      <c r="S48" s="7">
        <v>1</v>
      </c>
      <c r="T48" s="7">
        <v>0</v>
      </c>
      <c r="U48" s="2">
        <v>0</v>
      </c>
      <c r="V48" s="2">
        <v>0</v>
      </c>
      <c r="W48" s="8">
        <f t="shared" si="18"/>
        <v>5.5555555555555552E-2</v>
      </c>
      <c r="X48" s="8">
        <f t="shared" si="19"/>
        <v>0</v>
      </c>
      <c r="Y48" s="8">
        <f t="shared" si="20"/>
        <v>0.22906142364542559</v>
      </c>
      <c r="Z48" s="8">
        <f t="shared" si="9"/>
        <v>0</v>
      </c>
      <c r="AA48" s="8">
        <f t="shared" si="10"/>
        <v>0</v>
      </c>
      <c r="AB48" s="8">
        <f t="shared" si="11"/>
        <v>0</v>
      </c>
      <c r="AC48" s="7">
        <v>4</v>
      </c>
      <c r="AD48" s="7">
        <v>3</v>
      </c>
      <c r="AE48" s="2">
        <v>3</v>
      </c>
      <c r="AF48" s="7">
        <v>3</v>
      </c>
      <c r="AG48" s="2">
        <v>3</v>
      </c>
      <c r="AH48" s="7">
        <v>3</v>
      </c>
      <c r="AI48" s="7">
        <v>3</v>
      </c>
      <c r="AJ48" s="2">
        <v>3</v>
      </c>
      <c r="AK48" s="2">
        <v>3</v>
      </c>
      <c r="AL48" s="2">
        <v>3</v>
      </c>
      <c r="AM48" s="7">
        <v>4</v>
      </c>
      <c r="AN48" s="2">
        <v>3</v>
      </c>
      <c r="AO48" s="2">
        <v>3</v>
      </c>
      <c r="AP48" s="2">
        <v>3</v>
      </c>
      <c r="AQ48" s="7">
        <v>4</v>
      </c>
      <c r="AR48" s="2">
        <v>3</v>
      </c>
      <c r="AS48" s="2">
        <v>3</v>
      </c>
      <c r="AT48" s="2">
        <v>2</v>
      </c>
      <c r="AU48" s="8">
        <f t="shared" si="21"/>
        <v>3.1111111111111112</v>
      </c>
      <c r="AV48" s="8">
        <f t="shared" si="22"/>
        <v>3</v>
      </c>
      <c r="AW48" s="8">
        <f t="shared" si="23"/>
        <v>0.45812284729085118</v>
      </c>
      <c r="AX48" s="8">
        <f t="shared" si="12"/>
        <v>3</v>
      </c>
      <c r="AY48" s="8">
        <f t="shared" si="13"/>
        <v>3</v>
      </c>
      <c r="AZ48" s="8">
        <f t="shared" si="14"/>
        <v>0</v>
      </c>
      <c r="BA48" s="7">
        <v>5</v>
      </c>
      <c r="BB48" s="7">
        <v>5</v>
      </c>
      <c r="BC48" s="7">
        <v>5</v>
      </c>
      <c r="BD48" s="7">
        <v>5</v>
      </c>
      <c r="BE48" s="7">
        <v>5</v>
      </c>
      <c r="BF48" s="7">
        <v>5</v>
      </c>
      <c r="BG48" s="7">
        <v>5</v>
      </c>
      <c r="BH48" s="7">
        <v>5</v>
      </c>
      <c r="BI48" s="7">
        <v>5</v>
      </c>
      <c r="BJ48" s="7">
        <v>5</v>
      </c>
      <c r="BK48" s="7">
        <v>5</v>
      </c>
      <c r="BL48" s="7">
        <v>5</v>
      </c>
      <c r="BM48" s="2">
        <v>5</v>
      </c>
      <c r="BN48" s="2">
        <v>5</v>
      </c>
      <c r="BO48" s="7">
        <v>5</v>
      </c>
      <c r="BP48" s="7">
        <v>5</v>
      </c>
      <c r="BQ48" s="2">
        <v>5</v>
      </c>
      <c r="BR48" s="2">
        <v>5</v>
      </c>
      <c r="BS48" s="8">
        <f t="shared" si="24"/>
        <v>5</v>
      </c>
      <c r="BT48" s="8">
        <f t="shared" si="25"/>
        <v>5</v>
      </c>
      <c r="BU48" s="8">
        <f t="shared" si="26"/>
        <v>0</v>
      </c>
      <c r="BV48" s="8">
        <f t="shared" si="15"/>
        <v>5</v>
      </c>
      <c r="BW48" s="8">
        <f t="shared" si="16"/>
        <v>5</v>
      </c>
      <c r="BX48" s="8">
        <f t="shared" si="17"/>
        <v>0</v>
      </c>
    </row>
    <row r="49" spans="1:76" ht="55" customHeight="1" x14ac:dyDescent="0.2">
      <c r="A49" s="2" t="s">
        <v>238</v>
      </c>
      <c r="B49" s="7" t="s">
        <v>384</v>
      </c>
      <c r="C49" s="11" t="s">
        <v>297</v>
      </c>
      <c r="D49" s="1" t="s">
        <v>208</v>
      </c>
      <c r="E49" s="7">
        <v>1</v>
      </c>
      <c r="F49" s="7">
        <v>1</v>
      </c>
      <c r="G49" s="7">
        <v>1</v>
      </c>
      <c r="H49" s="7">
        <v>1</v>
      </c>
      <c r="I49" s="7">
        <v>1</v>
      </c>
      <c r="J49" s="7">
        <v>1</v>
      </c>
      <c r="K49" s="7">
        <v>1</v>
      </c>
      <c r="L49" s="7">
        <v>1</v>
      </c>
      <c r="M49" s="7">
        <v>1</v>
      </c>
      <c r="N49" s="7">
        <v>1</v>
      </c>
      <c r="O49" s="7">
        <v>1</v>
      </c>
      <c r="P49" s="7">
        <v>1</v>
      </c>
      <c r="Q49" s="2">
        <v>1</v>
      </c>
      <c r="R49" s="2">
        <v>1</v>
      </c>
      <c r="S49" s="7">
        <v>1</v>
      </c>
      <c r="T49" s="7">
        <v>1</v>
      </c>
      <c r="U49" s="2">
        <v>1</v>
      </c>
      <c r="V49" s="2">
        <v>1</v>
      </c>
      <c r="W49" s="8">
        <f t="shared" si="18"/>
        <v>1</v>
      </c>
      <c r="X49" s="8">
        <f t="shared" si="19"/>
        <v>1</v>
      </c>
      <c r="Y49" s="8">
        <f t="shared" si="20"/>
        <v>0</v>
      </c>
      <c r="Z49" s="8">
        <f t="shared" si="9"/>
        <v>1</v>
      </c>
      <c r="AA49" s="8">
        <f t="shared" si="10"/>
        <v>1</v>
      </c>
      <c r="AB49" s="8">
        <f t="shared" si="11"/>
        <v>0</v>
      </c>
      <c r="AC49" s="7">
        <v>4</v>
      </c>
      <c r="AD49" s="7">
        <v>3</v>
      </c>
      <c r="AE49" s="2">
        <v>3</v>
      </c>
      <c r="AF49" s="7">
        <v>3</v>
      </c>
      <c r="AG49" s="2">
        <v>3</v>
      </c>
      <c r="AH49" s="7">
        <v>3</v>
      </c>
      <c r="AI49" s="7">
        <v>3</v>
      </c>
      <c r="AJ49" s="2">
        <v>3</v>
      </c>
      <c r="AK49" s="2">
        <v>3</v>
      </c>
      <c r="AL49" s="2">
        <v>3</v>
      </c>
      <c r="AM49" s="7">
        <v>4</v>
      </c>
      <c r="AN49" s="2">
        <v>3</v>
      </c>
      <c r="AO49" s="2">
        <v>3</v>
      </c>
      <c r="AP49" s="2">
        <v>3</v>
      </c>
      <c r="AQ49" s="7">
        <v>4</v>
      </c>
      <c r="AR49" s="2">
        <v>3</v>
      </c>
      <c r="AS49" s="2">
        <v>3</v>
      </c>
      <c r="AT49" s="2">
        <v>2</v>
      </c>
      <c r="AU49" s="8">
        <f t="shared" si="21"/>
        <v>3.1111111111111112</v>
      </c>
      <c r="AV49" s="8">
        <f t="shared" si="22"/>
        <v>3</v>
      </c>
      <c r="AW49" s="8">
        <f t="shared" si="23"/>
        <v>0.45812284729085118</v>
      </c>
      <c r="AX49" s="8">
        <f t="shared" si="12"/>
        <v>3</v>
      </c>
      <c r="AY49" s="8">
        <f t="shared" si="13"/>
        <v>3</v>
      </c>
      <c r="AZ49" s="8">
        <f t="shared" si="14"/>
        <v>0</v>
      </c>
      <c r="BA49" s="7">
        <v>5</v>
      </c>
      <c r="BB49" s="7">
        <v>5</v>
      </c>
      <c r="BC49" s="7">
        <v>5</v>
      </c>
      <c r="BD49" s="7">
        <v>5</v>
      </c>
      <c r="BE49" s="7">
        <v>5</v>
      </c>
      <c r="BF49" s="7">
        <v>5</v>
      </c>
      <c r="BG49" s="7">
        <v>5</v>
      </c>
      <c r="BH49" s="7">
        <v>5</v>
      </c>
      <c r="BI49" s="7">
        <v>5</v>
      </c>
      <c r="BJ49" s="7">
        <v>5</v>
      </c>
      <c r="BK49" s="7">
        <v>5</v>
      </c>
      <c r="BL49" s="7">
        <v>5</v>
      </c>
      <c r="BM49" s="2">
        <v>5</v>
      </c>
      <c r="BN49" s="2">
        <v>5</v>
      </c>
      <c r="BO49" s="7">
        <v>5</v>
      </c>
      <c r="BP49" s="7">
        <v>5</v>
      </c>
      <c r="BQ49" s="2">
        <v>5</v>
      </c>
      <c r="BR49" s="2">
        <v>5</v>
      </c>
      <c r="BS49" s="8">
        <f t="shared" si="24"/>
        <v>5</v>
      </c>
      <c r="BT49" s="8">
        <f t="shared" si="25"/>
        <v>5</v>
      </c>
      <c r="BU49" s="8">
        <f t="shared" si="26"/>
        <v>0</v>
      </c>
      <c r="BV49" s="8">
        <f t="shared" si="15"/>
        <v>5</v>
      </c>
      <c r="BW49" s="8">
        <f t="shared" si="16"/>
        <v>5</v>
      </c>
      <c r="BX49" s="8">
        <f t="shared" si="17"/>
        <v>0</v>
      </c>
    </row>
    <row r="50" spans="1:76" ht="55" customHeight="1" x14ac:dyDescent="0.2">
      <c r="A50" s="2" t="s">
        <v>238</v>
      </c>
      <c r="B50" s="7" t="s">
        <v>384</v>
      </c>
      <c r="C50" s="11" t="s">
        <v>298</v>
      </c>
      <c r="D50" s="1" t="s">
        <v>210</v>
      </c>
      <c r="E50" s="7">
        <v>0</v>
      </c>
      <c r="F50" s="7">
        <v>0</v>
      </c>
      <c r="G50" s="7">
        <v>0</v>
      </c>
      <c r="H50" s="7">
        <v>1</v>
      </c>
      <c r="I50" s="7">
        <v>0</v>
      </c>
      <c r="J50" s="7">
        <v>0</v>
      </c>
      <c r="K50" s="7">
        <v>0</v>
      </c>
      <c r="L50" s="7">
        <v>0</v>
      </c>
      <c r="M50" s="7">
        <v>0</v>
      </c>
      <c r="N50" s="7">
        <v>0</v>
      </c>
      <c r="O50" s="7">
        <v>1</v>
      </c>
      <c r="P50" s="7">
        <v>0</v>
      </c>
      <c r="Q50" s="2">
        <v>0</v>
      </c>
      <c r="R50" s="2">
        <v>0</v>
      </c>
      <c r="S50" s="7">
        <v>0</v>
      </c>
      <c r="T50" s="2">
        <v>2</v>
      </c>
      <c r="U50" s="2">
        <v>1</v>
      </c>
      <c r="V50" s="2">
        <v>1</v>
      </c>
      <c r="W50" s="8">
        <f t="shared" si="18"/>
        <v>0.33333333333333331</v>
      </c>
      <c r="X50" s="8">
        <f t="shared" si="19"/>
        <v>0</v>
      </c>
      <c r="Y50" s="8">
        <f t="shared" si="20"/>
        <v>0.57735026918962573</v>
      </c>
      <c r="Z50" s="8">
        <f t="shared" si="9"/>
        <v>0</v>
      </c>
      <c r="AA50" s="8">
        <f t="shared" si="10"/>
        <v>1</v>
      </c>
      <c r="AB50" s="8">
        <f t="shared" si="11"/>
        <v>1</v>
      </c>
      <c r="AC50" s="7">
        <v>4</v>
      </c>
      <c r="AD50" s="7">
        <v>3</v>
      </c>
      <c r="AE50" s="2">
        <v>3</v>
      </c>
      <c r="AF50" s="7">
        <v>4</v>
      </c>
      <c r="AG50" s="2">
        <v>3</v>
      </c>
      <c r="AH50" s="7">
        <v>3</v>
      </c>
      <c r="AI50" s="7">
        <v>3</v>
      </c>
      <c r="AJ50" s="2">
        <v>3</v>
      </c>
      <c r="AK50" s="2">
        <v>3</v>
      </c>
      <c r="AL50" s="2">
        <v>3</v>
      </c>
      <c r="AM50" s="7">
        <v>4</v>
      </c>
      <c r="AN50" s="2">
        <v>3</v>
      </c>
      <c r="AO50" s="2">
        <v>3</v>
      </c>
      <c r="AP50" s="2">
        <v>3</v>
      </c>
      <c r="AQ50" s="7">
        <v>4</v>
      </c>
      <c r="AR50" s="2">
        <v>3</v>
      </c>
      <c r="AS50" s="2">
        <v>3</v>
      </c>
      <c r="AT50" s="2">
        <v>3</v>
      </c>
      <c r="AU50" s="8">
        <f t="shared" si="21"/>
        <v>3.2222222222222223</v>
      </c>
      <c r="AV50" s="8">
        <f t="shared" si="22"/>
        <v>3</v>
      </c>
      <c r="AW50" s="8">
        <f t="shared" si="23"/>
        <v>0.41573970964154905</v>
      </c>
      <c r="AX50" s="8">
        <f t="shared" si="12"/>
        <v>3</v>
      </c>
      <c r="AY50" s="8">
        <f t="shared" si="13"/>
        <v>3.25</v>
      </c>
      <c r="AZ50" s="8">
        <f t="shared" si="14"/>
        <v>0.25</v>
      </c>
      <c r="BA50" s="7">
        <v>5</v>
      </c>
      <c r="BB50" s="7">
        <v>5</v>
      </c>
      <c r="BC50" s="7">
        <v>5</v>
      </c>
      <c r="BD50" s="7">
        <v>6</v>
      </c>
      <c r="BE50" s="7">
        <v>5</v>
      </c>
      <c r="BF50" s="7">
        <v>5</v>
      </c>
      <c r="BG50" s="7">
        <v>5</v>
      </c>
      <c r="BH50" s="7">
        <v>5</v>
      </c>
      <c r="BI50" s="7">
        <v>5</v>
      </c>
      <c r="BJ50" s="7">
        <v>5</v>
      </c>
      <c r="BK50" s="7">
        <v>5</v>
      </c>
      <c r="BL50" s="7">
        <v>5</v>
      </c>
      <c r="BM50" s="2">
        <v>5</v>
      </c>
      <c r="BN50" s="2">
        <v>5</v>
      </c>
      <c r="BO50" s="7">
        <v>5</v>
      </c>
      <c r="BP50" s="7">
        <v>5</v>
      </c>
      <c r="BQ50" s="2">
        <v>5</v>
      </c>
      <c r="BR50" s="2">
        <v>5</v>
      </c>
      <c r="BS50" s="8">
        <f t="shared" si="24"/>
        <v>5.0555555555555554</v>
      </c>
      <c r="BT50" s="8">
        <f t="shared" si="25"/>
        <v>5</v>
      </c>
      <c r="BU50" s="8">
        <f t="shared" si="26"/>
        <v>0.22906142364542564</v>
      </c>
      <c r="BV50" s="8">
        <f t="shared" si="15"/>
        <v>5</v>
      </c>
      <c r="BW50" s="8">
        <f t="shared" si="16"/>
        <v>5</v>
      </c>
      <c r="BX50" s="8">
        <f t="shared" si="17"/>
        <v>0</v>
      </c>
    </row>
    <row r="51" spans="1:76" ht="55" customHeight="1" x14ac:dyDescent="0.2">
      <c r="A51" s="2" t="s">
        <v>238</v>
      </c>
      <c r="B51" s="7" t="s">
        <v>385</v>
      </c>
      <c r="C51" s="11" t="s">
        <v>299</v>
      </c>
      <c r="D51" s="1" t="s">
        <v>203</v>
      </c>
      <c r="E51" s="7">
        <v>1</v>
      </c>
      <c r="F51" s="7">
        <v>1</v>
      </c>
      <c r="G51" s="7">
        <v>1</v>
      </c>
      <c r="H51" s="7">
        <v>0</v>
      </c>
      <c r="I51" s="7">
        <v>1</v>
      </c>
      <c r="J51" s="7">
        <v>1</v>
      </c>
      <c r="K51" s="7">
        <v>1</v>
      </c>
      <c r="L51" s="7">
        <v>1</v>
      </c>
      <c r="M51" s="7">
        <v>1</v>
      </c>
      <c r="N51" s="7">
        <v>1</v>
      </c>
      <c r="O51" s="7">
        <v>1</v>
      </c>
      <c r="P51" s="7">
        <v>1</v>
      </c>
      <c r="Q51" s="2">
        <v>1</v>
      </c>
      <c r="R51" s="2">
        <v>1</v>
      </c>
      <c r="S51" s="7">
        <v>1</v>
      </c>
      <c r="T51" s="7">
        <v>1</v>
      </c>
      <c r="U51" s="2">
        <v>1</v>
      </c>
      <c r="V51" s="2">
        <v>1</v>
      </c>
      <c r="W51" s="8">
        <f t="shared" si="18"/>
        <v>0.94444444444444442</v>
      </c>
      <c r="X51" s="8">
        <f t="shared" si="19"/>
        <v>1</v>
      </c>
      <c r="Y51" s="8">
        <f t="shared" si="20"/>
        <v>0.22906142364542559</v>
      </c>
      <c r="Z51" s="8">
        <f t="shared" si="9"/>
        <v>1</v>
      </c>
      <c r="AA51" s="8">
        <f t="shared" si="10"/>
        <v>1</v>
      </c>
      <c r="AB51" s="8">
        <f t="shared" si="11"/>
        <v>0</v>
      </c>
      <c r="AC51" s="7">
        <v>4</v>
      </c>
      <c r="AD51" s="7">
        <v>3</v>
      </c>
      <c r="AE51" s="2">
        <v>3</v>
      </c>
      <c r="AF51" s="7">
        <v>3</v>
      </c>
      <c r="AG51" s="2">
        <v>3</v>
      </c>
      <c r="AH51" s="7">
        <v>3</v>
      </c>
      <c r="AI51" s="7">
        <v>3</v>
      </c>
      <c r="AJ51" s="2">
        <v>3</v>
      </c>
      <c r="AK51" s="2">
        <v>3</v>
      </c>
      <c r="AL51" s="2">
        <v>3</v>
      </c>
      <c r="AM51" s="7">
        <v>4</v>
      </c>
      <c r="AN51" s="2">
        <v>3</v>
      </c>
      <c r="AO51" s="2">
        <v>3</v>
      </c>
      <c r="AP51" s="2">
        <v>3</v>
      </c>
      <c r="AQ51" s="7">
        <v>4</v>
      </c>
      <c r="AR51" s="2">
        <v>3</v>
      </c>
      <c r="AS51" s="2">
        <v>3</v>
      </c>
      <c r="AT51" s="2">
        <v>3</v>
      </c>
      <c r="AU51" s="8">
        <f t="shared" si="21"/>
        <v>3.1666666666666665</v>
      </c>
      <c r="AV51" s="8">
        <f t="shared" si="22"/>
        <v>3</v>
      </c>
      <c r="AW51" s="8">
        <f t="shared" si="23"/>
        <v>0.37267799624996495</v>
      </c>
      <c r="AX51" s="8">
        <f t="shared" si="12"/>
        <v>3</v>
      </c>
      <c r="AY51" s="8">
        <f t="shared" si="13"/>
        <v>3</v>
      </c>
      <c r="AZ51" s="8">
        <f t="shared" si="14"/>
        <v>0</v>
      </c>
      <c r="BA51" s="7">
        <v>5</v>
      </c>
      <c r="BB51" s="7">
        <v>5</v>
      </c>
      <c r="BC51" s="7">
        <v>5</v>
      </c>
      <c r="BD51" s="7">
        <v>5</v>
      </c>
      <c r="BE51" s="7">
        <v>5</v>
      </c>
      <c r="BF51" s="7">
        <v>5</v>
      </c>
      <c r="BG51" s="7">
        <v>5</v>
      </c>
      <c r="BH51" s="7">
        <v>5</v>
      </c>
      <c r="BI51" s="7">
        <v>5</v>
      </c>
      <c r="BJ51" s="7">
        <v>5</v>
      </c>
      <c r="BK51" s="7">
        <v>5</v>
      </c>
      <c r="BL51" s="7">
        <v>5</v>
      </c>
      <c r="BM51" s="2">
        <v>5</v>
      </c>
      <c r="BN51" s="2">
        <v>5</v>
      </c>
      <c r="BO51" s="7">
        <v>5</v>
      </c>
      <c r="BP51" s="7">
        <v>5</v>
      </c>
      <c r="BQ51" s="2">
        <v>5</v>
      </c>
      <c r="BR51" s="2">
        <v>4</v>
      </c>
      <c r="BS51" s="8">
        <f t="shared" si="24"/>
        <v>4.9444444444444446</v>
      </c>
      <c r="BT51" s="8">
        <f t="shared" si="25"/>
        <v>5</v>
      </c>
      <c r="BU51" s="8">
        <f t="shared" si="26"/>
        <v>0.22906142364542559</v>
      </c>
      <c r="BV51" s="8">
        <f t="shared" si="15"/>
        <v>5</v>
      </c>
      <c r="BW51" s="8">
        <f t="shared" si="16"/>
        <v>5</v>
      </c>
      <c r="BX51" s="8">
        <f t="shared" si="17"/>
        <v>0</v>
      </c>
    </row>
    <row r="52" spans="1:76" ht="55" customHeight="1" x14ac:dyDescent="0.2">
      <c r="A52" s="2" t="s">
        <v>238</v>
      </c>
      <c r="B52" s="7" t="s">
        <v>385</v>
      </c>
      <c r="C52" s="11" t="s">
        <v>300</v>
      </c>
      <c r="D52" s="1" t="s">
        <v>26</v>
      </c>
      <c r="E52" s="7">
        <v>0</v>
      </c>
      <c r="F52" s="7">
        <v>0</v>
      </c>
      <c r="G52" s="7">
        <v>0</v>
      </c>
      <c r="H52" s="7">
        <v>0</v>
      </c>
      <c r="I52" s="7">
        <v>0</v>
      </c>
      <c r="J52" s="7">
        <v>0</v>
      </c>
      <c r="K52" s="7">
        <v>0</v>
      </c>
      <c r="L52" s="7">
        <v>0</v>
      </c>
      <c r="M52" s="7">
        <v>0</v>
      </c>
      <c r="N52" s="7">
        <v>0</v>
      </c>
      <c r="O52" s="7">
        <v>0</v>
      </c>
      <c r="P52" s="7">
        <v>0</v>
      </c>
      <c r="Q52" s="2">
        <v>0</v>
      </c>
      <c r="R52" s="2">
        <v>0</v>
      </c>
      <c r="S52" s="7">
        <v>1</v>
      </c>
      <c r="T52" s="7">
        <v>0</v>
      </c>
      <c r="U52" s="2">
        <v>0</v>
      </c>
      <c r="V52" s="2">
        <v>1</v>
      </c>
      <c r="W52" s="8">
        <f t="shared" si="18"/>
        <v>0.1111111111111111</v>
      </c>
      <c r="X52" s="8">
        <f t="shared" si="19"/>
        <v>0</v>
      </c>
      <c r="Y52" s="8">
        <f t="shared" si="20"/>
        <v>0.31426968052735443</v>
      </c>
      <c r="Z52" s="8">
        <f t="shared" si="9"/>
        <v>0</v>
      </c>
      <c r="AA52" s="8">
        <f t="shared" si="10"/>
        <v>0</v>
      </c>
      <c r="AB52" s="8">
        <f t="shared" si="11"/>
        <v>0</v>
      </c>
      <c r="AC52" s="7">
        <v>4</v>
      </c>
      <c r="AD52" s="7">
        <v>3</v>
      </c>
      <c r="AE52" s="2">
        <v>3</v>
      </c>
      <c r="AF52" s="7">
        <v>3</v>
      </c>
      <c r="AG52" s="2">
        <v>3</v>
      </c>
      <c r="AH52" s="7">
        <v>3</v>
      </c>
      <c r="AI52" s="7">
        <v>3</v>
      </c>
      <c r="AJ52" s="2">
        <v>3</v>
      </c>
      <c r="AK52" s="2">
        <v>3</v>
      </c>
      <c r="AL52" s="2">
        <v>3</v>
      </c>
      <c r="AM52" s="7">
        <v>4</v>
      </c>
      <c r="AN52" s="2">
        <v>3</v>
      </c>
      <c r="AO52" s="2">
        <v>3</v>
      </c>
      <c r="AP52" s="2">
        <v>3</v>
      </c>
      <c r="AQ52" s="7">
        <v>4</v>
      </c>
      <c r="AR52" s="2">
        <v>3</v>
      </c>
      <c r="AS52" s="2">
        <v>3</v>
      </c>
      <c r="AT52" s="2">
        <v>2</v>
      </c>
      <c r="AU52" s="8">
        <f t="shared" si="21"/>
        <v>3.1111111111111112</v>
      </c>
      <c r="AV52" s="8">
        <f t="shared" si="22"/>
        <v>3</v>
      </c>
      <c r="AW52" s="8">
        <f t="shared" si="23"/>
        <v>0.45812284729085118</v>
      </c>
      <c r="AX52" s="8">
        <f t="shared" si="12"/>
        <v>3</v>
      </c>
      <c r="AY52" s="8">
        <f t="shared" si="13"/>
        <v>3</v>
      </c>
      <c r="AZ52" s="8">
        <f t="shared" si="14"/>
        <v>0</v>
      </c>
      <c r="BA52" s="7">
        <v>5</v>
      </c>
      <c r="BB52" s="7">
        <v>5</v>
      </c>
      <c r="BC52" s="7">
        <v>5</v>
      </c>
      <c r="BD52" s="7">
        <v>5</v>
      </c>
      <c r="BE52" s="7">
        <v>5</v>
      </c>
      <c r="BF52" s="7">
        <v>5</v>
      </c>
      <c r="BG52" s="7">
        <v>5</v>
      </c>
      <c r="BH52" s="7">
        <v>5</v>
      </c>
      <c r="BI52" s="7">
        <v>5</v>
      </c>
      <c r="BJ52" s="7">
        <v>5</v>
      </c>
      <c r="BK52" s="7">
        <v>5</v>
      </c>
      <c r="BL52" s="7">
        <v>5</v>
      </c>
      <c r="BM52" s="2">
        <v>5</v>
      </c>
      <c r="BN52" s="2">
        <v>5</v>
      </c>
      <c r="BO52" s="7">
        <v>5</v>
      </c>
      <c r="BP52" s="7">
        <v>5</v>
      </c>
      <c r="BQ52" s="2">
        <v>5</v>
      </c>
      <c r="BR52" s="2">
        <v>5</v>
      </c>
      <c r="BS52" s="8">
        <f t="shared" si="24"/>
        <v>5</v>
      </c>
      <c r="BT52" s="8">
        <f t="shared" si="25"/>
        <v>5</v>
      </c>
      <c r="BU52" s="8">
        <f t="shared" si="26"/>
        <v>0</v>
      </c>
      <c r="BV52" s="8">
        <f t="shared" si="15"/>
        <v>5</v>
      </c>
      <c r="BW52" s="8">
        <f t="shared" si="16"/>
        <v>5</v>
      </c>
      <c r="BX52" s="8">
        <f t="shared" si="17"/>
        <v>0</v>
      </c>
    </row>
    <row r="53" spans="1:76" ht="55" customHeight="1" x14ac:dyDescent="0.2">
      <c r="A53" s="2" t="s">
        <v>238</v>
      </c>
      <c r="B53" s="7" t="s">
        <v>385</v>
      </c>
      <c r="C53" s="11" t="s">
        <v>301</v>
      </c>
      <c r="D53" s="1" t="s">
        <v>25</v>
      </c>
      <c r="E53" s="7">
        <v>1</v>
      </c>
      <c r="F53" s="7">
        <v>0</v>
      </c>
      <c r="G53" s="7">
        <v>1</v>
      </c>
      <c r="H53" s="7">
        <v>0</v>
      </c>
      <c r="I53" s="7">
        <v>1</v>
      </c>
      <c r="J53" s="7">
        <v>1</v>
      </c>
      <c r="K53" s="7">
        <v>1</v>
      </c>
      <c r="L53" s="7">
        <v>1</v>
      </c>
      <c r="M53" s="7">
        <v>1</v>
      </c>
      <c r="N53" s="7">
        <v>1</v>
      </c>
      <c r="O53" s="7">
        <v>1</v>
      </c>
      <c r="P53" s="7">
        <v>1</v>
      </c>
      <c r="Q53" s="2">
        <v>1</v>
      </c>
      <c r="R53" s="2">
        <v>1</v>
      </c>
      <c r="S53" s="7">
        <v>0</v>
      </c>
      <c r="T53" s="7">
        <v>1</v>
      </c>
      <c r="U53" s="2">
        <v>0</v>
      </c>
      <c r="V53" s="2">
        <v>1</v>
      </c>
      <c r="W53" s="8">
        <f t="shared" si="18"/>
        <v>0.77777777777777779</v>
      </c>
      <c r="X53" s="8">
        <f t="shared" si="19"/>
        <v>1</v>
      </c>
      <c r="Y53" s="8">
        <f t="shared" si="20"/>
        <v>0.41573970964154905</v>
      </c>
      <c r="Z53" s="8">
        <f t="shared" si="9"/>
        <v>0.75</v>
      </c>
      <c r="AA53" s="8">
        <f t="shared" si="10"/>
        <v>1</v>
      </c>
      <c r="AB53" s="8">
        <f t="shared" si="11"/>
        <v>0.25</v>
      </c>
      <c r="AC53" s="7">
        <v>4</v>
      </c>
      <c r="AD53" s="7">
        <v>3</v>
      </c>
      <c r="AE53" s="2">
        <v>3</v>
      </c>
      <c r="AF53" s="7">
        <v>4</v>
      </c>
      <c r="AG53" s="2">
        <v>3</v>
      </c>
      <c r="AH53" s="7">
        <v>3</v>
      </c>
      <c r="AI53" s="7">
        <v>3</v>
      </c>
      <c r="AJ53" s="2">
        <v>3</v>
      </c>
      <c r="AK53" s="2">
        <v>3</v>
      </c>
      <c r="AL53" s="2">
        <v>3</v>
      </c>
      <c r="AM53" s="7">
        <v>4</v>
      </c>
      <c r="AN53" s="2">
        <v>3</v>
      </c>
      <c r="AO53" s="2">
        <v>3</v>
      </c>
      <c r="AP53" s="2">
        <v>3</v>
      </c>
      <c r="AQ53" s="7">
        <v>4</v>
      </c>
      <c r="AR53" s="2">
        <v>3</v>
      </c>
      <c r="AS53" s="2">
        <v>3</v>
      </c>
      <c r="AT53" s="2">
        <v>2</v>
      </c>
      <c r="AU53" s="8">
        <f t="shared" si="21"/>
        <v>3.1666666666666665</v>
      </c>
      <c r="AV53" s="8">
        <f t="shared" si="22"/>
        <v>3</v>
      </c>
      <c r="AW53" s="8">
        <f t="shared" si="23"/>
        <v>0.5</v>
      </c>
      <c r="AX53" s="8">
        <f t="shared" si="12"/>
        <v>3</v>
      </c>
      <c r="AY53" s="8">
        <f t="shared" si="13"/>
        <v>3.25</v>
      </c>
      <c r="AZ53" s="8">
        <f t="shared" si="14"/>
        <v>0.25</v>
      </c>
      <c r="BA53" s="7">
        <v>5</v>
      </c>
      <c r="BB53" s="7">
        <v>5</v>
      </c>
      <c r="BC53" s="7">
        <v>5</v>
      </c>
      <c r="BD53" s="7">
        <v>6</v>
      </c>
      <c r="BE53" s="7">
        <v>5</v>
      </c>
      <c r="BF53" s="7">
        <v>5</v>
      </c>
      <c r="BG53" s="7">
        <v>5</v>
      </c>
      <c r="BH53" s="7">
        <v>5</v>
      </c>
      <c r="BI53" s="7">
        <v>5</v>
      </c>
      <c r="BJ53" s="7">
        <v>5</v>
      </c>
      <c r="BK53" s="7">
        <v>5</v>
      </c>
      <c r="BL53" s="7">
        <v>5</v>
      </c>
      <c r="BM53" s="2">
        <v>3</v>
      </c>
      <c r="BN53" s="2">
        <v>5</v>
      </c>
      <c r="BO53" s="7">
        <v>5</v>
      </c>
      <c r="BP53" s="7">
        <v>5</v>
      </c>
      <c r="BQ53" s="2">
        <v>5</v>
      </c>
      <c r="BR53" s="2">
        <v>5</v>
      </c>
      <c r="BS53" s="8">
        <f t="shared" si="24"/>
        <v>4.9444444444444446</v>
      </c>
      <c r="BT53" s="8">
        <f t="shared" si="25"/>
        <v>5</v>
      </c>
      <c r="BU53" s="8">
        <f t="shared" si="26"/>
        <v>0.52411006289203355</v>
      </c>
      <c r="BV53" s="8">
        <f t="shared" si="15"/>
        <v>5</v>
      </c>
      <c r="BW53" s="8">
        <f t="shared" si="16"/>
        <v>5</v>
      </c>
      <c r="BX53" s="8">
        <f t="shared" si="17"/>
        <v>0</v>
      </c>
    </row>
    <row r="54" spans="1:76" ht="55" customHeight="1" x14ac:dyDescent="0.2">
      <c r="A54" s="2" t="s">
        <v>238</v>
      </c>
      <c r="B54" s="7" t="s">
        <v>385</v>
      </c>
      <c r="C54" s="11" t="s">
        <v>302</v>
      </c>
      <c r="D54" s="1" t="s">
        <v>186</v>
      </c>
      <c r="E54" s="7">
        <v>1</v>
      </c>
      <c r="F54" s="7">
        <v>1</v>
      </c>
      <c r="G54" s="7">
        <v>1</v>
      </c>
      <c r="H54" s="7">
        <v>0</v>
      </c>
      <c r="I54" s="7">
        <v>1</v>
      </c>
      <c r="J54" s="7">
        <v>1</v>
      </c>
      <c r="K54" s="7">
        <v>1</v>
      </c>
      <c r="L54" s="7">
        <v>1</v>
      </c>
      <c r="M54" s="7">
        <v>1</v>
      </c>
      <c r="N54" s="7">
        <v>1</v>
      </c>
      <c r="O54" s="7">
        <v>1</v>
      </c>
      <c r="P54" s="7">
        <v>1</v>
      </c>
      <c r="Q54" s="2">
        <v>0</v>
      </c>
      <c r="R54" s="2">
        <v>1</v>
      </c>
      <c r="S54" s="7">
        <v>1</v>
      </c>
      <c r="T54" s="7">
        <v>1</v>
      </c>
      <c r="U54" s="2">
        <v>1</v>
      </c>
      <c r="V54" s="2">
        <v>1</v>
      </c>
      <c r="W54" s="8">
        <f t="shared" si="18"/>
        <v>0.88888888888888884</v>
      </c>
      <c r="X54" s="8">
        <f t="shared" si="19"/>
        <v>1</v>
      </c>
      <c r="Y54" s="8">
        <f t="shared" si="20"/>
        <v>0.31426968052735443</v>
      </c>
      <c r="Z54" s="8">
        <f t="shared" si="9"/>
        <v>1</v>
      </c>
      <c r="AA54" s="8">
        <f t="shared" si="10"/>
        <v>1</v>
      </c>
      <c r="AB54" s="8">
        <f t="shared" si="11"/>
        <v>0</v>
      </c>
      <c r="AC54" s="7">
        <v>4</v>
      </c>
      <c r="AD54" s="7">
        <v>3</v>
      </c>
      <c r="AE54" s="2">
        <v>3</v>
      </c>
      <c r="AF54" s="7">
        <v>4</v>
      </c>
      <c r="AG54" s="2">
        <v>3</v>
      </c>
      <c r="AH54" s="7">
        <v>3</v>
      </c>
      <c r="AI54" s="7">
        <v>3</v>
      </c>
      <c r="AJ54" s="2">
        <v>3</v>
      </c>
      <c r="AK54" s="2">
        <v>3</v>
      </c>
      <c r="AL54" s="2">
        <v>3</v>
      </c>
      <c r="AM54" s="7">
        <v>3</v>
      </c>
      <c r="AN54" s="2">
        <v>3</v>
      </c>
      <c r="AO54" s="2">
        <v>3</v>
      </c>
      <c r="AP54" s="2">
        <v>3</v>
      </c>
      <c r="AQ54" s="7">
        <v>4</v>
      </c>
      <c r="AR54" s="2">
        <v>3</v>
      </c>
      <c r="AS54" s="2">
        <v>3</v>
      </c>
      <c r="AT54" s="2">
        <v>3</v>
      </c>
      <c r="AU54" s="8">
        <f t="shared" si="21"/>
        <v>3.1666666666666665</v>
      </c>
      <c r="AV54" s="8">
        <f t="shared" si="22"/>
        <v>3</v>
      </c>
      <c r="AW54" s="8">
        <f t="shared" si="23"/>
        <v>0.37267799624996495</v>
      </c>
      <c r="AX54" s="8">
        <f t="shared" si="12"/>
        <v>3</v>
      </c>
      <c r="AY54" s="8">
        <f t="shared" si="13"/>
        <v>3</v>
      </c>
      <c r="AZ54" s="8">
        <f t="shared" si="14"/>
        <v>0</v>
      </c>
      <c r="BA54" s="7">
        <v>5</v>
      </c>
      <c r="BB54" s="7">
        <v>5</v>
      </c>
      <c r="BC54" s="7">
        <v>5</v>
      </c>
      <c r="BD54" s="7">
        <v>5</v>
      </c>
      <c r="BE54" s="7">
        <v>5</v>
      </c>
      <c r="BF54" s="7">
        <v>5</v>
      </c>
      <c r="BG54" s="7">
        <v>5</v>
      </c>
      <c r="BH54" s="7">
        <v>5</v>
      </c>
      <c r="BI54" s="7">
        <v>5</v>
      </c>
      <c r="BJ54" s="7">
        <v>5</v>
      </c>
      <c r="BK54" s="7">
        <v>5</v>
      </c>
      <c r="BL54" s="7">
        <v>5</v>
      </c>
      <c r="BM54" s="2">
        <v>5</v>
      </c>
      <c r="BN54" s="2">
        <v>5</v>
      </c>
      <c r="BO54" s="7">
        <v>5</v>
      </c>
      <c r="BP54" s="7">
        <v>5</v>
      </c>
      <c r="BQ54" s="2">
        <v>5</v>
      </c>
      <c r="BR54" s="2">
        <v>5</v>
      </c>
      <c r="BS54" s="8">
        <f t="shared" si="24"/>
        <v>5</v>
      </c>
      <c r="BT54" s="8">
        <f t="shared" si="25"/>
        <v>5</v>
      </c>
      <c r="BU54" s="8">
        <f t="shared" si="26"/>
        <v>0</v>
      </c>
      <c r="BV54" s="8">
        <f t="shared" si="15"/>
        <v>5</v>
      </c>
      <c r="BW54" s="8">
        <f t="shared" si="16"/>
        <v>5</v>
      </c>
      <c r="BX54" s="8">
        <f t="shared" si="17"/>
        <v>0</v>
      </c>
    </row>
    <row r="55" spans="1:76" ht="55" customHeight="1" x14ac:dyDescent="0.2">
      <c r="A55" s="2" t="s">
        <v>238</v>
      </c>
      <c r="B55" s="7" t="s">
        <v>385</v>
      </c>
      <c r="C55" s="11" t="s">
        <v>303</v>
      </c>
      <c r="D55" s="1" t="s">
        <v>24</v>
      </c>
      <c r="E55" s="7">
        <v>0</v>
      </c>
      <c r="F55" s="7">
        <v>0</v>
      </c>
      <c r="G55" s="7">
        <v>1</v>
      </c>
      <c r="H55" s="7">
        <v>0</v>
      </c>
      <c r="I55" s="7">
        <v>1</v>
      </c>
      <c r="J55" s="7">
        <v>1</v>
      </c>
      <c r="K55" s="7">
        <v>1</v>
      </c>
      <c r="L55" s="7">
        <v>1</v>
      </c>
      <c r="M55" s="7">
        <v>1</v>
      </c>
      <c r="N55" s="7">
        <v>1</v>
      </c>
      <c r="O55" s="7">
        <v>0</v>
      </c>
      <c r="P55" s="7">
        <v>1</v>
      </c>
      <c r="Q55" s="2">
        <v>1</v>
      </c>
      <c r="R55" s="2">
        <v>1</v>
      </c>
      <c r="S55" s="7">
        <v>1</v>
      </c>
      <c r="T55" s="7">
        <v>1</v>
      </c>
      <c r="U55" s="2">
        <v>1</v>
      </c>
      <c r="V55" s="2">
        <v>1</v>
      </c>
      <c r="W55" s="8">
        <f t="shared" si="18"/>
        <v>0.77777777777777779</v>
      </c>
      <c r="X55" s="8">
        <f t="shared" si="19"/>
        <v>1</v>
      </c>
      <c r="Y55" s="8">
        <f t="shared" si="20"/>
        <v>0.41573970964154905</v>
      </c>
      <c r="Z55" s="8">
        <f t="shared" si="9"/>
        <v>0.75</v>
      </c>
      <c r="AA55" s="8">
        <f t="shared" si="10"/>
        <v>1</v>
      </c>
      <c r="AB55" s="8">
        <f t="shared" si="11"/>
        <v>0.25</v>
      </c>
      <c r="AC55" s="7">
        <v>4</v>
      </c>
      <c r="AD55" s="7">
        <v>3</v>
      </c>
      <c r="AE55" s="2">
        <v>3</v>
      </c>
      <c r="AF55" s="7">
        <v>4</v>
      </c>
      <c r="AG55" s="2">
        <v>3</v>
      </c>
      <c r="AH55" s="7">
        <v>3</v>
      </c>
      <c r="AI55" s="7">
        <v>3</v>
      </c>
      <c r="AJ55" s="2">
        <v>3</v>
      </c>
      <c r="AK55" s="2">
        <v>3</v>
      </c>
      <c r="AL55" s="2">
        <v>3</v>
      </c>
      <c r="AM55" s="7">
        <v>3</v>
      </c>
      <c r="AN55" s="2">
        <v>3</v>
      </c>
      <c r="AO55" s="2">
        <v>3</v>
      </c>
      <c r="AP55" s="2">
        <v>3</v>
      </c>
      <c r="AQ55" s="7">
        <v>4</v>
      </c>
      <c r="AR55" s="2">
        <v>3</v>
      </c>
      <c r="AS55" s="2">
        <v>3</v>
      </c>
      <c r="AT55" s="2">
        <v>3</v>
      </c>
      <c r="AU55" s="8">
        <f t="shared" si="21"/>
        <v>3.1666666666666665</v>
      </c>
      <c r="AV55" s="8">
        <f t="shared" si="22"/>
        <v>3</v>
      </c>
      <c r="AW55" s="8">
        <f t="shared" si="23"/>
        <v>0.37267799624996495</v>
      </c>
      <c r="AX55" s="8">
        <f t="shared" si="12"/>
        <v>3</v>
      </c>
      <c r="AY55" s="8">
        <f t="shared" si="13"/>
        <v>3</v>
      </c>
      <c r="AZ55" s="8">
        <f t="shared" si="14"/>
        <v>0</v>
      </c>
      <c r="BA55" s="7">
        <v>5</v>
      </c>
      <c r="BB55" s="7">
        <v>5</v>
      </c>
      <c r="BC55" s="7">
        <v>5</v>
      </c>
      <c r="BD55" s="7">
        <v>6</v>
      </c>
      <c r="BE55" s="7">
        <v>5</v>
      </c>
      <c r="BF55" s="7">
        <v>5</v>
      </c>
      <c r="BG55" s="7">
        <v>5</v>
      </c>
      <c r="BH55" s="7">
        <v>5</v>
      </c>
      <c r="BI55" s="7">
        <v>5</v>
      </c>
      <c r="BJ55" s="7">
        <v>5</v>
      </c>
      <c r="BK55" s="7">
        <v>5</v>
      </c>
      <c r="BL55" s="7">
        <v>5</v>
      </c>
      <c r="BM55" s="2">
        <v>5</v>
      </c>
      <c r="BN55" s="2">
        <v>5</v>
      </c>
      <c r="BO55" s="7">
        <v>5</v>
      </c>
      <c r="BP55" s="7">
        <v>5</v>
      </c>
      <c r="BQ55" s="2">
        <v>5</v>
      </c>
      <c r="BR55" s="2">
        <v>5</v>
      </c>
      <c r="BS55" s="8">
        <f t="shared" si="24"/>
        <v>5.0555555555555554</v>
      </c>
      <c r="BT55" s="8">
        <f t="shared" si="25"/>
        <v>5</v>
      </c>
      <c r="BU55" s="8">
        <f t="shared" si="26"/>
        <v>0.22906142364542564</v>
      </c>
      <c r="BV55" s="8">
        <f t="shared" si="15"/>
        <v>5</v>
      </c>
      <c r="BW55" s="8">
        <f t="shared" si="16"/>
        <v>5</v>
      </c>
      <c r="BX55" s="8">
        <f t="shared" si="17"/>
        <v>0</v>
      </c>
    </row>
    <row r="56" spans="1:76" ht="55" customHeight="1" x14ac:dyDescent="0.2">
      <c r="A56" s="2" t="s">
        <v>238</v>
      </c>
      <c r="B56" s="7" t="s">
        <v>386</v>
      </c>
      <c r="C56" s="11" t="s">
        <v>286</v>
      </c>
      <c r="D56" s="1" t="s">
        <v>205</v>
      </c>
      <c r="E56" s="7">
        <v>1</v>
      </c>
      <c r="F56" s="7">
        <v>1</v>
      </c>
      <c r="G56" s="7">
        <v>1</v>
      </c>
      <c r="H56" s="7">
        <v>1</v>
      </c>
      <c r="I56" s="7">
        <v>1</v>
      </c>
      <c r="J56" s="7">
        <v>1</v>
      </c>
      <c r="K56" s="7">
        <v>1</v>
      </c>
      <c r="L56" s="7">
        <v>1</v>
      </c>
      <c r="M56" s="7">
        <v>1</v>
      </c>
      <c r="N56" s="7">
        <v>1</v>
      </c>
      <c r="O56" s="7">
        <v>1</v>
      </c>
      <c r="P56" s="7">
        <v>1</v>
      </c>
      <c r="Q56" s="2">
        <v>1</v>
      </c>
      <c r="R56" s="2">
        <v>1</v>
      </c>
      <c r="S56" s="7">
        <v>1</v>
      </c>
      <c r="T56" s="7">
        <v>1</v>
      </c>
      <c r="U56" s="2">
        <v>1</v>
      </c>
      <c r="V56" s="2">
        <v>1</v>
      </c>
      <c r="W56" s="8">
        <f t="shared" si="18"/>
        <v>1</v>
      </c>
      <c r="X56" s="8">
        <f t="shared" si="19"/>
        <v>1</v>
      </c>
      <c r="Y56" s="8">
        <f t="shared" si="20"/>
        <v>0</v>
      </c>
      <c r="Z56" s="8">
        <f t="shared" si="9"/>
        <v>1</v>
      </c>
      <c r="AA56" s="8">
        <f t="shared" si="10"/>
        <v>1</v>
      </c>
      <c r="AB56" s="8">
        <f t="shared" si="11"/>
        <v>0</v>
      </c>
      <c r="AC56" s="7">
        <v>4</v>
      </c>
      <c r="AD56" s="7">
        <v>3</v>
      </c>
      <c r="AE56" s="2">
        <v>3</v>
      </c>
      <c r="AF56" s="7">
        <v>3</v>
      </c>
      <c r="AG56" s="2">
        <v>3</v>
      </c>
      <c r="AH56" s="7">
        <v>3</v>
      </c>
      <c r="AI56" s="7">
        <v>3</v>
      </c>
      <c r="AJ56" s="2">
        <v>3</v>
      </c>
      <c r="AK56" s="2">
        <v>3</v>
      </c>
      <c r="AL56" s="2">
        <v>3</v>
      </c>
      <c r="AM56" s="7">
        <v>4</v>
      </c>
      <c r="AN56" s="2">
        <v>3</v>
      </c>
      <c r="AO56" s="2">
        <v>3</v>
      </c>
      <c r="AP56" s="2">
        <v>3</v>
      </c>
      <c r="AQ56" s="7">
        <v>4</v>
      </c>
      <c r="AR56" s="2">
        <v>3</v>
      </c>
      <c r="AS56" s="2">
        <v>3</v>
      </c>
      <c r="AT56" s="2">
        <v>3</v>
      </c>
      <c r="AU56" s="8">
        <f t="shared" si="21"/>
        <v>3.1666666666666665</v>
      </c>
      <c r="AV56" s="8">
        <f t="shared" si="22"/>
        <v>3</v>
      </c>
      <c r="AW56" s="8">
        <f t="shared" si="23"/>
        <v>0.37267799624996495</v>
      </c>
      <c r="AX56" s="8">
        <f t="shared" si="12"/>
        <v>3</v>
      </c>
      <c r="AY56" s="8">
        <f t="shared" si="13"/>
        <v>3</v>
      </c>
      <c r="AZ56" s="8">
        <f t="shared" si="14"/>
        <v>0</v>
      </c>
      <c r="BA56" s="7">
        <v>5</v>
      </c>
      <c r="BB56" s="7">
        <v>5</v>
      </c>
      <c r="BC56" s="7">
        <v>5</v>
      </c>
      <c r="BD56" s="7">
        <v>5</v>
      </c>
      <c r="BE56" s="7">
        <v>5</v>
      </c>
      <c r="BF56" s="7">
        <v>5</v>
      </c>
      <c r="BG56" s="7">
        <v>5</v>
      </c>
      <c r="BH56" s="7">
        <v>5</v>
      </c>
      <c r="BI56" s="7">
        <v>5</v>
      </c>
      <c r="BJ56" s="7">
        <v>5</v>
      </c>
      <c r="BK56" s="7">
        <v>5</v>
      </c>
      <c r="BL56" s="7">
        <v>5</v>
      </c>
      <c r="BM56" s="2">
        <v>5</v>
      </c>
      <c r="BN56" s="2">
        <v>5</v>
      </c>
      <c r="BO56" s="7">
        <v>5</v>
      </c>
      <c r="BP56" s="7">
        <v>5</v>
      </c>
      <c r="BQ56" s="2">
        <v>5</v>
      </c>
      <c r="BR56" s="2">
        <v>5</v>
      </c>
      <c r="BS56" s="8">
        <f t="shared" si="24"/>
        <v>5</v>
      </c>
      <c r="BT56" s="8">
        <f t="shared" si="25"/>
        <v>5</v>
      </c>
      <c r="BU56" s="8">
        <f t="shared" si="26"/>
        <v>0</v>
      </c>
      <c r="BV56" s="8">
        <f t="shared" si="15"/>
        <v>5</v>
      </c>
      <c r="BW56" s="8">
        <f t="shared" si="16"/>
        <v>5</v>
      </c>
      <c r="BX56" s="8">
        <f t="shared" si="17"/>
        <v>0</v>
      </c>
    </row>
    <row r="57" spans="1:76" ht="55" customHeight="1" x14ac:dyDescent="0.2">
      <c r="A57" s="2" t="s">
        <v>238</v>
      </c>
      <c r="B57" s="7" t="s">
        <v>386</v>
      </c>
      <c r="C57" s="11" t="s">
        <v>287</v>
      </c>
      <c r="D57" s="1" t="s">
        <v>206</v>
      </c>
      <c r="E57" s="7">
        <v>1</v>
      </c>
      <c r="F57" s="7">
        <v>1</v>
      </c>
      <c r="G57" s="7">
        <v>1</v>
      </c>
      <c r="H57" s="7">
        <v>0</v>
      </c>
      <c r="I57" s="7">
        <v>1</v>
      </c>
      <c r="J57" s="7">
        <v>1</v>
      </c>
      <c r="K57" s="7">
        <v>1</v>
      </c>
      <c r="L57" s="7">
        <v>1</v>
      </c>
      <c r="M57" s="7">
        <v>1</v>
      </c>
      <c r="N57" s="7">
        <v>1</v>
      </c>
      <c r="O57" s="7">
        <v>1</v>
      </c>
      <c r="P57" s="7">
        <v>1</v>
      </c>
      <c r="Q57" s="2">
        <v>1</v>
      </c>
      <c r="R57" s="2">
        <v>1</v>
      </c>
      <c r="S57" s="7">
        <v>2</v>
      </c>
      <c r="T57" s="7">
        <v>1</v>
      </c>
      <c r="U57" s="2">
        <v>1</v>
      </c>
      <c r="V57" s="2">
        <v>0</v>
      </c>
      <c r="W57" s="8">
        <f t="shared" si="18"/>
        <v>0.94444444444444442</v>
      </c>
      <c r="X57" s="8">
        <f t="shared" si="19"/>
        <v>1</v>
      </c>
      <c r="Y57" s="8">
        <f t="shared" si="20"/>
        <v>0.40445054940447323</v>
      </c>
      <c r="Z57" s="8">
        <f t="shared" si="9"/>
        <v>1</v>
      </c>
      <c r="AA57" s="8">
        <f t="shared" si="10"/>
        <v>1</v>
      </c>
      <c r="AB57" s="8">
        <f t="shared" si="11"/>
        <v>0</v>
      </c>
      <c r="AC57" s="7">
        <v>4</v>
      </c>
      <c r="AD57" s="7">
        <v>3</v>
      </c>
      <c r="AE57" s="2">
        <v>3</v>
      </c>
      <c r="AF57" s="7">
        <v>4</v>
      </c>
      <c r="AG57" s="2">
        <v>3</v>
      </c>
      <c r="AH57" s="7">
        <v>3</v>
      </c>
      <c r="AI57" s="7">
        <v>3</v>
      </c>
      <c r="AJ57" s="2">
        <v>3</v>
      </c>
      <c r="AK57" s="2">
        <v>3</v>
      </c>
      <c r="AL57" s="2">
        <v>3</v>
      </c>
      <c r="AM57" s="7">
        <v>4</v>
      </c>
      <c r="AN57" s="2">
        <v>3</v>
      </c>
      <c r="AO57" s="2">
        <v>3</v>
      </c>
      <c r="AP57" s="2">
        <v>3</v>
      </c>
      <c r="AQ57" s="7">
        <v>4</v>
      </c>
      <c r="AR57" s="2">
        <v>3</v>
      </c>
      <c r="AS57" s="2">
        <v>3</v>
      </c>
      <c r="AT57" s="2">
        <v>4</v>
      </c>
      <c r="AU57" s="8">
        <f t="shared" si="21"/>
        <v>3.2777777777777777</v>
      </c>
      <c r="AV57" s="8">
        <f t="shared" si="22"/>
        <v>3</v>
      </c>
      <c r="AW57" s="8">
        <f t="shared" si="23"/>
        <v>0.4479032082388083</v>
      </c>
      <c r="AX57" s="8">
        <f t="shared" si="12"/>
        <v>3</v>
      </c>
      <c r="AY57" s="8">
        <f t="shared" si="13"/>
        <v>4</v>
      </c>
      <c r="AZ57" s="8">
        <f t="shared" si="14"/>
        <v>1</v>
      </c>
      <c r="BA57" s="7">
        <v>5</v>
      </c>
      <c r="BB57" s="7">
        <v>5</v>
      </c>
      <c r="BC57" s="7">
        <v>5</v>
      </c>
      <c r="BD57" s="7">
        <v>6</v>
      </c>
      <c r="BE57" s="7">
        <v>5</v>
      </c>
      <c r="BF57" s="7">
        <v>5</v>
      </c>
      <c r="BG57" s="7">
        <v>5</v>
      </c>
      <c r="BH57" s="7">
        <v>5</v>
      </c>
      <c r="BI57" s="7">
        <v>5</v>
      </c>
      <c r="BJ57" s="7">
        <v>5</v>
      </c>
      <c r="BK57" s="7">
        <v>5</v>
      </c>
      <c r="BL57" s="7">
        <v>5</v>
      </c>
      <c r="BM57" s="2">
        <v>5</v>
      </c>
      <c r="BN57" s="2">
        <v>5</v>
      </c>
      <c r="BO57" s="7">
        <v>5</v>
      </c>
      <c r="BP57" s="7">
        <v>5</v>
      </c>
      <c r="BQ57" s="2">
        <v>5</v>
      </c>
      <c r="BR57" s="2">
        <v>5</v>
      </c>
      <c r="BS57" s="8">
        <f t="shared" si="24"/>
        <v>5.0555555555555554</v>
      </c>
      <c r="BT57" s="8">
        <f t="shared" si="25"/>
        <v>5</v>
      </c>
      <c r="BU57" s="8">
        <f t="shared" si="26"/>
        <v>0.22906142364542564</v>
      </c>
      <c r="BV57" s="8">
        <f t="shared" si="15"/>
        <v>5</v>
      </c>
      <c r="BW57" s="8">
        <f t="shared" si="16"/>
        <v>5</v>
      </c>
      <c r="BX57" s="8">
        <f t="shared" si="17"/>
        <v>0</v>
      </c>
    </row>
    <row r="58" spans="1:76" ht="55" customHeight="1" x14ac:dyDescent="0.2">
      <c r="A58" s="2" t="s">
        <v>238</v>
      </c>
      <c r="B58" s="7" t="s">
        <v>386</v>
      </c>
      <c r="C58" s="11" t="s">
        <v>288</v>
      </c>
      <c r="D58" s="1" t="s">
        <v>204</v>
      </c>
      <c r="E58" s="7">
        <v>1</v>
      </c>
      <c r="F58" s="7">
        <v>0</v>
      </c>
      <c r="G58" s="7">
        <v>0</v>
      </c>
      <c r="H58" s="7">
        <v>0</v>
      </c>
      <c r="I58" s="7">
        <v>0</v>
      </c>
      <c r="J58" s="7">
        <v>0</v>
      </c>
      <c r="K58" s="7">
        <v>0</v>
      </c>
      <c r="L58" s="7">
        <v>0</v>
      </c>
      <c r="M58" s="7">
        <v>0</v>
      </c>
      <c r="N58" s="7">
        <v>0</v>
      </c>
      <c r="O58" s="7">
        <v>0</v>
      </c>
      <c r="P58" s="7">
        <v>0</v>
      </c>
      <c r="Q58" s="2">
        <v>0</v>
      </c>
      <c r="R58" s="2">
        <v>0</v>
      </c>
      <c r="S58" s="7">
        <v>1</v>
      </c>
      <c r="T58" s="7">
        <v>0</v>
      </c>
      <c r="U58" s="2">
        <v>0</v>
      </c>
      <c r="V58" s="2">
        <v>0</v>
      </c>
      <c r="W58" s="8">
        <f t="shared" si="18"/>
        <v>0.1111111111111111</v>
      </c>
      <c r="X58" s="8">
        <f t="shared" si="19"/>
        <v>0</v>
      </c>
      <c r="Y58" s="8">
        <f t="shared" si="20"/>
        <v>0.31426968052735443</v>
      </c>
      <c r="Z58" s="8">
        <f t="shared" si="9"/>
        <v>0</v>
      </c>
      <c r="AA58" s="8">
        <f t="shared" si="10"/>
        <v>0</v>
      </c>
      <c r="AB58" s="8">
        <f t="shared" si="11"/>
        <v>0</v>
      </c>
      <c r="AC58" s="7">
        <v>4</v>
      </c>
      <c r="AD58" s="7">
        <v>3</v>
      </c>
      <c r="AE58" s="2">
        <v>3</v>
      </c>
      <c r="AF58" s="7">
        <v>3</v>
      </c>
      <c r="AG58" s="2">
        <v>3</v>
      </c>
      <c r="AH58" s="7">
        <v>3</v>
      </c>
      <c r="AI58" s="7">
        <v>3</v>
      </c>
      <c r="AJ58" s="2">
        <v>3</v>
      </c>
      <c r="AK58" s="2">
        <v>3</v>
      </c>
      <c r="AL58" s="2">
        <v>3</v>
      </c>
      <c r="AM58" s="7">
        <v>2</v>
      </c>
      <c r="AN58" s="2">
        <v>3</v>
      </c>
      <c r="AO58" s="2">
        <v>3</v>
      </c>
      <c r="AP58" s="2">
        <v>3</v>
      </c>
      <c r="AQ58" s="7">
        <v>4</v>
      </c>
      <c r="AR58" s="2">
        <v>3</v>
      </c>
      <c r="AS58" s="2">
        <v>3</v>
      </c>
      <c r="AT58" s="2">
        <v>3</v>
      </c>
      <c r="AU58" s="8">
        <f t="shared" si="21"/>
        <v>3.0555555555555554</v>
      </c>
      <c r="AV58" s="8">
        <f t="shared" si="22"/>
        <v>3</v>
      </c>
      <c r="AW58" s="8">
        <f t="shared" si="23"/>
        <v>0.40445054940447323</v>
      </c>
      <c r="AX58" s="8">
        <f t="shared" si="12"/>
        <v>3</v>
      </c>
      <c r="AY58" s="8">
        <f t="shared" si="13"/>
        <v>3</v>
      </c>
      <c r="AZ58" s="8">
        <f t="shared" si="14"/>
        <v>0</v>
      </c>
      <c r="BA58" s="7">
        <v>5</v>
      </c>
      <c r="BB58" s="7">
        <v>5</v>
      </c>
      <c r="BC58" s="7">
        <v>5</v>
      </c>
      <c r="BD58" s="7">
        <v>5</v>
      </c>
      <c r="BE58" s="7">
        <v>5</v>
      </c>
      <c r="BF58" s="7">
        <v>5</v>
      </c>
      <c r="BG58" s="7">
        <v>5</v>
      </c>
      <c r="BH58" s="7">
        <v>5</v>
      </c>
      <c r="BI58" s="7">
        <v>5</v>
      </c>
      <c r="BJ58" s="7">
        <v>5</v>
      </c>
      <c r="BK58" s="7">
        <v>5</v>
      </c>
      <c r="BL58" s="7">
        <v>5</v>
      </c>
      <c r="BM58" s="2">
        <v>5</v>
      </c>
      <c r="BN58" s="2">
        <v>5</v>
      </c>
      <c r="BO58" s="7">
        <v>5</v>
      </c>
      <c r="BP58" s="7">
        <v>5</v>
      </c>
      <c r="BQ58" s="2">
        <v>5</v>
      </c>
      <c r="BR58" s="2">
        <v>5</v>
      </c>
      <c r="BS58" s="8">
        <f t="shared" si="24"/>
        <v>5</v>
      </c>
      <c r="BT58" s="8">
        <f t="shared" si="25"/>
        <v>5</v>
      </c>
      <c r="BU58" s="8">
        <f t="shared" si="26"/>
        <v>0</v>
      </c>
      <c r="BV58" s="8">
        <f t="shared" si="15"/>
        <v>5</v>
      </c>
      <c r="BW58" s="8">
        <f t="shared" si="16"/>
        <v>5</v>
      </c>
      <c r="BX58" s="8">
        <f t="shared" si="17"/>
        <v>0</v>
      </c>
    </row>
    <row r="59" spans="1:76" ht="55" customHeight="1" x14ac:dyDescent="0.2">
      <c r="A59" s="2" t="s">
        <v>238</v>
      </c>
      <c r="B59" s="7" t="s">
        <v>386</v>
      </c>
      <c r="C59" s="11" t="s">
        <v>289</v>
      </c>
      <c r="D59" s="1" t="s">
        <v>33</v>
      </c>
      <c r="E59" s="7">
        <v>3</v>
      </c>
      <c r="F59" s="7">
        <v>2</v>
      </c>
      <c r="G59" s="7">
        <v>2</v>
      </c>
      <c r="H59" s="7">
        <v>1</v>
      </c>
      <c r="I59" s="7">
        <v>2</v>
      </c>
      <c r="J59" s="7">
        <v>2</v>
      </c>
      <c r="K59" s="7">
        <v>2</v>
      </c>
      <c r="L59" s="7">
        <v>2</v>
      </c>
      <c r="M59" s="7">
        <v>2</v>
      </c>
      <c r="N59" s="7">
        <v>2</v>
      </c>
      <c r="O59" s="7">
        <v>1</v>
      </c>
      <c r="P59" s="7">
        <v>2</v>
      </c>
      <c r="Q59" s="2">
        <v>2</v>
      </c>
      <c r="R59" s="2">
        <v>2</v>
      </c>
      <c r="S59" s="7">
        <v>3</v>
      </c>
      <c r="T59" s="7">
        <v>2</v>
      </c>
      <c r="U59" s="2">
        <v>2</v>
      </c>
      <c r="V59" s="2">
        <v>2</v>
      </c>
      <c r="W59" s="8">
        <f t="shared" si="18"/>
        <v>2</v>
      </c>
      <c r="X59" s="8">
        <f t="shared" si="19"/>
        <v>2</v>
      </c>
      <c r="Y59" s="8">
        <f t="shared" si="20"/>
        <v>0.47140452079103168</v>
      </c>
      <c r="Z59" s="8">
        <f t="shared" si="9"/>
        <v>2</v>
      </c>
      <c r="AA59" s="8">
        <f t="shared" si="10"/>
        <v>2</v>
      </c>
      <c r="AB59" s="8">
        <f t="shared" si="11"/>
        <v>0</v>
      </c>
      <c r="AC59" s="7">
        <v>4</v>
      </c>
      <c r="AD59" s="7">
        <v>3</v>
      </c>
      <c r="AE59" s="2">
        <v>3</v>
      </c>
      <c r="AF59" s="7">
        <v>3</v>
      </c>
      <c r="AG59" s="2">
        <v>3</v>
      </c>
      <c r="AH59" s="7">
        <v>3</v>
      </c>
      <c r="AI59" s="7">
        <v>3</v>
      </c>
      <c r="AJ59" s="2">
        <v>3</v>
      </c>
      <c r="AK59" s="2">
        <v>3</v>
      </c>
      <c r="AL59" s="2">
        <v>3</v>
      </c>
      <c r="AM59" s="7">
        <v>4</v>
      </c>
      <c r="AN59" s="2">
        <v>3</v>
      </c>
      <c r="AO59" s="2">
        <v>3</v>
      </c>
      <c r="AP59" s="2">
        <v>3</v>
      </c>
      <c r="AQ59" s="7">
        <v>4</v>
      </c>
      <c r="AR59" s="2">
        <v>3</v>
      </c>
      <c r="AS59" s="2">
        <v>3</v>
      </c>
      <c r="AT59" s="2">
        <v>3</v>
      </c>
      <c r="AU59" s="8">
        <f t="shared" si="21"/>
        <v>3.1666666666666665</v>
      </c>
      <c r="AV59" s="8">
        <f t="shared" si="22"/>
        <v>3</v>
      </c>
      <c r="AW59" s="8">
        <f t="shared" si="23"/>
        <v>0.37267799624996495</v>
      </c>
      <c r="AX59" s="8">
        <f t="shared" si="12"/>
        <v>3</v>
      </c>
      <c r="AY59" s="8">
        <f t="shared" si="13"/>
        <v>3</v>
      </c>
      <c r="AZ59" s="8">
        <f t="shared" si="14"/>
        <v>0</v>
      </c>
      <c r="BA59" s="7">
        <v>5</v>
      </c>
      <c r="BB59" s="7">
        <v>5</v>
      </c>
      <c r="BC59" s="7">
        <v>5</v>
      </c>
      <c r="BD59" s="7">
        <v>5</v>
      </c>
      <c r="BE59" s="7">
        <v>5</v>
      </c>
      <c r="BF59" s="7">
        <v>5</v>
      </c>
      <c r="BG59" s="7">
        <v>5</v>
      </c>
      <c r="BH59" s="7">
        <v>5</v>
      </c>
      <c r="BI59" s="7">
        <v>5</v>
      </c>
      <c r="BJ59" s="7">
        <v>5</v>
      </c>
      <c r="BK59" s="7">
        <v>5</v>
      </c>
      <c r="BL59" s="7">
        <v>5</v>
      </c>
      <c r="BM59" s="2">
        <v>5</v>
      </c>
      <c r="BN59" s="2">
        <v>5</v>
      </c>
      <c r="BO59" s="7">
        <v>5</v>
      </c>
      <c r="BP59" s="7">
        <v>5</v>
      </c>
      <c r="BQ59" s="2">
        <v>5</v>
      </c>
      <c r="BR59" s="2">
        <v>5</v>
      </c>
      <c r="BS59" s="8">
        <f t="shared" si="24"/>
        <v>5</v>
      </c>
      <c r="BT59" s="8">
        <f t="shared" si="25"/>
        <v>5</v>
      </c>
      <c r="BU59" s="8">
        <f t="shared" si="26"/>
        <v>0</v>
      </c>
      <c r="BV59" s="8">
        <f t="shared" si="15"/>
        <v>5</v>
      </c>
      <c r="BW59" s="8">
        <f t="shared" si="16"/>
        <v>5</v>
      </c>
      <c r="BX59" s="8">
        <f t="shared" si="17"/>
        <v>0</v>
      </c>
    </row>
    <row r="60" spans="1:76" ht="55" customHeight="1" x14ac:dyDescent="0.2">
      <c r="A60" s="2" t="s">
        <v>238</v>
      </c>
      <c r="B60" s="7" t="s">
        <v>386</v>
      </c>
      <c r="C60" s="11" t="s">
        <v>290</v>
      </c>
      <c r="D60" s="1" t="s">
        <v>207</v>
      </c>
      <c r="E60" s="7">
        <v>1</v>
      </c>
      <c r="F60" s="7">
        <v>2</v>
      </c>
      <c r="G60" s="7">
        <v>1</v>
      </c>
      <c r="H60" s="7">
        <v>1</v>
      </c>
      <c r="I60" s="7">
        <v>1</v>
      </c>
      <c r="J60" s="7">
        <v>1</v>
      </c>
      <c r="K60" s="7">
        <v>1</v>
      </c>
      <c r="L60" s="7">
        <v>1</v>
      </c>
      <c r="M60" s="7">
        <v>1</v>
      </c>
      <c r="N60" s="7">
        <v>1</v>
      </c>
      <c r="O60" s="7">
        <v>1</v>
      </c>
      <c r="P60" s="7">
        <v>1</v>
      </c>
      <c r="Q60" s="2">
        <v>1</v>
      </c>
      <c r="R60" s="2">
        <v>1</v>
      </c>
      <c r="S60" s="7">
        <v>1</v>
      </c>
      <c r="T60" s="7">
        <v>1</v>
      </c>
      <c r="U60" s="2">
        <v>1</v>
      </c>
      <c r="V60" s="2">
        <v>2</v>
      </c>
      <c r="W60" s="8">
        <f t="shared" si="18"/>
        <v>1.1111111111111112</v>
      </c>
      <c r="X60" s="8">
        <f t="shared" si="19"/>
        <v>1</v>
      </c>
      <c r="Y60" s="8">
        <f t="shared" si="20"/>
        <v>0.31426968052735443</v>
      </c>
      <c r="Z60" s="8">
        <f t="shared" si="9"/>
        <v>1</v>
      </c>
      <c r="AA60" s="8">
        <f t="shared" si="10"/>
        <v>1</v>
      </c>
      <c r="AB60" s="8">
        <f t="shared" si="11"/>
        <v>0</v>
      </c>
      <c r="AC60" s="7">
        <v>4</v>
      </c>
      <c r="AD60" s="7">
        <v>3</v>
      </c>
      <c r="AE60" s="2">
        <v>3</v>
      </c>
      <c r="AF60" s="7">
        <v>4</v>
      </c>
      <c r="AG60" s="2">
        <v>3</v>
      </c>
      <c r="AH60" s="7">
        <v>3</v>
      </c>
      <c r="AI60" s="7">
        <v>3</v>
      </c>
      <c r="AJ60" s="2">
        <v>3</v>
      </c>
      <c r="AK60" s="2">
        <v>3</v>
      </c>
      <c r="AL60" s="2">
        <v>3</v>
      </c>
      <c r="AM60" s="7">
        <v>4</v>
      </c>
      <c r="AN60" s="2">
        <v>3</v>
      </c>
      <c r="AO60" s="2">
        <v>3</v>
      </c>
      <c r="AP60" s="2">
        <v>3</v>
      </c>
      <c r="AQ60" s="7">
        <v>4</v>
      </c>
      <c r="AR60" s="2">
        <v>3</v>
      </c>
      <c r="AS60" s="2">
        <v>3</v>
      </c>
      <c r="AT60" s="2">
        <v>3</v>
      </c>
      <c r="AU60" s="8">
        <f t="shared" si="21"/>
        <v>3.2222222222222223</v>
      </c>
      <c r="AV60" s="8">
        <f t="shared" si="22"/>
        <v>3</v>
      </c>
      <c r="AW60" s="8">
        <f t="shared" si="23"/>
        <v>0.41573970964154905</v>
      </c>
      <c r="AX60" s="8">
        <f t="shared" si="12"/>
        <v>3</v>
      </c>
      <c r="AY60" s="8">
        <f t="shared" si="13"/>
        <v>3.25</v>
      </c>
      <c r="AZ60" s="8">
        <f t="shared" si="14"/>
        <v>0.25</v>
      </c>
      <c r="BA60" s="7">
        <v>5</v>
      </c>
      <c r="BB60" s="7">
        <v>5</v>
      </c>
      <c r="BC60" s="7">
        <v>5</v>
      </c>
      <c r="BD60" s="7">
        <v>5</v>
      </c>
      <c r="BE60" s="7">
        <v>5</v>
      </c>
      <c r="BF60" s="7">
        <v>5</v>
      </c>
      <c r="BG60" s="7">
        <v>5</v>
      </c>
      <c r="BH60" s="7">
        <v>5</v>
      </c>
      <c r="BI60" s="7">
        <v>5</v>
      </c>
      <c r="BJ60" s="7">
        <v>5</v>
      </c>
      <c r="BK60" s="7">
        <v>5</v>
      </c>
      <c r="BL60" s="7">
        <v>5</v>
      </c>
      <c r="BM60" s="2">
        <v>5</v>
      </c>
      <c r="BN60" s="2">
        <v>5</v>
      </c>
      <c r="BO60" s="7">
        <v>5</v>
      </c>
      <c r="BP60" s="7">
        <v>5</v>
      </c>
      <c r="BQ60" s="2">
        <v>5</v>
      </c>
      <c r="BR60" s="2">
        <v>5</v>
      </c>
      <c r="BS60" s="8">
        <f t="shared" si="24"/>
        <v>5</v>
      </c>
      <c r="BT60" s="8">
        <f t="shared" si="25"/>
        <v>5</v>
      </c>
      <c r="BU60" s="8">
        <f t="shared" si="26"/>
        <v>0</v>
      </c>
      <c r="BV60" s="8">
        <f t="shared" si="15"/>
        <v>5</v>
      </c>
      <c r="BW60" s="8">
        <f t="shared" si="16"/>
        <v>5</v>
      </c>
      <c r="BX60" s="8">
        <f t="shared" si="17"/>
        <v>0</v>
      </c>
    </row>
    <row r="61" spans="1:76" ht="55" customHeight="1" x14ac:dyDescent="0.2">
      <c r="A61" s="2" t="s">
        <v>238</v>
      </c>
      <c r="B61" s="7" t="s">
        <v>386</v>
      </c>
      <c r="C61" s="11" t="s">
        <v>291</v>
      </c>
      <c r="D61" s="1" t="s">
        <v>211</v>
      </c>
      <c r="E61" s="7">
        <v>0</v>
      </c>
      <c r="F61" s="7">
        <v>0</v>
      </c>
      <c r="G61" s="7">
        <v>0</v>
      </c>
      <c r="H61" s="7">
        <v>0</v>
      </c>
      <c r="I61" s="7">
        <v>0</v>
      </c>
      <c r="J61" s="7">
        <v>1</v>
      </c>
      <c r="K61" s="7">
        <v>0</v>
      </c>
      <c r="L61" s="7">
        <v>0</v>
      </c>
      <c r="M61" s="7">
        <v>0</v>
      </c>
      <c r="N61" s="7">
        <v>0</v>
      </c>
      <c r="O61" s="7">
        <v>0</v>
      </c>
      <c r="P61" s="7">
        <v>0</v>
      </c>
      <c r="Q61" s="2">
        <v>0</v>
      </c>
      <c r="R61" s="2">
        <v>0</v>
      </c>
      <c r="S61" s="7">
        <v>1</v>
      </c>
      <c r="T61" s="7">
        <v>0</v>
      </c>
      <c r="U61" s="2">
        <v>0</v>
      </c>
      <c r="V61" s="2">
        <v>1</v>
      </c>
      <c r="W61" s="8">
        <f t="shared" si="18"/>
        <v>0.16666666666666666</v>
      </c>
      <c r="X61" s="8">
        <f t="shared" si="19"/>
        <v>0</v>
      </c>
      <c r="Y61" s="8">
        <f t="shared" si="20"/>
        <v>0.37267799624996495</v>
      </c>
      <c r="Z61" s="8">
        <f t="shared" si="9"/>
        <v>0</v>
      </c>
      <c r="AA61" s="8">
        <f t="shared" si="10"/>
        <v>0</v>
      </c>
      <c r="AB61" s="8">
        <f t="shared" si="11"/>
        <v>0</v>
      </c>
      <c r="AC61" s="7">
        <v>4</v>
      </c>
      <c r="AD61" s="7">
        <v>3</v>
      </c>
      <c r="AE61" s="2">
        <v>3</v>
      </c>
      <c r="AF61" s="7">
        <v>3</v>
      </c>
      <c r="AG61" s="2">
        <v>3</v>
      </c>
      <c r="AH61" s="7">
        <v>3</v>
      </c>
      <c r="AI61" s="7">
        <v>3</v>
      </c>
      <c r="AJ61" s="2">
        <v>3</v>
      </c>
      <c r="AK61" s="2">
        <v>3</v>
      </c>
      <c r="AL61" s="2">
        <v>3</v>
      </c>
      <c r="AM61" s="7">
        <v>4</v>
      </c>
      <c r="AN61" s="2">
        <v>3</v>
      </c>
      <c r="AO61" s="2">
        <v>3</v>
      </c>
      <c r="AP61" s="2">
        <v>3</v>
      </c>
      <c r="AQ61" s="7">
        <v>4</v>
      </c>
      <c r="AR61" s="2">
        <v>3</v>
      </c>
      <c r="AS61" s="2">
        <v>3</v>
      </c>
      <c r="AT61" s="2">
        <v>3</v>
      </c>
      <c r="AU61" s="8">
        <f t="shared" si="21"/>
        <v>3.1666666666666665</v>
      </c>
      <c r="AV61" s="8">
        <f t="shared" si="22"/>
        <v>3</v>
      </c>
      <c r="AW61" s="8">
        <f t="shared" si="23"/>
        <v>0.37267799624996495</v>
      </c>
      <c r="AX61" s="8">
        <f t="shared" si="12"/>
        <v>3</v>
      </c>
      <c r="AY61" s="8">
        <f t="shared" si="13"/>
        <v>3</v>
      </c>
      <c r="AZ61" s="8">
        <f t="shared" si="14"/>
        <v>0</v>
      </c>
      <c r="BA61" s="7">
        <v>5</v>
      </c>
      <c r="BB61" s="7">
        <v>5</v>
      </c>
      <c r="BC61" s="7">
        <v>5</v>
      </c>
      <c r="BD61" s="7">
        <v>4</v>
      </c>
      <c r="BE61" s="7">
        <v>5</v>
      </c>
      <c r="BF61" s="7">
        <v>5</v>
      </c>
      <c r="BG61" s="7">
        <v>5</v>
      </c>
      <c r="BH61" s="7">
        <v>5</v>
      </c>
      <c r="BI61" s="7">
        <v>5</v>
      </c>
      <c r="BJ61" s="7">
        <v>5</v>
      </c>
      <c r="BK61" s="7">
        <v>5</v>
      </c>
      <c r="BL61" s="7">
        <v>5</v>
      </c>
      <c r="BM61" s="2">
        <v>5</v>
      </c>
      <c r="BN61" s="2">
        <v>5</v>
      </c>
      <c r="BO61" s="7">
        <v>5</v>
      </c>
      <c r="BP61" s="7">
        <v>5</v>
      </c>
      <c r="BQ61" s="2">
        <v>5</v>
      </c>
      <c r="BR61" s="2">
        <v>5</v>
      </c>
      <c r="BS61" s="8">
        <f t="shared" si="24"/>
        <v>4.9444444444444446</v>
      </c>
      <c r="BT61" s="8">
        <f t="shared" si="25"/>
        <v>5</v>
      </c>
      <c r="BU61" s="8">
        <f t="shared" si="26"/>
        <v>0.22906142364542564</v>
      </c>
      <c r="BV61" s="8">
        <f t="shared" si="15"/>
        <v>5</v>
      </c>
      <c r="BW61" s="8">
        <f t="shared" si="16"/>
        <v>5</v>
      </c>
      <c r="BX61" s="8">
        <f t="shared" si="17"/>
        <v>0</v>
      </c>
    </row>
    <row r="62" spans="1:76" ht="55" customHeight="1" x14ac:dyDescent="0.2">
      <c r="A62" s="2" t="s">
        <v>238</v>
      </c>
      <c r="B62" s="7" t="s">
        <v>386</v>
      </c>
      <c r="C62" s="11" t="s">
        <v>292</v>
      </c>
      <c r="D62" s="1" t="s">
        <v>212</v>
      </c>
      <c r="E62" s="7">
        <v>1</v>
      </c>
      <c r="F62" s="7">
        <v>1</v>
      </c>
      <c r="G62" s="7">
        <v>0</v>
      </c>
      <c r="H62" s="7">
        <v>0</v>
      </c>
      <c r="I62" s="7">
        <v>0</v>
      </c>
      <c r="J62" s="7">
        <v>0</v>
      </c>
      <c r="K62" s="7">
        <v>0</v>
      </c>
      <c r="L62" s="7">
        <v>0</v>
      </c>
      <c r="M62" s="7">
        <v>0</v>
      </c>
      <c r="N62" s="7">
        <v>0</v>
      </c>
      <c r="O62" s="7">
        <v>0</v>
      </c>
      <c r="P62" s="7">
        <v>0</v>
      </c>
      <c r="Q62" s="2">
        <v>0</v>
      </c>
      <c r="R62" s="2">
        <v>1</v>
      </c>
      <c r="S62" s="7">
        <v>0</v>
      </c>
      <c r="T62" s="7">
        <v>0</v>
      </c>
      <c r="U62" s="2">
        <v>0</v>
      </c>
      <c r="V62" s="2">
        <v>1</v>
      </c>
      <c r="W62" s="8">
        <f t="shared" si="18"/>
        <v>0.22222222222222221</v>
      </c>
      <c r="X62" s="8">
        <f t="shared" si="19"/>
        <v>0</v>
      </c>
      <c r="Y62" s="8">
        <f t="shared" si="20"/>
        <v>0.41573970964154905</v>
      </c>
      <c r="Z62" s="8">
        <f t="shared" si="9"/>
        <v>0</v>
      </c>
      <c r="AA62" s="8">
        <f t="shared" si="10"/>
        <v>0.25</v>
      </c>
      <c r="AB62" s="8">
        <f t="shared" si="11"/>
        <v>0.25</v>
      </c>
      <c r="AC62" s="7">
        <v>4</v>
      </c>
      <c r="AD62" s="7">
        <v>3</v>
      </c>
      <c r="AE62" s="2">
        <v>3</v>
      </c>
      <c r="AF62" s="7">
        <v>3</v>
      </c>
      <c r="AG62" s="2">
        <v>3</v>
      </c>
      <c r="AH62" s="7">
        <v>3</v>
      </c>
      <c r="AI62" s="7">
        <v>3</v>
      </c>
      <c r="AJ62" s="2">
        <v>3</v>
      </c>
      <c r="AK62" s="2">
        <v>3</v>
      </c>
      <c r="AL62" s="2">
        <v>3</v>
      </c>
      <c r="AM62" s="7">
        <v>3</v>
      </c>
      <c r="AN62" s="2">
        <v>3</v>
      </c>
      <c r="AO62" s="2">
        <v>3</v>
      </c>
      <c r="AP62" s="2">
        <v>3</v>
      </c>
      <c r="AQ62" s="7">
        <v>4</v>
      </c>
      <c r="AR62" s="2">
        <v>3</v>
      </c>
      <c r="AS62" s="2">
        <v>3</v>
      </c>
      <c r="AT62" s="2">
        <v>3</v>
      </c>
      <c r="AU62" s="8">
        <f t="shared" si="21"/>
        <v>3.1111111111111112</v>
      </c>
      <c r="AV62" s="8">
        <f t="shared" si="22"/>
        <v>3</v>
      </c>
      <c r="AW62" s="8">
        <f t="shared" si="23"/>
        <v>0.31426968052735443</v>
      </c>
      <c r="AX62" s="8">
        <f t="shared" si="12"/>
        <v>3</v>
      </c>
      <c r="AY62" s="8">
        <f t="shared" si="13"/>
        <v>3</v>
      </c>
      <c r="AZ62" s="8">
        <f t="shared" si="14"/>
        <v>0</v>
      </c>
      <c r="BA62" s="7">
        <v>5</v>
      </c>
      <c r="BB62" s="7">
        <v>5</v>
      </c>
      <c r="BC62" s="7">
        <v>5</v>
      </c>
      <c r="BD62" s="7">
        <v>4</v>
      </c>
      <c r="BE62" s="7">
        <v>5</v>
      </c>
      <c r="BF62" s="7">
        <v>5</v>
      </c>
      <c r="BG62" s="7">
        <v>5</v>
      </c>
      <c r="BH62" s="7">
        <v>5</v>
      </c>
      <c r="BI62" s="7">
        <v>5</v>
      </c>
      <c r="BJ62" s="7">
        <v>5</v>
      </c>
      <c r="BK62" s="7">
        <v>5</v>
      </c>
      <c r="BL62" s="7">
        <v>5</v>
      </c>
      <c r="BM62" s="2">
        <v>5</v>
      </c>
      <c r="BN62" s="2">
        <v>5</v>
      </c>
      <c r="BO62" s="7">
        <v>5</v>
      </c>
      <c r="BP62" s="7">
        <v>5</v>
      </c>
      <c r="BQ62" s="2">
        <v>5</v>
      </c>
      <c r="BR62" s="2">
        <v>5</v>
      </c>
      <c r="BS62" s="8">
        <f t="shared" si="24"/>
        <v>4.9444444444444446</v>
      </c>
      <c r="BT62" s="8">
        <f t="shared" si="25"/>
        <v>5</v>
      </c>
      <c r="BU62" s="8">
        <f t="shared" si="26"/>
        <v>0.22906142364542564</v>
      </c>
      <c r="BV62" s="8">
        <f t="shared" si="15"/>
        <v>5</v>
      </c>
      <c r="BW62" s="8">
        <f t="shared" si="16"/>
        <v>5</v>
      </c>
      <c r="BX62" s="8">
        <f t="shared" si="17"/>
        <v>0</v>
      </c>
    </row>
    <row r="63" spans="1:76" ht="55" customHeight="1" x14ac:dyDescent="0.2">
      <c r="A63" s="2" t="s">
        <v>238</v>
      </c>
      <c r="B63" s="7" t="s">
        <v>386</v>
      </c>
      <c r="C63" s="11" t="s">
        <v>293</v>
      </c>
      <c r="D63" s="3" t="s">
        <v>213</v>
      </c>
      <c r="E63" s="7">
        <v>1</v>
      </c>
      <c r="F63" s="7">
        <v>1</v>
      </c>
      <c r="G63" s="7">
        <v>1</v>
      </c>
      <c r="H63" s="7">
        <v>0</v>
      </c>
      <c r="I63" s="7">
        <v>1</v>
      </c>
      <c r="J63" s="7">
        <v>1</v>
      </c>
      <c r="K63" s="7">
        <v>1</v>
      </c>
      <c r="L63" s="7">
        <v>1</v>
      </c>
      <c r="M63" s="7">
        <v>1</v>
      </c>
      <c r="N63" s="7">
        <v>1</v>
      </c>
      <c r="O63" s="7">
        <v>1</v>
      </c>
      <c r="P63" s="7">
        <v>1</v>
      </c>
      <c r="Q63" s="2">
        <v>1</v>
      </c>
      <c r="R63" s="2">
        <v>1</v>
      </c>
      <c r="S63" s="7">
        <v>1</v>
      </c>
      <c r="T63" s="7">
        <v>1</v>
      </c>
      <c r="U63" s="2">
        <v>1</v>
      </c>
      <c r="V63" s="2">
        <v>1</v>
      </c>
      <c r="W63" s="8">
        <f t="shared" si="18"/>
        <v>0.94444444444444442</v>
      </c>
      <c r="X63" s="8">
        <f t="shared" si="19"/>
        <v>1</v>
      </c>
      <c r="Y63" s="8">
        <f t="shared" si="20"/>
        <v>0.22906142364542559</v>
      </c>
      <c r="Z63" s="8">
        <f t="shared" si="9"/>
        <v>1</v>
      </c>
      <c r="AA63" s="8">
        <f t="shared" si="10"/>
        <v>1</v>
      </c>
      <c r="AB63" s="8">
        <f t="shared" si="11"/>
        <v>0</v>
      </c>
      <c r="AC63" s="7">
        <v>4</v>
      </c>
      <c r="AD63" s="7">
        <v>3</v>
      </c>
      <c r="AE63" s="2">
        <v>3</v>
      </c>
      <c r="AF63" s="7">
        <v>3</v>
      </c>
      <c r="AG63" s="2">
        <v>3</v>
      </c>
      <c r="AH63" s="7">
        <v>3</v>
      </c>
      <c r="AI63" s="7">
        <v>3</v>
      </c>
      <c r="AJ63" s="2">
        <v>3</v>
      </c>
      <c r="AK63" s="2">
        <v>3</v>
      </c>
      <c r="AL63" s="2">
        <v>3</v>
      </c>
      <c r="AM63" s="7">
        <v>4</v>
      </c>
      <c r="AN63" s="2">
        <v>3</v>
      </c>
      <c r="AO63" s="2">
        <v>3</v>
      </c>
      <c r="AP63" s="2">
        <v>3</v>
      </c>
      <c r="AQ63" s="7">
        <v>4</v>
      </c>
      <c r="AR63" s="2">
        <v>3</v>
      </c>
      <c r="AS63" s="2">
        <v>3</v>
      </c>
      <c r="AT63" s="2">
        <v>2</v>
      </c>
      <c r="AU63" s="8">
        <f t="shared" si="21"/>
        <v>3.1111111111111112</v>
      </c>
      <c r="AV63" s="8">
        <f t="shared" si="22"/>
        <v>3</v>
      </c>
      <c r="AW63" s="8">
        <f t="shared" si="23"/>
        <v>0.45812284729085118</v>
      </c>
      <c r="AX63" s="8">
        <f t="shared" si="12"/>
        <v>3</v>
      </c>
      <c r="AY63" s="8">
        <f t="shared" si="13"/>
        <v>3</v>
      </c>
      <c r="AZ63" s="8">
        <f t="shared" si="14"/>
        <v>0</v>
      </c>
      <c r="BA63" s="7">
        <v>5</v>
      </c>
      <c r="BB63" s="7">
        <v>5</v>
      </c>
      <c r="BC63" s="7">
        <v>5</v>
      </c>
      <c r="BD63" s="7">
        <v>4</v>
      </c>
      <c r="BE63" s="7">
        <v>5</v>
      </c>
      <c r="BF63" s="7">
        <v>5</v>
      </c>
      <c r="BG63" s="7">
        <v>5</v>
      </c>
      <c r="BH63" s="7">
        <v>5</v>
      </c>
      <c r="BI63" s="7">
        <v>5</v>
      </c>
      <c r="BJ63" s="7">
        <v>5</v>
      </c>
      <c r="BK63" s="7">
        <v>5</v>
      </c>
      <c r="BL63" s="7">
        <v>5</v>
      </c>
      <c r="BM63" s="2">
        <v>5</v>
      </c>
      <c r="BN63" s="2">
        <v>5</v>
      </c>
      <c r="BO63" s="7">
        <v>5</v>
      </c>
      <c r="BP63" s="7">
        <v>5</v>
      </c>
      <c r="BQ63" s="2">
        <v>5</v>
      </c>
      <c r="BR63" s="2">
        <v>4</v>
      </c>
      <c r="BS63" s="8">
        <f t="shared" si="24"/>
        <v>4.8888888888888893</v>
      </c>
      <c r="BT63" s="8">
        <f t="shared" si="25"/>
        <v>5</v>
      </c>
      <c r="BU63" s="8">
        <f t="shared" si="26"/>
        <v>0.31426968052735449</v>
      </c>
      <c r="BV63" s="8">
        <f t="shared" si="15"/>
        <v>5</v>
      </c>
      <c r="BW63" s="8">
        <f t="shared" si="16"/>
        <v>5</v>
      </c>
      <c r="BX63" s="8">
        <f t="shared" si="17"/>
        <v>0</v>
      </c>
    </row>
    <row r="64" spans="1:76" ht="55" customHeight="1" x14ac:dyDescent="0.2">
      <c r="A64" s="2" t="s">
        <v>238</v>
      </c>
      <c r="B64" s="7" t="s">
        <v>387</v>
      </c>
      <c r="C64" s="11" t="s">
        <v>304</v>
      </c>
      <c r="D64" s="1" t="s">
        <v>30</v>
      </c>
      <c r="E64" s="7">
        <v>1</v>
      </c>
      <c r="F64" s="7">
        <v>0</v>
      </c>
      <c r="G64" s="7">
        <v>1</v>
      </c>
      <c r="H64" s="7">
        <v>0</v>
      </c>
      <c r="I64" s="7">
        <v>1</v>
      </c>
      <c r="J64" s="7">
        <v>1</v>
      </c>
      <c r="K64" s="7">
        <v>1</v>
      </c>
      <c r="L64" s="7">
        <v>1</v>
      </c>
      <c r="M64" s="7">
        <v>1</v>
      </c>
      <c r="N64" s="7">
        <v>1</v>
      </c>
      <c r="O64" s="7">
        <v>1</v>
      </c>
      <c r="P64" s="7">
        <v>1</v>
      </c>
      <c r="Q64" s="2">
        <v>1</v>
      </c>
      <c r="R64" s="2">
        <v>1</v>
      </c>
      <c r="S64" s="7">
        <v>1</v>
      </c>
      <c r="T64" s="7">
        <v>1</v>
      </c>
      <c r="U64" s="2">
        <v>1</v>
      </c>
      <c r="V64" s="2">
        <v>2</v>
      </c>
      <c r="W64" s="8">
        <f t="shared" si="18"/>
        <v>0.94444444444444442</v>
      </c>
      <c r="X64" s="8">
        <f t="shared" si="19"/>
        <v>1</v>
      </c>
      <c r="Y64" s="8">
        <f t="shared" si="20"/>
        <v>0.40445054940447323</v>
      </c>
      <c r="Z64" s="8">
        <f t="shared" si="9"/>
        <v>1</v>
      </c>
      <c r="AA64" s="8">
        <f t="shared" si="10"/>
        <v>1</v>
      </c>
      <c r="AB64" s="8">
        <f t="shared" si="11"/>
        <v>0</v>
      </c>
      <c r="AC64" s="7">
        <v>3</v>
      </c>
      <c r="AD64" s="7">
        <v>3</v>
      </c>
      <c r="AE64" s="2">
        <v>3</v>
      </c>
      <c r="AF64" s="7">
        <v>3</v>
      </c>
      <c r="AG64" s="2">
        <v>3</v>
      </c>
      <c r="AH64" s="7">
        <v>3</v>
      </c>
      <c r="AI64" s="7">
        <v>3</v>
      </c>
      <c r="AJ64" s="2">
        <v>3</v>
      </c>
      <c r="AK64" s="2">
        <v>3</v>
      </c>
      <c r="AL64" s="2">
        <v>3</v>
      </c>
      <c r="AM64" s="7">
        <v>4</v>
      </c>
      <c r="AN64" s="2">
        <v>3</v>
      </c>
      <c r="AO64" s="2">
        <v>3</v>
      </c>
      <c r="AP64" s="2">
        <v>3</v>
      </c>
      <c r="AQ64" s="7">
        <v>4</v>
      </c>
      <c r="AR64" s="2">
        <v>3</v>
      </c>
      <c r="AS64" s="2">
        <v>3</v>
      </c>
      <c r="AT64" s="2">
        <v>3</v>
      </c>
      <c r="AU64" s="8">
        <f t="shared" si="21"/>
        <v>3.1111111111111112</v>
      </c>
      <c r="AV64" s="8">
        <f t="shared" si="22"/>
        <v>3</v>
      </c>
      <c r="AW64" s="8">
        <f t="shared" si="23"/>
        <v>0.31426968052735443</v>
      </c>
      <c r="AX64" s="8">
        <f t="shared" si="12"/>
        <v>3</v>
      </c>
      <c r="AY64" s="8">
        <f t="shared" si="13"/>
        <v>3</v>
      </c>
      <c r="AZ64" s="8">
        <f t="shared" si="14"/>
        <v>0</v>
      </c>
      <c r="BA64" s="7">
        <v>5</v>
      </c>
      <c r="BB64" s="7">
        <v>5</v>
      </c>
      <c r="BC64" s="7">
        <v>5</v>
      </c>
      <c r="BD64" s="7">
        <v>4</v>
      </c>
      <c r="BE64" s="7">
        <v>5</v>
      </c>
      <c r="BF64" s="7">
        <v>5</v>
      </c>
      <c r="BG64" s="7">
        <v>5</v>
      </c>
      <c r="BH64" s="7">
        <v>5</v>
      </c>
      <c r="BI64" s="7">
        <v>5</v>
      </c>
      <c r="BJ64" s="7">
        <v>5</v>
      </c>
      <c r="BK64" s="7">
        <v>5</v>
      </c>
      <c r="BL64" s="7">
        <v>5</v>
      </c>
      <c r="BM64" s="2">
        <v>5</v>
      </c>
      <c r="BN64" s="2">
        <v>5</v>
      </c>
      <c r="BO64" s="7">
        <v>5</v>
      </c>
      <c r="BP64" s="7">
        <v>5</v>
      </c>
      <c r="BQ64" s="2">
        <v>5</v>
      </c>
      <c r="BR64" s="2">
        <v>5</v>
      </c>
      <c r="BS64" s="8">
        <f t="shared" si="24"/>
        <v>4.9444444444444446</v>
      </c>
      <c r="BT64" s="8">
        <f t="shared" si="25"/>
        <v>5</v>
      </c>
      <c r="BU64" s="8">
        <f t="shared" si="26"/>
        <v>0.22906142364542564</v>
      </c>
      <c r="BV64" s="8">
        <f t="shared" si="15"/>
        <v>5</v>
      </c>
      <c r="BW64" s="8">
        <f t="shared" si="16"/>
        <v>5</v>
      </c>
      <c r="BX64" s="8">
        <f t="shared" si="17"/>
        <v>0</v>
      </c>
    </row>
    <row r="65" spans="1:76" ht="55" customHeight="1" x14ac:dyDescent="0.2">
      <c r="A65" s="2" t="s">
        <v>238</v>
      </c>
      <c r="B65" s="7" t="s">
        <v>387</v>
      </c>
      <c r="C65" s="11" t="s">
        <v>305</v>
      </c>
      <c r="D65" s="1" t="s">
        <v>217</v>
      </c>
      <c r="E65" s="7">
        <v>1</v>
      </c>
      <c r="F65" s="7">
        <v>1</v>
      </c>
      <c r="G65" s="7">
        <v>1</v>
      </c>
      <c r="H65" s="7">
        <v>0</v>
      </c>
      <c r="I65" s="7">
        <v>1</v>
      </c>
      <c r="J65" s="7">
        <v>1</v>
      </c>
      <c r="K65" s="7">
        <v>1</v>
      </c>
      <c r="L65" s="7">
        <v>1</v>
      </c>
      <c r="M65" s="7">
        <v>1</v>
      </c>
      <c r="N65" s="7">
        <v>1</v>
      </c>
      <c r="O65" s="7">
        <v>0</v>
      </c>
      <c r="P65" s="7">
        <v>1</v>
      </c>
      <c r="Q65" s="2">
        <v>1</v>
      </c>
      <c r="R65" s="2">
        <v>1</v>
      </c>
      <c r="S65" s="7">
        <v>1</v>
      </c>
      <c r="T65" s="7">
        <v>1</v>
      </c>
      <c r="U65" s="2">
        <v>1</v>
      </c>
      <c r="V65" s="2">
        <v>2</v>
      </c>
      <c r="W65" s="8">
        <f t="shared" si="18"/>
        <v>0.94444444444444442</v>
      </c>
      <c r="X65" s="8">
        <f t="shared" si="19"/>
        <v>1</v>
      </c>
      <c r="Y65" s="8">
        <f t="shared" si="20"/>
        <v>0.40445054940447323</v>
      </c>
      <c r="Z65" s="8">
        <f t="shared" si="9"/>
        <v>1</v>
      </c>
      <c r="AA65" s="8">
        <f t="shared" si="10"/>
        <v>1</v>
      </c>
      <c r="AB65" s="8">
        <f t="shared" si="11"/>
        <v>0</v>
      </c>
      <c r="AC65" s="7">
        <v>4</v>
      </c>
      <c r="AD65" s="7">
        <v>3</v>
      </c>
      <c r="AE65" s="2">
        <v>3</v>
      </c>
      <c r="AF65" s="7">
        <v>4</v>
      </c>
      <c r="AG65" s="2">
        <v>3</v>
      </c>
      <c r="AH65" s="7">
        <v>3</v>
      </c>
      <c r="AI65" s="7">
        <v>3</v>
      </c>
      <c r="AJ65" s="2">
        <v>3</v>
      </c>
      <c r="AK65" s="2">
        <v>3</v>
      </c>
      <c r="AL65" s="2">
        <v>3</v>
      </c>
      <c r="AM65" s="7">
        <v>4</v>
      </c>
      <c r="AN65" s="2">
        <v>3</v>
      </c>
      <c r="AO65" s="2">
        <v>3</v>
      </c>
      <c r="AP65" s="2">
        <v>3</v>
      </c>
      <c r="AQ65" s="7">
        <v>4</v>
      </c>
      <c r="AR65" s="2">
        <v>3</v>
      </c>
      <c r="AS65" s="2">
        <v>3</v>
      </c>
      <c r="AT65" s="2">
        <v>4</v>
      </c>
      <c r="AU65" s="8">
        <f t="shared" si="21"/>
        <v>3.2777777777777777</v>
      </c>
      <c r="AV65" s="8">
        <f t="shared" si="22"/>
        <v>3</v>
      </c>
      <c r="AW65" s="8">
        <f t="shared" si="23"/>
        <v>0.4479032082388083</v>
      </c>
      <c r="AX65" s="8">
        <f t="shared" si="12"/>
        <v>3</v>
      </c>
      <c r="AY65" s="8">
        <f t="shared" si="13"/>
        <v>4</v>
      </c>
      <c r="AZ65" s="8">
        <f t="shared" si="14"/>
        <v>1</v>
      </c>
      <c r="BA65" s="7">
        <v>5</v>
      </c>
      <c r="BB65" s="7">
        <v>5</v>
      </c>
      <c r="BC65" s="7">
        <v>5</v>
      </c>
      <c r="BD65" s="7">
        <v>6</v>
      </c>
      <c r="BE65" s="7">
        <v>5</v>
      </c>
      <c r="BF65" s="7">
        <v>5</v>
      </c>
      <c r="BG65" s="7">
        <v>5</v>
      </c>
      <c r="BH65" s="7">
        <v>5</v>
      </c>
      <c r="BI65" s="7">
        <v>5</v>
      </c>
      <c r="BJ65" s="7">
        <v>5</v>
      </c>
      <c r="BK65" s="7">
        <v>5</v>
      </c>
      <c r="BL65" s="7">
        <v>5</v>
      </c>
      <c r="BM65" s="2">
        <v>5</v>
      </c>
      <c r="BN65" s="2">
        <v>5</v>
      </c>
      <c r="BO65" s="7">
        <v>5</v>
      </c>
      <c r="BP65" s="7">
        <v>5</v>
      </c>
      <c r="BQ65" s="2">
        <v>5</v>
      </c>
      <c r="BR65" s="2">
        <v>5</v>
      </c>
      <c r="BS65" s="8">
        <f t="shared" si="24"/>
        <v>5.0555555555555554</v>
      </c>
      <c r="BT65" s="8">
        <f t="shared" si="25"/>
        <v>5</v>
      </c>
      <c r="BU65" s="8">
        <f t="shared" si="26"/>
        <v>0.22906142364542564</v>
      </c>
      <c r="BV65" s="8">
        <f t="shared" si="15"/>
        <v>5</v>
      </c>
      <c r="BW65" s="8">
        <f t="shared" si="16"/>
        <v>5</v>
      </c>
      <c r="BX65" s="8">
        <f t="shared" si="17"/>
        <v>0</v>
      </c>
    </row>
    <row r="66" spans="1:76" ht="55" customHeight="1" x14ac:dyDescent="0.2">
      <c r="A66" s="2" t="s">
        <v>238</v>
      </c>
      <c r="B66" s="7" t="s">
        <v>387</v>
      </c>
      <c r="C66" s="11" t="s">
        <v>306</v>
      </c>
      <c r="D66" s="3" t="s">
        <v>218</v>
      </c>
      <c r="E66" s="7">
        <v>1</v>
      </c>
      <c r="F66" s="7">
        <v>0</v>
      </c>
      <c r="G66" s="7">
        <v>1</v>
      </c>
      <c r="H66" s="7">
        <v>0</v>
      </c>
      <c r="I66" s="7">
        <v>1</v>
      </c>
      <c r="J66" s="7">
        <v>1</v>
      </c>
      <c r="K66" s="7">
        <v>1</v>
      </c>
      <c r="L66" s="7">
        <v>1</v>
      </c>
      <c r="M66" s="7">
        <v>1</v>
      </c>
      <c r="N66" s="7">
        <v>1</v>
      </c>
      <c r="O66" s="7">
        <v>1</v>
      </c>
      <c r="P66" s="7">
        <v>1</v>
      </c>
      <c r="Q66" s="2">
        <v>1</v>
      </c>
      <c r="R66" s="2">
        <v>1</v>
      </c>
      <c r="S66" s="7">
        <v>1</v>
      </c>
      <c r="T66" s="7">
        <v>1</v>
      </c>
      <c r="U66" s="2">
        <v>1</v>
      </c>
      <c r="V66" s="2">
        <v>1</v>
      </c>
      <c r="W66" s="8">
        <f t="shared" si="18"/>
        <v>0.88888888888888884</v>
      </c>
      <c r="X66" s="8">
        <f t="shared" si="19"/>
        <v>1</v>
      </c>
      <c r="Y66" s="8">
        <f t="shared" si="20"/>
        <v>0.31426968052735443</v>
      </c>
      <c r="Z66" s="8">
        <f t="shared" si="9"/>
        <v>1</v>
      </c>
      <c r="AA66" s="8">
        <f t="shared" si="10"/>
        <v>1</v>
      </c>
      <c r="AB66" s="8">
        <f t="shared" si="11"/>
        <v>0</v>
      </c>
      <c r="AC66" s="7">
        <v>4</v>
      </c>
      <c r="AD66" s="7">
        <v>3</v>
      </c>
      <c r="AE66" s="2">
        <v>3</v>
      </c>
      <c r="AF66" s="7">
        <v>4</v>
      </c>
      <c r="AG66" s="2">
        <v>3</v>
      </c>
      <c r="AH66" s="7">
        <v>3</v>
      </c>
      <c r="AI66" s="7">
        <v>3</v>
      </c>
      <c r="AJ66" s="2">
        <v>3</v>
      </c>
      <c r="AK66" s="2">
        <v>3</v>
      </c>
      <c r="AL66" s="2">
        <v>3</v>
      </c>
      <c r="AM66" s="7">
        <v>3</v>
      </c>
      <c r="AN66" s="2">
        <v>3</v>
      </c>
      <c r="AO66" s="2">
        <v>3</v>
      </c>
      <c r="AP66" s="2">
        <v>3</v>
      </c>
      <c r="AQ66" s="7">
        <v>4</v>
      </c>
      <c r="AR66" s="2">
        <v>3</v>
      </c>
      <c r="AS66" s="2">
        <v>3</v>
      </c>
      <c r="AT66" s="2">
        <v>3</v>
      </c>
      <c r="AU66" s="8">
        <f t="shared" si="21"/>
        <v>3.1666666666666665</v>
      </c>
      <c r="AV66" s="8">
        <f t="shared" si="22"/>
        <v>3</v>
      </c>
      <c r="AW66" s="8">
        <f t="shared" si="23"/>
        <v>0.37267799624996495</v>
      </c>
      <c r="AX66" s="8">
        <f t="shared" si="12"/>
        <v>3</v>
      </c>
      <c r="AY66" s="8">
        <f t="shared" si="13"/>
        <v>3</v>
      </c>
      <c r="AZ66" s="8">
        <f t="shared" si="14"/>
        <v>0</v>
      </c>
      <c r="BA66" s="7">
        <v>5</v>
      </c>
      <c r="BB66" s="7">
        <v>5</v>
      </c>
      <c r="BC66" s="7">
        <v>5</v>
      </c>
      <c r="BD66" s="7">
        <v>6</v>
      </c>
      <c r="BE66" s="7">
        <v>5</v>
      </c>
      <c r="BF66" s="7">
        <v>5</v>
      </c>
      <c r="BG66" s="7">
        <v>5</v>
      </c>
      <c r="BH66" s="7">
        <v>5</v>
      </c>
      <c r="BI66" s="7">
        <v>5</v>
      </c>
      <c r="BJ66" s="7">
        <v>5</v>
      </c>
      <c r="BK66" s="7">
        <v>5</v>
      </c>
      <c r="BL66" s="7">
        <v>5</v>
      </c>
      <c r="BM66" s="2">
        <v>5</v>
      </c>
      <c r="BN66" s="2">
        <v>5</v>
      </c>
      <c r="BO66" s="7">
        <v>5</v>
      </c>
      <c r="BP66" s="7">
        <v>5</v>
      </c>
      <c r="BQ66" s="2">
        <v>5</v>
      </c>
      <c r="BR66" s="2">
        <v>5</v>
      </c>
      <c r="BS66" s="8">
        <f t="shared" si="24"/>
        <v>5.0555555555555554</v>
      </c>
      <c r="BT66" s="8">
        <f t="shared" si="25"/>
        <v>5</v>
      </c>
      <c r="BU66" s="8">
        <f t="shared" si="26"/>
        <v>0.22906142364542564</v>
      </c>
      <c r="BV66" s="8">
        <f t="shared" si="15"/>
        <v>5</v>
      </c>
      <c r="BW66" s="8">
        <f t="shared" si="16"/>
        <v>5</v>
      </c>
      <c r="BX66" s="8">
        <f t="shared" si="17"/>
        <v>0</v>
      </c>
    </row>
    <row r="67" spans="1:76" ht="55" customHeight="1" x14ac:dyDescent="0.2">
      <c r="A67" s="2" t="s">
        <v>238</v>
      </c>
      <c r="B67" s="7" t="s">
        <v>387</v>
      </c>
      <c r="C67" s="11" t="s">
        <v>307</v>
      </c>
      <c r="D67" s="3" t="s">
        <v>219</v>
      </c>
      <c r="E67" s="7">
        <v>1</v>
      </c>
      <c r="F67" s="7">
        <v>1</v>
      </c>
      <c r="G67" s="7">
        <v>1</v>
      </c>
      <c r="H67" s="7">
        <v>0</v>
      </c>
      <c r="I67" s="7">
        <v>1</v>
      </c>
      <c r="J67" s="7">
        <v>1</v>
      </c>
      <c r="K67" s="7">
        <v>1</v>
      </c>
      <c r="L67" s="7">
        <v>1</v>
      </c>
      <c r="M67" s="7">
        <v>1</v>
      </c>
      <c r="N67" s="7">
        <v>1</v>
      </c>
      <c r="O67" s="7">
        <v>1</v>
      </c>
      <c r="P67" s="7">
        <v>1</v>
      </c>
      <c r="Q67" s="2">
        <v>1</v>
      </c>
      <c r="R67" s="2">
        <v>1</v>
      </c>
      <c r="S67" s="7">
        <v>1</v>
      </c>
      <c r="T67" s="7">
        <v>1</v>
      </c>
      <c r="U67" s="2">
        <v>1</v>
      </c>
      <c r="V67" s="2">
        <v>1</v>
      </c>
      <c r="W67" s="8">
        <f t="shared" ref="W67:W72" si="27">AVERAGE(E67:V67)</f>
        <v>0.94444444444444442</v>
      </c>
      <c r="X67" s="8">
        <f t="shared" ref="X67:X72" si="28">MEDIAN(E67:V67)</f>
        <v>1</v>
      </c>
      <c r="Y67" s="8">
        <f t="shared" ref="Y67:Y72" si="29">_xlfn.STDEV.P(E67:V67)</f>
        <v>0.22906142364542559</v>
      </c>
      <c r="Z67" s="8">
        <f t="shared" si="9"/>
        <v>1</v>
      </c>
      <c r="AA67" s="8">
        <f t="shared" si="10"/>
        <v>1</v>
      </c>
      <c r="AB67" s="8">
        <f t="shared" si="11"/>
        <v>0</v>
      </c>
      <c r="AC67" s="7">
        <v>4</v>
      </c>
      <c r="AD67" s="7">
        <v>3</v>
      </c>
      <c r="AE67" s="2">
        <v>3</v>
      </c>
      <c r="AF67" s="7">
        <v>4</v>
      </c>
      <c r="AG67" s="2">
        <v>3</v>
      </c>
      <c r="AH67" s="7">
        <v>3</v>
      </c>
      <c r="AI67" s="7">
        <v>3</v>
      </c>
      <c r="AJ67" s="2">
        <v>3</v>
      </c>
      <c r="AK67" s="2">
        <v>3</v>
      </c>
      <c r="AL67" s="2">
        <v>3</v>
      </c>
      <c r="AM67" s="7">
        <v>3</v>
      </c>
      <c r="AN67" s="2">
        <v>3</v>
      </c>
      <c r="AO67" s="2">
        <v>3</v>
      </c>
      <c r="AP67" s="2">
        <v>3</v>
      </c>
      <c r="AQ67" s="7">
        <v>4</v>
      </c>
      <c r="AR67" s="2">
        <v>3</v>
      </c>
      <c r="AS67" s="2">
        <v>3</v>
      </c>
      <c r="AT67" s="2">
        <v>3</v>
      </c>
      <c r="AU67" s="8">
        <f t="shared" ref="AU67:AU72" si="30">AVERAGE(AC67:AT67)</f>
        <v>3.1666666666666665</v>
      </c>
      <c r="AV67" s="8">
        <f t="shared" ref="AV67:AV72" si="31">MEDIAN(AC67:AT67)</f>
        <v>3</v>
      </c>
      <c r="AW67" s="8">
        <f t="shared" ref="AW67:AW72" si="32">_xlfn.STDEV.P(AC67:AT67)</f>
        <v>0.37267799624996495</v>
      </c>
      <c r="AX67" s="8">
        <f t="shared" si="12"/>
        <v>3</v>
      </c>
      <c r="AY67" s="8">
        <f t="shared" si="13"/>
        <v>3</v>
      </c>
      <c r="AZ67" s="8">
        <f t="shared" si="14"/>
        <v>0</v>
      </c>
      <c r="BA67" s="7">
        <v>5</v>
      </c>
      <c r="BB67" s="7">
        <v>5</v>
      </c>
      <c r="BC67" s="7">
        <v>5</v>
      </c>
      <c r="BD67" s="7">
        <v>6</v>
      </c>
      <c r="BE67" s="7">
        <v>5</v>
      </c>
      <c r="BF67" s="7">
        <v>5</v>
      </c>
      <c r="BG67" s="7">
        <v>5</v>
      </c>
      <c r="BH67" s="7">
        <v>5</v>
      </c>
      <c r="BI67" s="7">
        <v>5</v>
      </c>
      <c r="BJ67" s="7">
        <v>5</v>
      </c>
      <c r="BK67" s="7">
        <v>5</v>
      </c>
      <c r="BL67" s="7">
        <v>5</v>
      </c>
      <c r="BM67" s="2">
        <v>5</v>
      </c>
      <c r="BN67" s="2">
        <v>5</v>
      </c>
      <c r="BO67" s="7">
        <v>5</v>
      </c>
      <c r="BP67" s="7">
        <v>5</v>
      </c>
      <c r="BQ67" s="2">
        <v>5</v>
      </c>
      <c r="BR67" s="2">
        <v>5</v>
      </c>
      <c r="BS67" s="8">
        <f t="shared" ref="BS67:BS72" si="33">AVERAGE(BA67:BR67)</f>
        <v>5.0555555555555554</v>
      </c>
      <c r="BT67" s="8">
        <f t="shared" ref="BT67:BT72" si="34">MEDIAN(BA67:BR67)</f>
        <v>5</v>
      </c>
      <c r="BU67" s="8">
        <f t="shared" ref="BU67:BU72" si="35">_xlfn.STDEV.P(BA67:BR67)</f>
        <v>0.22906142364542564</v>
      </c>
      <c r="BV67" s="8">
        <f t="shared" si="15"/>
        <v>5</v>
      </c>
      <c r="BW67" s="8">
        <f t="shared" si="16"/>
        <v>5</v>
      </c>
      <c r="BX67" s="8">
        <f t="shared" si="17"/>
        <v>0</v>
      </c>
    </row>
    <row r="68" spans="1:76" ht="55" customHeight="1" x14ac:dyDescent="0.2">
      <c r="A68" s="2" t="s">
        <v>238</v>
      </c>
      <c r="B68" s="7" t="s">
        <v>388</v>
      </c>
      <c r="C68" s="11" t="s">
        <v>283</v>
      </c>
      <c r="D68" s="1" t="s">
        <v>31</v>
      </c>
      <c r="E68" s="7">
        <v>0</v>
      </c>
      <c r="F68" s="7">
        <v>0</v>
      </c>
      <c r="G68" s="7">
        <v>0</v>
      </c>
      <c r="H68" s="7">
        <v>0</v>
      </c>
      <c r="I68" s="7">
        <v>0</v>
      </c>
      <c r="J68" s="7">
        <v>0</v>
      </c>
      <c r="K68" s="7">
        <v>0</v>
      </c>
      <c r="L68" s="7">
        <v>0</v>
      </c>
      <c r="M68" s="7">
        <v>0</v>
      </c>
      <c r="N68" s="7">
        <v>0</v>
      </c>
      <c r="O68" s="7">
        <v>0</v>
      </c>
      <c r="P68" s="7">
        <v>0</v>
      </c>
      <c r="Q68" s="2">
        <v>0</v>
      </c>
      <c r="R68" s="2">
        <v>0</v>
      </c>
      <c r="S68" s="7">
        <v>0</v>
      </c>
      <c r="T68" s="7">
        <v>0</v>
      </c>
      <c r="U68" s="2">
        <v>0</v>
      </c>
      <c r="V68" s="2">
        <v>0</v>
      </c>
      <c r="W68" s="8">
        <f t="shared" si="27"/>
        <v>0</v>
      </c>
      <c r="X68" s="8">
        <f t="shared" si="28"/>
        <v>0</v>
      </c>
      <c r="Y68" s="8">
        <f t="shared" si="29"/>
        <v>0</v>
      </c>
      <c r="Z68" s="8">
        <f t="shared" ref="Z68:Z72" si="36">_xlfn.QUARTILE.EXC(E68:V68,1)</f>
        <v>0</v>
      </c>
      <c r="AA68" s="8">
        <f t="shared" ref="AA68:AA72" si="37">_xlfn.QUARTILE.EXC(E68:V68,3)</f>
        <v>0</v>
      </c>
      <c r="AB68" s="8">
        <f t="shared" ref="AB68:AB72" si="38">AA68-Z68</f>
        <v>0</v>
      </c>
      <c r="AC68" s="7">
        <v>3</v>
      </c>
      <c r="AD68" s="7">
        <v>3</v>
      </c>
      <c r="AE68" s="2">
        <v>3</v>
      </c>
      <c r="AF68" s="7">
        <v>2</v>
      </c>
      <c r="AG68" s="2">
        <v>3</v>
      </c>
      <c r="AH68" s="7">
        <v>3</v>
      </c>
      <c r="AI68" s="7">
        <v>3</v>
      </c>
      <c r="AJ68" s="2">
        <v>3</v>
      </c>
      <c r="AK68" s="2">
        <v>3</v>
      </c>
      <c r="AL68" s="2">
        <v>3</v>
      </c>
      <c r="AM68" s="7">
        <v>2</v>
      </c>
      <c r="AN68" s="2">
        <v>3</v>
      </c>
      <c r="AO68" s="2">
        <v>3</v>
      </c>
      <c r="AP68" s="2">
        <v>3</v>
      </c>
      <c r="AQ68" s="7">
        <v>4</v>
      </c>
      <c r="AR68" s="2">
        <v>3</v>
      </c>
      <c r="AS68" s="2">
        <v>3</v>
      </c>
      <c r="AT68" s="2">
        <v>2</v>
      </c>
      <c r="AU68" s="8">
        <f t="shared" si="30"/>
        <v>2.8888888888888888</v>
      </c>
      <c r="AV68" s="8">
        <f t="shared" si="31"/>
        <v>3</v>
      </c>
      <c r="AW68" s="8">
        <f t="shared" si="32"/>
        <v>0.45812284729085118</v>
      </c>
      <c r="AX68" s="8">
        <f t="shared" ref="AX68:AX72" si="39">_xlfn.QUARTILE.EXC(AC68:AT68,1)</f>
        <v>3</v>
      </c>
      <c r="AY68" s="8">
        <f t="shared" ref="AY68:AY72" si="40">_xlfn.QUARTILE.EXC(AC68:AT68,3)</f>
        <v>3</v>
      </c>
      <c r="AZ68" s="8">
        <f t="shared" ref="AZ68:AZ72" si="41">AY68-AX68</f>
        <v>0</v>
      </c>
      <c r="BA68" s="7">
        <v>5</v>
      </c>
      <c r="BB68" s="7">
        <v>5</v>
      </c>
      <c r="BC68" s="7">
        <v>5</v>
      </c>
      <c r="BD68" s="7">
        <v>4</v>
      </c>
      <c r="BE68" s="7">
        <v>5</v>
      </c>
      <c r="BF68" s="7">
        <v>5</v>
      </c>
      <c r="BG68" s="7">
        <v>5</v>
      </c>
      <c r="BH68" s="7">
        <v>5</v>
      </c>
      <c r="BI68" s="7">
        <v>5</v>
      </c>
      <c r="BJ68" s="7">
        <v>5</v>
      </c>
      <c r="BK68" s="7">
        <v>5</v>
      </c>
      <c r="BL68" s="7">
        <v>5</v>
      </c>
      <c r="BM68" s="2">
        <v>5</v>
      </c>
      <c r="BN68" s="2">
        <v>5</v>
      </c>
      <c r="BO68" s="7">
        <v>5</v>
      </c>
      <c r="BP68" s="7">
        <v>5</v>
      </c>
      <c r="BQ68" s="2">
        <v>5</v>
      </c>
      <c r="BR68" s="2">
        <v>4</v>
      </c>
      <c r="BS68" s="8">
        <f t="shared" si="33"/>
        <v>4.8888888888888893</v>
      </c>
      <c r="BT68" s="8">
        <f t="shared" si="34"/>
        <v>5</v>
      </c>
      <c r="BU68" s="8">
        <f t="shared" si="35"/>
        <v>0.31426968052735449</v>
      </c>
      <c r="BV68" s="8">
        <f t="shared" ref="BV68:BV72" si="42">_xlfn.QUARTILE.EXC(BA68:BR68,1)</f>
        <v>5</v>
      </c>
      <c r="BW68" s="8">
        <f t="shared" ref="BW68:BW72" si="43">_xlfn.QUARTILE.EXC(BA68:BR68,3)</f>
        <v>5</v>
      </c>
      <c r="BX68" s="8">
        <f t="shared" ref="BX68:BX72" si="44">BW68-BV68</f>
        <v>0</v>
      </c>
    </row>
    <row r="69" spans="1:76" ht="55" customHeight="1" x14ac:dyDescent="0.2">
      <c r="A69" s="2" t="s">
        <v>238</v>
      </c>
      <c r="B69" s="7" t="s">
        <v>388</v>
      </c>
      <c r="C69" s="11" t="s">
        <v>284</v>
      </c>
      <c r="D69" s="1" t="s">
        <v>220</v>
      </c>
      <c r="E69" s="7">
        <v>0</v>
      </c>
      <c r="F69" s="7">
        <v>0</v>
      </c>
      <c r="G69" s="7">
        <v>0</v>
      </c>
      <c r="H69" s="7">
        <v>0</v>
      </c>
      <c r="I69" s="7">
        <v>0</v>
      </c>
      <c r="J69" s="7">
        <v>0</v>
      </c>
      <c r="K69" s="7">
        <v>0</v>
      </c>
      <c r="L69" s="7">
        <v>0</v>
      </c>
      <c r="M69" s="7">
        <v>0</v>
      </c>
      <c r="N69" s="7">
        <v>0</v>
      </c>
      <c r="O69" s="7">
        <v>0</v>
      </c>
      <c r="P69" s="7">
        <v>0</v>
      </c>
      <c r="Q69" s="2">
        <v>0</v>
      </c>
      <c r="R69" s="2">
        <v>0</v>
      </c>
      <c r="S69" s="7">
        <v>0</v>
      </c>
      <c r="T69" s="7">
        <v>0</v>
      </c>
      <c r="U69" s="2">
        <v>0</v>
      </c>
      <c r="V69" s="2">
        <v>0</v>
      </c>
      <c r="W69" s="8">
        <f t="shared" si="27"/>
        <v>0</v>
      </c>
      <c r="X69" s="8">
        <f t="shared" si="28"/>
        <v>0</v>
      </c>
      <c r="Y69" s="8">
        <f t="shared" si="29"/>
        <v>0</v>
      </c>
      <c r="Z69" s="8">
        <f t="shared" si="36"/>
        <v>0</v>
      </c>
      <c r="AA69" s="8">
        <f t="shared" si="37"/>
        <v>0</v>
      </c>
      <c r="AB69" s="8">
        <f t="shared" si="38"/>
        <v>0</v>
      </c>
      <c r="AC69" s="7">
        <v>3</v>
      </c>
      <c r="AD69" s="7">
        <v>3</v>
      </c>
      <c r="AE69" s="2">
        <v>3</v>
      </c>
      <c r="AF69" s="7">
        <v>2</v>
      </c>
      <c r="AG69" s="2">
        <v>3</v>
      </c>
      <c r="AH69" s="7">
        <v>2</v>
      </c>
      <c r="AI69" s="7">
        <v>3</v>
      </c>
      <c r="AJ69" s="2">
        <v>3</v>
      </c>
      <c r="AK69" s="2">
        <v>3</v>
      </c>
      <c r="AL69" s="2">
        <v>3</v>
      </c>
      <c r="AM69" s="7">
        <v>2</v>
      </c>
      <c r="AN69" s="2">
        <v>3</v>
      </c>
      <c r="AO69" s="2">
        <v>3</v>
      </c>
      <c r="AP69" s="2">
        <v>3</v>
      </c>
      <c r="AQ69" s="7">
        <v>4</v>
      </c>
      <c r="AR69" s="2">
        <v>3</v>
      </c>
      <c r="AS69" s="2">
        <v>3</v>
      </c>
      <c r="AT69" s="2">
        <v>1</v>
      </c>
      <c r="AU69" s="8">
        <f t="shared" si="30"/>
        <v>2.7777777777777777</v>
      </c>
      <c r="AV69" s="8">
        <f t="shared" si="31"/>
        <v>3</v>
      </c>
      <c r="AW69" s="8">
        <f t="shared" si="32"/>
        <v>0.62853936105470887</v>
      </c>
      <c r="AX69" s="8">
        <f t="shared" si="39"/>
        <v>2.75</v>
      </c>
      <c r="AY69" s="8">
        <f t="shared" si="40"/>
        <v>3</v>
      </c>
      <c r="AZ69" s="8">
        <f t="shared" si="41"/>
        <v>0.25</v>
      </c>
      <c r="BA69" s="7">
        <v>5</v>
      </c>
      <c r="BB69" s="7">
        <v>5</v>
      </c>
      <c r="BC69" s="7">
        <v>5</v>
      </c>
      <c r="BD69" s="7">
        <v>4</v>
      </c>
      <c r="BE69" s="7">
        <v>5</v>
      </c>
      <c r="BF69" s="7">
        <v>5</v>
      </c>
      <c r="BG69" s="7">
        <v>5</v>
      </c>
      <c r="BH69" s="7">
        <v>5</v>
      </c>
      <c r="BI69" s="7">
        <v>5</v>
      </c>
      <c r="BJ69" s="7">
        <v>5</v>
      </c>
      <c r="BK69" s="7">
        <v>5</v>
      </c>
      <c r="BL69" s="7">
        <v>5</v>
      </c>
      <c r="BM69" s="2">
        <v>5</v>
      </c>
      <c r="BN69" s="2">
        <v>5</v>
      </c>
      <c r="BO69" s="7">
        <v>5</v>
      </c>
      <c r="BP69" s="7">
        <v>5</v>
      </c>
      <c r="BQ69" s="2">
        <v>5</v>
      </c>
      <c r="BR69" s="2">
        <v>4</v>
      </c>
      <c r="BS69" s="8">
        <f t="shared" si="33"/>
        <v>4.8888888888888893</v>
      </c>
      <c r="BT69" s="8">
        <f t="shared" si="34"/>
        <v>5</v>
      </c>
      <c r="BU69" s="8">
        <f t="shared" si="35"/>
        <v>0.31426968052735449</v>
      </c>
      <c r="BV69" s="8">
        <f t="shared" si="42"/>
        <v>5</v>
      </c>
      <c r="BW69" s="8">
        <f t="shared" si="43"/>
        <v>5</v>
      </c>
      <c r="BX69" s="8">
        <f t="shared" si="44"/>
        <v>0</v>
      </c>
    </row>
    <row r="70" spans="1:76" ht="55" customHeight="1" x14ac:dyDescent="0.2">
      <c r="A70" s="2" t="s">
        <v>238</v>
      </c>
      <c r="B70" s="7" t="s">
        <v>388</v>
      </c>
      <c r="C70" s="11" t="s">
        <v>285</v>
      </c>
      <c r="D70" s="1" t="s">
        <v>221</v>
      </c>
      <c r="E70" s="7">
        <v>0</v>
      </c>
      <c r="F70" s="7">
        <v>0</v>
      </c>
      <c r="G70" s="7">
        <v>0</v>
      </c>
      <c r="H70" s="7">
        <v>0</v>
      </c>
      <c r="I70" s="7">
        <v>0</v>
      </c>
      <c r="J70" s="7">
        <v>0</v>
      </c>
      <c r="K70" s="7">
        <v>0</v>
      </c>
      <c r="L70" s="7">
        <v>0</v>
      </c>
      <c r="M70" s="7">
        <v>0</v>
      </c>
      <c r="N70" s="7">
        <v>0</v>
      </c>
      <c r="O70" s="7">
        <v>0</v>
      </c>
      <c r="P70" s="7">
        <v>0</v>
      </c>
      <c r="Q70" s="2">
        <v>0</v>
      </c>
      <c r="R70" s="2">
        <v>0</v>
      </c>
      <c r="S70" s="7">
        <v>0</v>
      </c>
      <c r="T70" s="7">
        <v>0</v>
      </c>
      <c r="U70" s="2">
        <v>0</v>
      </c>
      <c r="V70" s="2">
        <v>0</v>
      </c>
      <c r="W70" s="8">
        <f t="shared" si="27"/>
        <v>0</v>
      </c>
      <c r="X70" s="8">
        <f t="shared" si="28"/>
        <v>0</v>
      </c>
      <c r="Y70" s="8">
        <f t="shared" si="29"/>
        <v>0</v>
      </c>
      <c r="Z70" s="8">
        <f t="shared" si="36"/>
        <v>0</v>
      </c>
      <c r="AA70" s="8">
        <f t="shared" si="37"/>
        <v>0</v>
      </c>
      <c r="AB70" s="8">
        <f t="shared" si="38"/>
        <v>0</v>
      </c>
      <c r="AC70" s="7">
        <v>3</v>
      </c>
      <c r="AD70" s="7">
        <v>3</v>
      </c>
      <c r="AE70" s="2">
        <v>3</v>
      </c>
      <c r="AF70" s="7">
        <v>2</v>
      </c>
      <c r="AG70" s="2">
        <v>3</v>
      </c>
      <c r="AH70" s="7">
        <v>3</v>
      </c>
      <c r="AI70" s="7">
        <v>3</v>
      </c>
      <c r="AJ70" s="2">
        <v>3</v>
      </c>
      <c r="AK70" s="2">
        <v>3</v>
      </c>
      <c r="AL70" s="2">
        <v>3</v>
      </c>
      <c r="AM70" s="7">
        <v>2</v>
      </c>
      <c r="AN70" s="2">
        <v>3</v>
      </c>
      <c r="AO70" s="2">
        <v>3</v>
      </c>
      <c r="AP70" s="2">
        <v>3</v>
      </c>
      <c r="AQ70" s="7">
        <v>4</v>
      </c>
      <c r="AR70" s="2">
        <v>3</v>
      </c>
      <c r="AS70" s="2">
        <v>3</v>
      </c>
      <c r="AT70" s="2">
        <v>1</v>
      </c>
      <c r="AU70" s="8">
        <f t="shared" si="30"/>
        <v>2.8333333333333335</v>
      </c>
      <c r="AV70" s="8">
        <f t="shared" si="31"/>
        <v>3</v>
      </c>
      <c r="AW70" s="8">
        <f t="shared" si="32"/>
        <v>0.60092521257733156</v>
      </c>
      <c r="AX70" s="8">
        <f t="shared" si="39"/>
        <v>3</v>
      </c>
      <c r="AY70" s="8">
        <f t="shared" si="40"/>
        <v>3</v>
      </c>
      <c r="AZ70" s="8">
        <f t="shared" si="41"/>
        <v>0</v>
      </c>
      <c r="BA70" s="7">
        <v>5</v>
      </c>
      <c r="BB70" s="7">
        <v>5</v>
      </c>
      <c r="BC70" s="7">
        <v>5</v>
      </c>
      <c r="BD70" s="7">
        <v>4</v>
      </c>
      <c r="BE70" s="7">
        <v>5</v>
      </c>
      <c r="BF70" s="7">
        <v>5</v>
      </c>
      <c r="BG70" s="7">
        <v>5</v>
      </c>
      <c r="BH70" s="7">
        <v>5</v>
      </c>
      <c r="BI70" s="7">
        <v>5</v>
      </c>
      <c r="BJ70" s="7">
        <v>5</v>
      </c>
      <c r="BK70" s="7">
        <v>5</v>
      </c>
      <c r="BL70" s="7">
        <v>5</v>
      </c>
      <c r="BM70" s="2">
        <v>5</v>
      </c>
      <c r="BN70" s="2">
        <v>5</v>
      </c>
      <c r="BO70" s="7">
        <v>5</v>
      </c>
      <c r="BP70" s="7">
        <v>5</v>
      </c>
      <c r="BQ70" s="2">
        <v>5</v>
      </c>
      <c r="BR70" s="2">
        <v>4</v>
      </c>
      <c r="BS70" s="8">
        <f t="shared" si="33"/>
        <v>4.8888888888888893</v>
      </c>
      <c r="BT70" s="8">
        <f t="shared" si="34"/>
        <v>5</v>
      </c>
      <c r="BU70" s="8">
        <f t="shared" si="35"/>
        <v>0.31426968052735449</v>
      </c>
      <c r="BV70" s="8">
        <f t="shared" si="42"/>
        <v>5</v>
      </c>
      <c r="BW70" s="8">
        <f t="shared" si="43"/>
        <v>5</v>
      </c>
      <c r="BX70" s="8">
        <f t="shared" si="44"/>
        <v>0</v>
      </c>
    </row>
    <row r="71" spans="1:76" ht="55" customHeight="1" x14ac:dyDescent="0.2">
      <c r="A71" s="2" t="s">
        <v>238</v>
      </c>
      <c r="B71" s="7" t="s">
        <v>389</v>
      </c>
      <c r="C71" s="11" t="s">
        <v>281</v>
      </c>
      <c r="D71" s="1" t="s">
        <v>32</v>
      </c>
      <c r="E71" s="7">
        <v>0</v>
      </c>
      <c r="F71" s="7">
        <v>0</v>
      </c>
      <c r="G71" s="7">
        <v>0</v>
      </c>
      <c r="H71" s="7">
        <v>0</v>
      </c>
      <c r="I71" s="7">
        <v>0</v>
      </c>
      <c r="J71" s="7">
        <v>0</v>
      </c>
      <c r="K71" s="7">
        <v>0</v>
      </c>
      <c r="L71" s="7">
        <v>0</v>
      </c>
      <c r="M71" s="7">
        <v>0</v>
      </c>
      <c r="N71" s="7">
        <v>0</v>
      </c>
      <c r="O71" s="7">
        <v>0</v>
      </c>
      <c r="P71" s="7">
        <v>0</v>
      </c>
      <c r="Q71" s="2">
        <v>0</v>
      </c>
      <c r="R71" s="2">
        <v>0</v>
      </c>
      <c r="S71" s="7">
        <v>0</v>
      </c>
      <c r="T71" s="7">
        <v>0</v>
      </c>
      <c r="U71" s="2">
        <v>1</v>
      </c>
      <c r="V71" s="2">
        <v>1</v>
      </c>
      <c r="W71" s="8">
        <f t="shared" si="27"/>
        <v>0.1111111111111111</v>
      </c>
      <c r="X71" s="8">
        <f t="shared" si="28"/>
        <v>0</v>
      </c>
      <c r="Y71" s="8">
        <f t="shared" si="29"/>
        <v>0.31426968052735443</v>
      </c>
      <c r="Z71" s="8">
        <f t="shared" si="36"/>
        <v>0</v>
      </c>
      <c r="AA71" s="8">
        <f t="shared" si="37"/>
        <v>0</v>
      </c>
      <c r="AB71" s="8">
        <f t="shared" si="38"/>
        <v>0</v>
      </c>
      <c r="AC71" s="7">
        <v>3</v>
      </c>
      <c r="AD71" s="7">
        <v>3</v>
      </c>
      <c r="AE71" s="2">
        <v>3</v>
      </c>
      <c r="AF71" s="7">
        <v>4</v>
      </c>
      <c r="AG71" s="2">
        <v>3</v>
      </c>
      <c r="AH71" s="7">
        <v>3</v>
      </c>
      <c r="AI71" s="7">
        <v>3</v>
      </c>
      <c r="AJ71" s="2">
        <v>3</v>
      </c>
      <c r="AK71" s="2">
        <v>3</v>
      </c>
      <c r="AL71" s="2">
        <v>3</v>
      </c>
      <c r="AM71" s="7">
        <v>3</v>
      </c>
      <c r="AN71" s="2">
        <v>3</v>
      </c>
      <c r="AO71" s="2">
        <v>3</v>
      </c>
      <c r="AP71" s="2">
        <v>3</v>
      </c>
      <c r="AQ71" s="7">
        <v>4</v>
      </c>
      <c r="AR71" s="2">
        <v>3</v>
      </c>
      <c r="AS71" s="2">
        <v>3</v>
      </c>
      <c r="AT71" s="2">
        <v>3</v>
      </c>
      <c r="AU71" s="8">
        <f t="shared" si="30"/>
        <v>3.1111111111111112</v>
      </c>
      <c r="AV71" s="8">
        <f t="shared" si="31"/>
        <v>3</v>
      </c>
      <c r="AW71" s="8">
        <f t="shared" si="32"/>
        <v>0.31426968052735443</v>
      </c>
      <c r="AX71" s="8">
        <f t="shared" si="39"/>
        <v>3</v>
      </c>
      <c r="AY71" s="8">
        <f t="shared" si="40"/>
        <v>3</v>
      </c>
      <c r="AZ71" s="8">
        <f t="shared" si="41"/>
        <v>0</v>
      </c>
      <c r="BA71" s="7">
        <v>5</v>
      </c>
      <c r="BB71" s="7">
        <v>5</v>
      </c>
      <c r="BC71" s="7">
        <v>5</v>
      </c>
      <c r="BD71" s="7">
        <v>5</v>
      </c>
      <c r="BE71" s="7">
        <v>5</v>
      </c>
      <c r="BF71" s="7">
        <v>5</v>
      </c>
      <c r="BG71" s="7">
        <v>5</v>
      </c>
      <c r="BH71" s="7">
        <v>5</v>
      </c>
      <c r="BI71" s="7">
        <v>5</v>
      </c>
      <c r="BJ71" s="7">
        <v>5</v>
      </c>
      <c r="BK71" s="7">
        <v>5</v>
      </c>
      <c r="BL71" s="7">
        <v>5</v>
      </c>
      <c r="BM71" s="2">
        <v>5</v>
      </c>
      <c r="BN71" s="2">
        <v>5</v>
      </c>
      <c r="BO71" s="7">
        <v>5</v>
      </c>
      <c r="BP71" s="7">
        <v>5</v>
      </c>
      <c r="BQ71" s="2">
        <v>5</v>
      </c>
      <c r="BR71" s="2">
        <v>5</v>
      </c>
      <c r="BS71" s="8">
        <f t="shared" si="33"/>
        <v>5</v>
      </c>
      <c r="BT71" s="8">
        <f t="shared" si="34"/>
        <v>5</v>
      </c>
      <c r="BU71" s="8">
        <f t="shared" si="35"/>
        <v>0</v>
      </c>
      <c r="BV71" s="8">
        <f t="shared" si="42"/>
        <v>5</v>
      </c>
      <c r="BW71" s="8">
        <f t="shared" si="43"/>
        <v>5</v>
      </c>
      <c r="BX71" s="8">
        <f t="shared" si="44"/>
        <v>0</v>
      </c>
    </row>
    <row r="72" spans="1:76" ht="55" customHeight="1" x14ac:dyDescent="0.2">
      <c r="A72" s="2" t="s">
        <v>238</v>
      </c>
      <c r="B72" s="7" t="s">
        <v>389</v>
      </c>
      <c r="C72" s="11" t="s">
        <v>282</v>
      </c>
      <c r="D72" s="1" t="s">
        <v>222</v>
      </c>
      <c r="E72" s="7">
        <v>0</v>
      </c>
      <c r="F72" s="7">
        <v>0</v>
      </c>
      <c r="G72" s="7">
        <v>0</v>
      </c>
      <c r="H72" s="7">
        <v>0</v>
      </c>
      <c r="I72" s="7">
        <v>0</v>
      </c>
      <c r="J72" s="7">
        <v>0</v>
      </c>
      <c r="K72" s="7">
        <v>0</v>
      </c>
      <c r="L72" s="7">
        <v>0</v>
      </c>
      <c r="M72" s="7">
        <v>0</v>
      </c>
      <c r="N72" s="7">
        <v>0</v>
      </c>
      <c r="O72" s="7">
        <v>0</v>
      </c>
      <c r="P72" s="7">
        <v>0</v>
      </c>
      <c r="Q72" s="2">
        <v>0</v>
      </c>
      <c r="R72" s="2">
        <v>0</v>
      </c>
      <c r="S72" s="7">
        <v>0</v>
      </c>
      <c r="T72" s="7">
        <v>0</v>
      </c>
      <c r="U72" s="2">
        <v>0</v>
      </c>
      <c r="V72" s="2">
        <v>0</v>
      </c>
      <c r="W72" s="8">
        <f t="shared" si="27"/>
        <v>0</v>
      </c>
      <c r="X72" s="8">
        <f t="shared" si="28"/>
        <v>0</v>
      </c>
      <c r="Y72" s="8">
        <f t="shared" si="29"/>
        <v>0</v>
      </c>
      <c r="Z72" s="8">
        <f t="shared" si="36"/>
        <v>0</v>
      </c>
      <c r="AA72" s="8">
        <f t="shared" si="37"/>
        <v>0</v>
      </c>
      <c r="AB72" s="8">
        <f t="shared" si="38"/>
        <v>0</v>
      </c>
      <c r="AC72" s="7">
        <v>3</v>
      </c>
      <c r="AD72" s="7">
        <v>3</v>
      </c>
      <c r="AE72" s="2">
        <v>3</v>
      </c>
      <c r="AF72" s="7">
        <v>4</v>
      </c>
      <c r="AG72" s="2">
        <v>3</v>
      </c>
      <c r="AH72" s="7">
        <v>3</v>
      </c>
      <c r="AI72" s="7">
        <v>3</v>
      </c>
      <c r="AJ72" s="2">
        <v>3</v>
      </c>
      <c r="AK72" s="2">
        <v>3</v>
      </c>
      <c r="AL72" s="2">
        <v>3</v>
      </c>
      <c r="AM72" s="7">
        <v>3</v>
      </c>
      <c r="AN72" s="2">
        <v>3</v>
      </c>
      <c r="AO72" s="2">
        <v>3</v>
      </c>
      <c r="AP72" s="2">
        <v>3</v>
      </c>
      <c r="AQ72" s="7">
        <v>4</v>
      </c>
      <c r="AR72" s="2">
        <v>3</v>
      </c>
      <c r="AS72" s="2">
        <v>3</v>
      </c>
      <c r="AT72" s="2">
        <v>4</v>
      </c>
      <c r="AU72" s="8">
        <f t="shared" si="30"/>
        <v>3.1666666666666665</v>
      </c>
      <c r="AV72" s="8">
        <f t="shared" si="31"/>
        <v>3</v>
      </c>
      <c r="AW72" s="8">
        <f t="shared" si="32"/>
        <v>0.37267799624996495</v>
      </c>
      <c r="AX72" s="8">
        <f t="shared" si="39"/>
        <v>3</v>
      </c>
      <c r="AY72" s="8">
        <f t="shared" si="40"/>
        <v>3</v>
      </c>
      <c r="AZ72" s="8">
        <f t="shared" si="41"/>
        <v>0</v>
      </c>
      <c r="BA72" s="7">
        <v>5</v>
      </c>
      <c r="BB72" s="7">
        <v>5</v>
      </c>
      <c r="BC72" s="7">
        <v>5</v>
      </c>
      <c r="BD72" s="7">
        <v>5</v>
      </c>
      <c r="BE72" s="7">
        <v>5</v>
      </c>
      <c r="BF72" s="7">
        <v>5</v>
      </c>
      <c r="BG72" s="7">
        <v>5</v>
      </c>
      <c r="BH72" s="7">
        <v>5</v>
      </c>
      <c r="BI72" s="7">
        <v>5</v>
      </c>
      <c r="BJ72" s="7">
        <v>5</v>
      </c>
      <c r="BK72" s="7">
        <v>5</v>
      </c>
      <c r="BL72" s="7">
        <v>5</v>
      </c>
      <c r="BM72" s="2">
        <v>5</v>
      </c>
      <c r="BN72" s="2">
        <v>5</v>
      </c>
      <c r="BO72" s="7">
        <v>5</v>
      </c>
      <c r="BP72" s="7">
        <v>5</v>
      </c>
      <c r="BQ72" s="2">
        <v>5</v>
      </c>
      <c r="BR72" s="2">
        <v>5</v>
      </c>
      <c r="BS72" s="8">
        <f t="shared" si="33"/>
        <v>5</v>
      </c>
      <c r="BT72" s="8">
        <f t="shared" si="34"/>
        <v>5</v>
      </c>
      <c r="BU72" s="8">
        <f t="shared" si="35"/>
        <v>0</v>
      </c>
      <c r="BV72" s="8">
        <f t="shared" si="42"/>
        <v>5</v>
      </c>
      <c r="BW72" s="8">
        <f t="shared" si="43"/>
        <v>5</v>
      </c>
      <c r="BX72" s="8">
        <f t="shared" si="44"/>
        <v>0</v>
      </c>
    </row>
  </sheetData>
  <mergeCells count="7">
    <mergeCell ref="E1:AB1"/>
    <mergeCell ref="AC1:AZ1"/>
    <mergeCell ref="BA1:BX1"/>
    <mergeCell ref="D1:D2"/>
    <mergeCell ref="A1:A2"/>
    <mergeCell ref="B1:B2"/>
    <mergeCell ref="C1: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4A35-7188-314A-84AA-14A970A66362}">
  <dimension ref="A1:BX14"/>
  <sheetViews>
    <sheetView workbookViewId="0">
      <selection activeCell="E7" sqref="E7"/>
    </sheetView>
  </sheetViews>
  <sheetFormatPr baseColWidth="10" defaultRowHeight="16" x14ac:dyDescent="0.2"/>
  <cols>
    <col min="1" max="1" width="4.6640625" bestFit="1" customWidth="1"/>
    <col min="2" max="2" width="5.5" bestFit="1" customWidth="1"/>
    <col min="3" max="3" width="4.33203125" bestFit="1" customWidth="1"/>
    <col min="4" max="4" width="64.6640625" customWidth="1"/>
    <col min="5" max="22" width="5.83203125" customWidth="1"/>
    <col min="23" max="23" width="6.33203125" customWidth="1"/>
    <col min="24" max="24" width="8" customWidth="1"/>
    <col min="25" max="25" width="11.6640625" bestFit="1" customWidth="1"/>
    <col min="26" max="26" width="3.5" bestFit="1" customWidth="1"/>
    <col min="27" max="28" width="4.6640625" bestFit="1" customWidth="1"/>
    <col min="29" max="46" width="5.83203125" customWidth="1"/>
    <col min="47" max="47" width="6.33203125" customWidth="1"/>
    <col min="48" max="48" width="8" customWidth="1"/>
    <col min="49" max="49" width="11.6640625" bestFit="1" customWidth="1"/>
    <col min="50" max="51" width="3.5" bestFit="1" customWidth="1"/>
    <col min="52" max="52" width="4.1640625" bestFit="1" customWidth="1"/>
    <col min="53" max="70" width="5.83203125" customWidth="1"/>
    <col min="71" max="71" width="6.33203125" bestFit="1" customWidth="1"/>
    <col min="72" max="72" width="8" bestFit="1" customWidth="1"/>
    <col min="73" max="73" width="11.6640625" bestFit="1" customWidth="1"/>
    <col min="74" max="75" width="3.5" bestFit="1" customWidth="1"/>
    <col min="76" max="76" width="4.1640625" bestFit="1" customWidth="1"/>
  </cols>
  <sheetData>
    <row r="1" spans="1:76" x14ac:dyDescent="0.2">
      <c r="A1" s="26" t="s">
        <v>224</v>
      </c>
      <c r="B1" s="26" t="s">
        <v>225</v>
      </c>
      <c r="C1" s="26" t="s">
        <v>226</v>
      </c>
      <c r="D1" s="24" t="s">
        <v>88</v>
      </c>
      <c r="E1" s="16" t="s">
        <v>234</v>
      </c>
      <c r="F1" s="17"/>
      <c r="G1" s="17"/>
      <c r="H1" s="17"/>
      <c r="I1" s="17"/>
      <c r="J1" s="17"/>
      <c r="K1" s="17"/>
      <c r="L1" s="17"/>
      <c r="M1" s="17"/>
      <c r="N1" s="17"/>
      <c r="O1" s="17"/>
      <c r="P1" s="17"/>
      <c r="Q1" s="17"/>
      <c r="R1" s="17"/>
      <c r="S1" s="17"/>
      <c r="T1" s="17"/>
      <c r="U1" s="17"/>
      <c r="V1" s="17"/>
      <c r="W1" s="17"/>
      <c r="X1" s="17"/>
      <c r="Y1" s="17"/>
      <c r="Z1" s="17"/>
      <c r="AA1" s="17"/>
      <c r="AB1" s="18"/>
      <c r="AC1" s="19" t="s">
        <v>235</v>
      </c>
      <c r="AD1" s="20"/>
      <c r="AE1" s="20"/>
      <c r="AF1" s="20"/>
      <c r="AG1" s="20"/>
      <c r="AH1" s="20"/>
      <c r="AI1" s="20"/>
      <c r="AJ1" s="20"/>
      <c r="AK1" s="20"/>
      <c r="AL1" s="20"/>
      <c r="AM1" s="20"/>
      <c r="AN1" s="20"/>
      <c r="AO1" s="20"/>
      <c r="AP1" s="20"/>
      <c r="AQ1" s="20"/>
      <c r="AR1" s="20"/>
      <c r="AS1" s="20"/>
      <c r="AT1" s="20"/>
      <c r="AU1" s="20"/>
      <c r="AV1" s="20"/>
      <c r="AW1" s="20"/>
      <c r="AX1" s="17"/>
      <c r="AY1" s="17"/>
      <c r="AZ1" s="18"/>
      <c r="BA1" s="21" t="s">
        <v>236</v>
      </c>
      <c r="BB1" s="22"/>
      <c r="BC1" s="22"/>
      <c r="BD1" s="22"/>
      <c r="BE1" s="22"/>
      <c r="BF1" s="22"/>
      <c r="BG1" s="22"/>
      <c r="BH1" s="22"/>
      <c r="BI1" s="22"/>
      <c r="BJ1" s="22"/>
      <c r="BK1" s="22"/>
      <c r="BL1" s="22"/>
      <c r="BM1" s="22"/>
      <c r="BN1" s="22"/>
      <c r="BO1" s="22"/>
      <c r="BP1" s="22"/>
      <c r="BQ1" s="22"/>
      <c r="BR1" s="22"/>
      <c r="BS1" s="22"/>
      <c r="BT1" s="22"/>
      <c r="BU1" s="22"/>
      <c r="BV1" s="23"/>
      <c r="BW1" s="23"/>
      <c r="BX1" s="23"/>
    </row>
    <row r="2" spans="1:76" x14ac:dyDescent="0.2">
      <c r="A2" s="27"/>
      <c r="B2" s="27"/>
      <c r="C2" s="27"/>
      <c r="D2" s="25"/>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421</v>
      </c>
      <c r="Z2" s="14" t="s">
        <v>418</v>
      </c>
      <c r="AA2" s="14" t="s">
        <v>419</v>
      </c>
      <c r="AB2" s="14" t="s">
        <v>420</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421</v>
      </c>
      <c r="AX2" s="14" t="s">
        <v>418</v>
      </c>
      <c r="AY2" s="14" t="s">
        <v>419</v>
      </c>
      <c r="AZ2" s="14" t="s">
        <v>420</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421</v>
      </c>
      <c r="BV2" s="14" t="s">
        <v>418</v>
      </c>
      <c r="BW2" s="14" t="s">
        <v>419</v>
      </c>
      <c r="BX2" s="14" t="s">
        <v>420</v>
      </c>
    </row>
    <row r="3" spans="1:76" ht="55" customHeight="1" x14ac:dyDescent="0.2">
      <c r="A3" s="4" t="s">
        <v>237</v>
      </c>
      <c r="B3" s="4" t="s">
        <v>390</v>
      </c>
      <c r="C3" s="9" t="s">
        <v>313</v>
      </c>
      <c r="D3" s="1" t="s">
        <v>0</v>
      </c>
      <c r="E3" s="7">
        <v>2</v>
      </c>
      <c r="F3" s="7">
        <v>1</v>
      </c>
      <c r="G3" s="7">
        <v>1</v>
      </c>
      <c r="H3" s="7">
        <v>1</v>
      </c>
      <c r="I3" s="7">
        <v>1</v>
      </c>
      <c r="J3" s="7">
        <v>1</v>
      </c>
      <c r="K3" s="7">
        <v>2</v>
      </c>
      <c r="L3" s="7">
        <v>1</v>
      </c>
      <c r="M3" s="7">
        <v>1</v>
      </c>
      <c r="N3" s="7">
        <v>1</v>
      </c>
      <c r="O3" s="7">
        <v>1</v>
      </c>
      <c r="P3" s="7">
        <v>1</v>
      </c>
      <c r="Q3" s="7">
        <v>1</v>
      </c>
      <c r="R3" s="7">
        <v>1</v>
      </c>
      <c r="S3" s="7">
        <v>2</v>
      </c>
      <c r="T3" s="7">
        <v>1</v>
      </c>
      <c r="U3" s="7">
        <v>1</v>
      </c>
      <c r="V3" s="7">
        <v>2</v>
      </c>
      <c r="W3" s="8">
        <f t="shared" ref="W3:W14" si="0">AVERAGE(E3:V3)</f>
        <v>1.2222222222222223</v>
      </c>
      <c r="X3" s="8">
        <f t="shared" ref="X3:X14" si="1">MEDIAN(E3:V3)</f>
        <v>1</v>
      </c>
      <c r="Y3" s="8">
        <f t="shared" ref="Y3:Y14" si="2">_xlfn.STDEV.P(E3:V3)</f>
        <v>0.41573970964154905</v>
      </c>
      <c r="Z3" s="8">
        <f>_xlfn.QUARTILE.EXC(E3:V3,1)</f>
        <v>1</v>
      </c>
      <c r="AA3" s="8">
        <f>_xlfn.QUARTILE.EXC(E3:V3,3)</f>
        <v>1.25</v>
      </c>
      <c r="AB3" s="8">
        <f>AA3-Z3</f>
        <v>0.25</v>
      </c>
      <c r="AC3" s="7">
        <v>2</v>
      </c>
      <c r="AD3" s="7">
        <v>4</v>
      </c>
      <c r="AE3" s="7">
        <v>3</v>
      </c>
      <c r="AF3" s="7">
        <v>3</v>
      </c>
      <c r="AG3" s="7">
        <v>3</v>
      </c>
      <c r="AH3" s="7">
        <v>3</v>
      </c>
      <c r="AI3" s="7">
        <v>3</v>
      </c>
      <c r="AJ3" s="7">
        <v>3</v>
      </c>
      <c r="AK3" s="7">
        <v>3</v>
      </c>
      <c r="AL3" s="7">
        <v>3</v>
      </c>
      <c r="AM3" s="7">
        <v>3</v>
      </c>
      <c r="AN3" s="7">
        <v>3</v>
      </c>
      <c r="AO3" s="7">
        <v>3</v>
      </c>
      <c r="AP3" s="7">
        <v>3</v>
      </c>
      <c r="AQ3" s="7">
        <v>4</v>
      </c>
      <c r="AR3" s="7">
        <v>3</v>
      </c>
      <c r="AS3" s="7">
        <v>3</v>
      </c>
      <c r="AT3" s="7">
        <v>3</v>
      </c>
      <c r="AU3" s="8">
        <f t="shared" ref="AU3:AU14" si="3">AVERAGE(AC3:AT3)</f>
        <v>3.0555555555555554</v>
      </c>
      <c r="AV3" s="8">
        <f t="shared" ref="AV3:AV14" si="4">MEDIAN(AC3:AT3)</f>
        <v>3</v>
      </c>
      <c r="AW3" s="8">
        <f t="shared" ref="AW3:AW14" si="5">_xlfn.STDEV.P(AC3:AT3)</f>
        <v>0.40445054940447323</v>
      </c>
      <c r="AX3" s="8">
        <f>_xlfn.QUARTILE.EXC(AC3:AT3,1)</f>
        <v>3</v>
      </c>
      <c r="AY3" s="8">
        <f>_xlfn.QUARTILE.EXC(AC3:AT3,3)</f>
        <v>3</v>
      </c>
      <c r="AZ3" s="8">
        <f>AY3-AX3</f>
        <v>0</v>
      </c>
      <c r="BA3" s="7">
        <v>5</v>
      </c>
      <c r="BB3" s="7">
        <v>5</v>
      </c>
      <c r="BC3" s="7">
        <v>5</v>
      </c>
      <c r="BD3" s="7">
        <v>5</v>
      </c>
      <c r="BE3" s="7">
        <v>5</v>
      </c>
      <c r="BF3" s="7">
        <v>5</v>
      </c>
      <c r="BG3" s="7">
        <v>5</v>
      </c>
      <c r="BH3" s="7">
        <v>5</v>
      </c>
      <c r="BI3" s="7">
        <v>5</v>
      </c>
      <c r="BJ3" s="7">
        <v>5</v>
      </c>
      <c r="BK3" s="7">
        <v>5</v>
      </c>
      <c r="BL3" s="7">
        <v>5</v>
      </c>
      <c r="BM3" s="7">
        <v>5</v>
      </c>
      <c r="BN3" s="7">
        <v>5</v>
      </c>
      <c r="BO3" s="7">
        <v>6</v>
      </c>
      <c r="BP3" s="7">
        <v>5</v>
      </c>
      <c r="BQ3" s="7">
        <v>5</v>
      </c>
      <c r="BR3" s="7">
        <v>5</v>
      </c>
      <c r="BS3" s="8">
        <f t="shared" ref="BS3:BS14" si="6">AVERAGE(BA3:BR3)</f>
        <v>5.0555555555555554</v>
      </c>
      <c r="BT3" s="8">
        <f t="shared" ref="BT3:BT14" si="7">MEDIAN(BA3:BR3)</f>
        <v>5</v>
      </c>
      <c r="BU3" s="8">
        <f t="shared" ref="BU3:BU14" si="8">_xlfn.STDEV.P(BA3:BR3)</f>
        <v>0.22906142364542562</v>
      </c>
      <c r="BV3" s="8">
        <f>_xlfn.QUARTILE.EXC(BA3:BR3,1)</f>
        <v>5</v>
      </c>
      <c r="BW3" s="8">
        <f>_xlfn.QUARTILE.EXC(BA3:BR3,3)</f>
        <v>5</v>
      </c>
      <c r="BX3" s="8">
        <f>BW3-BV3</f>
        <v>0</v>
      </c>
    </row>
    <row r="4" spans="1:76" ht="55" customHeight="1" x14ac:dyDescent="0.2">
      <c r="A4" s="4" t="s">
        <v>237</v>
      </c>
      <c r="B4" s="4" t="s">
        <v>391</v>
      </c>
      <c r="C4" s="9" t="s">
        <v>318</v>
      </c>
      <c r="D4" s="1" t="s">
        <v>1</v>
      </c>
      <c r="E4" s="7">
        <v>2</v>
      </c>
      <c r="F4" s="7">
        <v>2</v>
      </c>
      <c r="G4" s="7">
        <v>2</v>
      </c>
      <c r="H4" s="7">
        <v>1</v>
      </c>
      <c r="I4" s="7">
        <v>2</v>
      </c>
      <c r="J4" s="7">
        <v>2</v>
      </c>
      <c r="K4" s="7">
        <v>2</v>
      </c>
      <c r="L4" s="7">
        <v>2</v>
      </c>
      <c r="M4" s="7">
        <v>2</v>
      </c>
      <c r="N4" s="7">
        <v>2</v>
      </c>
      <c r="O4" s="7">
        <v>2</v>
      </c>
      <c r="P4" s="7">
        <v>2</v>
      </c>
      <c r="Q4" s="7">
        <v>2</v>
      </c>
      <c r="R4" s="7">
        <v>2</v>
      </c>
      <c r="S4" s="7">
        <v>2</v>
      </c>
      <c r="T4" s="7">
        <v>2</v>
      </c>
      <c r="U4" s="7">
        <v>3</v>
      </c>
      <c r="V4" s="7">
        <v>3</v>
      </c>
      <c r="W4" s="8">
        <f t="shared" si="0"/>
        <v>2.0555555555555554</v>
      </c>
      <c r="X4" s="8">
        <f t="shared" si="1"/>
        <v>2</v>
      </c>
      <c r="Y4" s="8">
        <f t="shared" si="2"/>
        <v>0.40445054940447323</v>
      </c>
      <c r="Z4" s="8">
        <f t="shared" ref="Z4:Z14" si="9">_xlfn.QUARTILE.EXC(E4:V4,1)</f>
        <v>2</v>
      </c>
      <c r="AA4" s="8">
        <f t="shared" ref="AA4:AA14" si="10">_xlfn.QUARTILE.EXC(E4:V4,3)</f>
        <v>2</v>
      </c>
      <c r="AB4" s="8">
        <f t="shared" ref="AB4:AB14" si="11">AA4-Z4</f>
        <v>0</v>
      </c>
      <c r="AC4" s="7">
        <v>4</v>
      </c>
      <c r="AD4" s="7">
        <v>4</v>
      </c>
      <c r="AE4" s="7">
        <v>4</v>
      </c>
      <c r="AF4" s="7">
        <v>4</v>
      </c>
      <c r="AG4" s="7">
        <v>4</v>
      </c>
      <c r="AH4" s="7">
        <v>4</v>
      </c>
      <c r="AI4" s="7">
        <v>4</v>
      </c>
      <c r="AJ4" s="7">
        <v>4</v>
      </c>
      <c r="AK4" s="7">
        <v>4</v>
      </c>
      <c r="AL4" s="7">
        <v>4</v>
      </c>
      <c r="AM4" s="7">
        <v>4</v>
      </c>
      <c r="AN4" s="7">
        <v>4</v>
      </c>
      <c r="AO4" s="7">
        <v>4</v>
      </c>
      <c r="AP4" s="7">
        <v>4</v>
      </c>
      <c r="AQ4" s="7">
        <v>4</v>
      </c>
      <c r="AR4" s="7">
        <v>4</v>
      </c>
      <c r="AS4" s="7">
        <v>4</v>
      </c>
      <c r="AT4" s="7">
        <v>4</v>
      </c>
      <c r="AU4" s="8">
        <f t="shared" si="3"/>
        <v>4</v>
      </c>
      <c r="AV4" s="8">
        <f t="shared" si="4"/>
        <v>4</v>
      </c>
      <c r="AW4" s="8">
        <f t="shared" si="5"/>
        <v>0</v>
      </c>
      <c r="AX4" s="8">
        <f t="shared" ref="AX4:AX14" si="12">_xlfn.QUARTILE.EXC(AC4:AT4,1)</f>
        <v>4</v>
      </c>
      <c r="AY4" s="8">
        <f t="shared" ref="AY4:AY14" si="13">_xlfn.QUARTILE.EXC(AC4:AT4,3)</f>
        <v>4</v>
      </c>
      <c r="AZ4" s="8">
        <f t="shared" ref="AZ4:AZ14" si="14">AY4-AX4</f>
        <v>0</v>
      </c>
      <c r="BA4" s="7">
        <v>5</v>
      </c>
      <c r="BB4" s="7">
        <v>5</v>
      </c>
      <c r="BC4" s="7">
        <v>5</v>
      </c>
      <c r="BD4" s="7">
        <v>5</v>
      </c>
      <c r="BE4" s="7">
        <v>5</v>
      </c>
      <c r="BF4" s="7">
        <v>5</v>
      </c>
      <c r="BG4" s="7">
        <v>5</v>
      </c>
      <c r="BH4" s="7">
        <v>5</v>
      </c>
      <c r="BI4" s="7">
        <v>5</v>
      </c>
      <c r="BJ4" s="7">
        <v>5</v>
      </c>
      <c r="BK4" s="7">
        <v>5</v>
      </c>
      <c r="BL4" s="7">
        <v>5</v>
      </c>
      <c r="BM4" s="7">
        <v>5</v>
      </c>
      <c r="BN4" s="7">
        <v>5</v>
      </c>
      <c r="BO4" s="7">
        <v>6</v>
      </c>
      <c r="BP4" s="7">
        <v>5</v>
      </c>
      <c r="BQ4" s="7">
        <v>5</v>
      </c>
      <c r="BR4" s="7">
        <v>6</v>
      </c>
      <c r="BS4" s="8">
        <f t="shared" si="6"/>
        <v>5.1111111111111107</v>
      </c>
      <c r="BT4" s="8">
        <f t="shared" si="7"/>
        <v>5</v>
      </c>
      <c r="BU4" s="8">
        <f t="shared" si="8"/>
        <v>0.31426968052735449</v>
      </c>
      <c r="BV4" s="8">
        <f t="shared" ref="BV4:BV14" si="15">_xlfn.QUARTILE.EXC(BA4:BR4,1)</f>
        <v>5</v>
      </c>
      <c r="BW4" s="8">
        <f t="shared" ref="BW4:BW14" si="16">_xlfn.QUARTILE.EXC(BA4:BR4,3)</f>
        <v>5</v>
      </c>
      <c r="BX4" s="8">
        <f t="shared" ref="BX4:BX14" si="17">BW4-BV4</f>
        <v>0</v>
      </c>
    </row>
    <row r="5" spans="1:76" ht="55" customHeight="1" x14ac:dyDescent="0.2">
      <c r="A5" s="4" t="s">
        <v>237</v>
      </c>
      <c r="B5" s="4" t="s">
        <v>391</v>
      </c>
      <c r="C5" s="9" t="s">
        <v>319</v>
      </c>
      <c r="D5" s="1" t="s">
        <v>2</v>
      </c>
      <c r="E5" s="7">
        <v>2</v>
      </c>
      <c r="F5" s="7">
        <v>2</v>
      </c>
      <c r="G5" s="7">
        <v>2</v>
      </c>
      <c r="H5" s="7">
        <v>1</v>
      </c>
      <c r="I5" s="7">
        <v>2</v>
      </c>
      <c r="J5" s="7">
        <v>2</v>
      </c>
      <c r="K5" s="7">
        <v>2</v>
      </c>
      <c r="L5" s="7">
        <v>2</v>
      </c>
      <c r="M5" s="7">
        <v>2</v>
      </c>
      <c r="N5" s="7">
        <v>2</v>
      </c>
      <c r="O5" s="7">
        <v>2</v>
      </c>
      <c r="P5" s="7">
        <v>2</v>
      </c>
      <c r="Q5" s="7">
        <v>2</v>
      </c>
      <c r="R5" s="7">
        <v>2</v>
      </c>
      <c r="S5" s="7">
        <v>2</v>
      </c>
      <c r="T5" s="7">
        <v>2</v>
      </c>
      <c r="U5" s="7">
        <v>2</v>
      </c>
      <c r="V5" s="7">
        <v>3</v>
      </c>
      <c r="W5" s="8">
        <f t="shared" si="0"/>
        <v>2</v>
      </c>
      <c r="X5" s="8">
        <f t="shared" si="1"/>
        <v>2</v>
      </c>
      <c r="Y5" s="8">
        <f t="shared" si="2"/>
        <v>0.33333333333333331</v>
      </c>
      <c r="Z5" s="8">
        <f t="shared" si="9"/>
        <v>2</v>
      </c>
      <c r="AA5" s="8">
        <f t="shared" si="10"/>
        <v>2</v>
      </c>
      <c r="AB5" s="8">
        <f t="shared" si="11"/>
        <v>0</v>
      </c>
      <c r="AC5" s="7">
        <v>4</v>
      </c>
      <c r="AD5" s="7">
        <v>4</v>
      </c>
      <c r="AE5" s="7">
        <v>4</v>
      </c>
      <c r="AF5" s="7">
        <v>3</v>
      </c>
      <c r="AG5" s="7">
        <v>4</v>
      </c>
      <c r="AH5" s="7">
        <v>4</v>
      </c>
      <c r="AI5" s="7">
        <v>4</v>
      </c>
      <c r="AJ5" s="7">
        <v>4</v>
      </c>
      <c r="AK5" s="7">
        <v>4</v>
      </c>
      <c r="AL5" s="7">
        <v>4</v>
      </c>
      <c r="AM5" s="7">
        <v>4</v>
      </c>
      <c r="AN5" s="7">
        <v>4</v>
      </c>
      <c r="AO5" s="7">
        <v>4</v>
      </c>
      <c r="AP5" s="7">
        <v>4</v>
      </c>
      <c r="AQ5" s="7">
        <v>4</v>
      </c>
      <c r="AR5" s="7">
        <v>4</v>
      </c>
      <c r="AS5" s="7">
        <v>4</v>
      </c>
      <c r="AT5" s="7">
        <v>4</v>
      </c>
      <c r="AU5" s="8">
        <f t="shared" si="3"/>
        <v>3.9444444444444446</v>
      </c>
      <c r="AV5" s="8">
        <f t="shared" si="4"/>
        <v>4</v>
      </c>
      <c r="AW5" s="8">
        <f t="shared" si="5"/>
        <v>0.22906142364542564</v>
      </c>
      <c r="AX5" s="8">
        <f t="shared" si="12"/>
        <v>4</v>
      </c>
      <c r="AY5" s="8">
        <f t="shared" si="13"/>
        <v>4</v>
      </c>
      <c r="AZ5" s="8">
        <f t="shared" si="14"/>
        <v>0</v>
      </c>
      <c r="BA5" s="7">
        <v>5</v>
      </c>
      <c r="BB5" s="7">
        <v>5</v>
      </c>
      <c r="BC5" s="7">
        <v>5</v>
      </c>
      <c r="BD5" s="7">
        <v>5</v>
      </c>
      <c r="BE5" s="7">
        <v>5</v>
      </c>
      <c r="BF5" s="7">
        <v>5</v>
      </c>
      <c r="BG5" s="7">
        <v>5</v>
      </c>
      <c r="BH5" s="7">
        <v>5</v>
      </c>
      <c r="BI5" s="7">
        <v>5</v>
      </c>
      <c r="BJ5" s="7">
        <v>5</v>
      </c>
      <c r="BK5" s="7">
        <v>5</v>
      </c>
      <c r="BL5" s="7">
        <v>5</v>
      </c>
      <c r="BM5" s="7">
        <v>5</v>
      </c>
      <c r="BN5" s="7">
        <v>5</v>
      </c>
      <c r="BO5" s="7">
        <v>5</v>
      </c>
      <c r="BP5" s="7">
        <v>5</v>
      </c>
      <c r="BQ5" s="7">
        <v>5</v>
      </c>
      <c r="BR5" s="7">
        <v>5</v>
      </c>
      <c r="BS5" s="8">
        <f t="shared" si="6"/>
        <v>5</v>
      </c>
      <c r="BT5" s="8">
        <f t="shared" si="7"/>
        <v>5</v>
      </c>
      <c r="BU5" s="8">
        <f t="shared" si="8"/>
        <v>0</v>
      </c>
      <c r="BV5" s="8">
        <f t="shared" si="15"/>
        <v>5</v>
      </c>
      <c r="BW5" s="8">
        <f t="shared" si="16"/>
        <v>5</v>
      </c>
      <c r="BX5" s="8">
        <f t="shared" si="17"/>
        <v>0</v>
      </c>
    </row>
    <row r="6" spans="1:76" ht="55" customHeight="1" x14ac:dyDescent="0.2">
      <c r="A6" s="4" t="s">
        <v>237</v>
      </c>
      <c r="B6" s="4" t="s">
        <v>392</v>
      </c>
      <c r="C6" s="9" t="s">
        <v>320</v>
      </c>
      <c r="D6" s="1" t="s">
        <v>3</v>
      </c>
      <c r="E6" s="7">
        <v>2</v>
      </c>
      <c r="F6" s="7">
        <v>3</v>
      </c>
      <c r="G6" s="7">
        <v>2</v>
      </c>
      <c r="H6" s="7">
        <v>1</v>
      </c>
      <c r="I6" s="7">
        <v>2</v>
      </c>
      <c r="J6" s="7">
        <v>3</v>
      </c>
      <c r="K6" s="7">
        <v>2</v>
      </c>
      <c r="L6" s="7">
        <v>2</v>
      </c>
      <c r="M6" s="7">
        <v>2</v>
      </c>
      <c r="N6" s="7">
        <v>2</v>
      </c>
      <c r="O6" s="7">
        <v>2</v>
      </c>
      <c r="P6" s="7">
        <v>2</v>
      </c>
      <c r="Q6" s="7">
        <v>2</v>
      </c>
      <c r="R6" s="7">
        <v>2</v>
      </c>
      <c r="S6" s="7">
        <v>2</v>
      </c>
      <c r="T6" s="7">
        <v>2</v>
      </c>
      <c r="U6" s="7">
        <v>2</v>
      </c>
      <c r="V6" s="7">
        <v>3</v>
      </c>
      <c r="W6" s="8">
        <f t="shared" si="0"/>
        <v>2.1111111111111112</v>
      </c>
      <c r="X6" s="8">
        <f t="shared" si="1"/>
        <v>2</v>
      </c>
      <c r="Y6" s="8">
        <f t="shared" si="2"/>
        <v>0.45812284729085118</v>
      </c>
      <c r="Z6" s="8">
        <f t="shared" si="9"/>
        <v>2</v>
      </c>
      <c r="AA6" s="8">
        <f t="shared" si="10"/>
        <v>2</v>
      </c>
      <c r="AB6" s="8">
        <f t="shared" si="11"/>
        <v>0</v>
      </c>
      <c r="AC6" s="7">
        <v>4</v>
      </c>
      <c r="AD6" s="7">
        <v>4</v>
      </c>
      <c r="AE6" s="7">
        <v>4</v>
      </c>
      <c r="AF6" s="7">
        <v>3</v>
      </c>
      <c r="AG6" s="7">
        <v>4</v>
      </c>
      <c r="AH6" s="7">
        <v>4</v>
      </c>
      <c r="AI6" s="7">
        <v>4</v>
      </c>
      <c r="AJ6" s="7">
        <v>4</v>
      </c>
      <c r="AK6" s="7">
        <v>4</v>
      </c>
      <c r="AL6" s="7">
        <v>4</v>
      </c>
      <c r="AM6" s="7">
        <v>4</v>
      </c>
      <c r="AN6" s="7">
        <v>4</v>
      </c>
      <c r="AO6" s="7">
        <v>4</v>
      </c>
      <c r="AP6" s="7">
        <v>4</v>
      </c>
      <c r="AQ6" s="7">
        <v>4</v>
      </c>
      <c r="AR6" s="7">
        <v>4</v>
      </c>
      <c r="AS6" s="7">
        <v>4</v>
      </c>
      <c r="AT6" s="7">
        <v>5</v>
      </c>
      <c r="AU6" s="8">
        <f t="shared" si="3"/>
        <v>4</v>
      </c>
      <c r="AV6" s="8">
        <f t="shared" si="4"/>
        <v>4</v>
      </c>
      <c r="AW6" s="8">
        <f t="shared" si="5"/>
        <v>0.33333333333333331</v>
      </c>
      <c r="AX6" s="8">
        <f t="shared" si="12"/>
        <v>4</v>
      </c>
      <c r="AY6" s="8">
        <f t="shared" si="13"/>
        <v>4</v>
      </c>
      <c r="AZ6" s="8">
        <f t="shared" si="14"/>
        <v>0</v>
      </c>
      <c r="BA6" s="7">
        <v>5</v>
      </c>
      <c r="BB6" s="7">
        <v>5</v>
      </c>
      <c r="BC6" s="7">
        <v>5</v>
      </c>
      <c r="BD6" s="7">
        <v>5</v>
      </c>
      <c r="BE6" s="7">
        <v>5</v>
      </c>
      <c r="BF6" s="7">
        <v>6</v>
      </c>
      <c r="BG6" s="7">
        <v>5</v>
      </c>
      <c r="BH6" s="7">
        <v>5</v>
      </c>
      <c r="BI6" s="7">
        <v>5</v>
      </c>
      <c r="BJ6" s="7">
        <v>5</v>
      </c>
      <c r="BK6" s="7">
        <v>5</v>
      </c>
      <c r="BL6" s="7">
        <v>5</v>
      </c>
      <c r="BM6" s="7">
        <v>5</v>
      </c>
      <c r="BN6" s="7">
        <v>5</v>
      </c>
      <c r="BO6" s="7">
        <v>6</v>
      </c>
      <c r="BP6" s="7">
        <v>5</v>
      </c>
      <c r="BQ6" s="7">
        <v>5</v>
      </c>
      <c r="BR6" s="7">
        <v>6</v>
      </c>
      <c r="BS6" s="8">
        <f t="shared" si="6"/>
        <v>5.166666666666667</v>
      </c>
      <c r="BT6" s="8">
        <f t="shared" si="7"/>
        <v>5</v>
      </c>
      <c r="BU6" s="8">
        <f t="shared" si="8"/>
        <v>0.37267799624996495</v>
      </c>
      <c r="BV6" s="8">
        <f t="shared" si="15"/>
        <v>5</v>
      </c>
      <c r="BW6" s="8">
        <f t="shared" si="16"/>
        <v>5</v>
      </c>
      <c r="BX6" s="8">
        <f t="shared" si="17"/>
        <v>0</v>
      </c>
    </row>
    <row r="7" spans="1:76" ht="55" customHeight="1" x14ac:dyDescent="0.2">
      <c r="A7" s="4" t="s">
        <v>237</v>
      </c>
      <c r="B7" s="4" t="s">
        <v>390</v>
      </c>
      <c r="C7" s="9" t="s">
        <v>314</v>
      </c>
      <c r="D7" s="1" t="s">
        <v>4</v>
      </c>
      <c r="E7" s="7">
        <v>2</v>
      </c>
      <c r="F7" s="7">
        <v>1</v>
      </c>
      <c r="G7" s="7">
        <v>1</v>
      </c>
      <c r="H7" s="7">
        <v>1</v>
      </c>
      <c r="I7" s="7">
        <v>1</v>
      </c>
      <c r="J7" s="7">
        <v>1</v>
      </c>
      <c r="K7" s="7">
        <v>1</v>
      </c>
      <c r="L7" s="7">
        <v>1</v>
      </c>
      <c r="M7" s="7">
        <v>1</v>
      </c>
      <c r="N7" s="7">
        <v>1</v>
      </c>
      <c r="O7" s="7">
        <v>1</v>
      </c>
      <c r="P7" s="7">
        <v>1</v>
      </c>
      <c r="Q7" s="7">
        <v>1</v>
      </c>
      <c r="R7" s="7">
        <v>1</v>
      </c>
      <c r="S7" s="7">
        <v>2</v>
      </c>
      <c r="T7" s="7">
        <v>1</v>
      </c>
      <c r="U7" s="7">
        <v>1</v>
      </c>
      <c r="V7" s="7">
        <v>2</v>
      </c>
      <c r="W7" s="8">
        <f t="shared" si="0"/>
        <v>1.1666666666666667</v>
      </c>
      <c r="X7" s="8">
        <f t="shared" si="1"/>
        <v>1</v>
      </c>
      <c r="Y7" s="8">
        <f t="shared" si="2"/>
        <v>0.37267799624996495</v>
      </c>
      <c r="Z7" s="8">
        <f t="shared" si="9"/>
        <v>1</v>
      </c>
      <c r="AA7" s="8">
        <f t="shared" si="10"/>
        <v>1</v>
      </c>
      <c r="AB7" s="8">
        <f t="shared" si="11"/>
        <v>0</v>
      </c>
      <c r="AC7" s="7">
        <v>4</v>
      </c>
      <c r="AD7" s="7">
        <v>3</v>
      </c>
      <c r="AE7" s="7">
        <v>3</v>
      </c>
      <c r="AF7" s="7">
        <v>3</v>
      </c>
      <c r="AG7" s="7">
        <v>3</v>
      </c>
      <c r="AH7" s="7">
        <v>3</v>
      </c>
      <c r="AI7" s="7">
        <v>3</v>
      </c>
      <c r="AJ7" s="7">
        <v>3</v>
      </c>
      <c r="AK7" s="7">
        <v>3</v>
      </c>
      <c r="AL7" s="7">
        <v>3</v>
      </c>
      <c r="AM7" s="7">
        <v>3</v>
      </c>
      <c r="AN7" s="7">
        <v>3</v>
      </c>
      <c r="AO7" s="7">
        <v>3</v>
      </c>
      <c r="AP7" s="7">
        <v>3</v>
      </c>
      <c r="AQ7" s="7">
        <v>4</v>
      </c>
      <c r="AR7" s="7">
        <v>3</v>
      </c>
      <c r="AS7" s="7">
        <v>3</v>
      </c>
      <c r="AT7" s="7">
        <v>4</v>
      </c>
      <c r="AU7" s="8">
        <f t="shared" si="3"/>
        <v>3.1666666666666665</v>
      </c>
      <c r="AV7" s="8">
        <f t="shared" si="4"/>
        <v>3</v>
      </c>
      <c r="AW7" s="8">
        <f t="shared" si="5"/>
        <v>0.37267799624996495</v>
      </c>
      <c r="AX7" s="8">
        <f t="shared" si="12"/>
        <v>3</v>
      </c>
      <c r="AY7" s="8">
        <f t="shared" si="13"/>
        <v>3</v>
      </c>
      <c r="AZ7" s="8">
        <f t="shared" si="14"/>
        <v>0</v>
      </c>
      <c r="BA7" s="7">
        <v>5</v>
      </c>
      <c r="BB7" s="7">
        <v>5</v>
      </c>
      <c r="BC7" s="7">
        <v>5</v>
      </c>
      <c r="BD7" s="7">
        <v>5</v>
      </c>
      <c r="BE7" s="7">
        <v>5</v>
      </c>
      <c r="BF7" s="7">
        <v>5</v>
      </c>
      <c r="BG7" s="7">
        <v>5</v>
      </c>
      <c r="BH7" s="7">
        <v>5</v>
      </c>
      <c r="BI7" s="7">
        <v>5</v>
      </c>
      <c r="BJ7" s="7">
        <v>5</v>
      </c>
      <c r="BK7" s="7">
        <v>5</v>
      </c>
      <c r="BL7" s="7">
        <v>5</v>
      </c>
      <c r="BM7" s="7">
        <v>5</v>
      </c>
      <c r="BN7" s="7">
        <v>5</v>
      </c>
      <c r="BO7" s="7">
        <v>5</v>
      </c>
      <c r="BP7" s="7">
        <v>5</v>
      </c>
      <c r="BQ7" s="7">
        <v>5</v>
      </c>
      <c r="BR7" s="7">
        <v>5</v>
      </c>
      <c r="BS7" s="8">
        <f t="shared" si="6"/>
        <v>5</v>
      </c>
      <c r="BT7" s="8">
        <f t="shared" si="7"/>
        <v>5</v>
      </c>
      <c r="BU7" s="8">
        <f t="shared" si="8"/>
        <v>0</v>
      </c>
      <c r="BV7" s="8">
        <f t="shared" si="15"/>
        <v>5</v>
      </c>
      <c r="BW7" s="8">
        <f t="shared" si="16"/>
        <v>5</v>
      </c>
      <c r="BX7" s="8">
        <f t="shared" si="17"/>
        <v>0</v>
      </c>
    </row>
    <row r="8" spans="1:76" ht="55" customHeight="1" x14ac:dyDescent="0.2">
      <c r="A8" s="4" t="s">
        <v>237</v>
      </c>
      <c r="B8" s="4" t="s">
        <v>390</v>
      </c>
      <c r="C8" s="9" t="s">
        <v>315</v>
      </c>
      <c r="D8" s="1" t="s">
        <v>5</v>
      </c>
      <c r="E8" s="7">
        <v>2</v>
      </c>
      <c r="F8" s="7">
        <v>1</v>
      </c>
      <c r="G8" s="7">
        <v>1</v>
      </c>
      <c r="H8" s="7">
        <v>1</v>
      </c>
      <c r="I8" s="7">
        <v>1</v>
      </c>
      <c r="J8" s="7">
        <v>1</v>
      </c>
      <c r="K8" s="7">
        <v>1</v>
      </c>
      <c r="L8" s="7">
        <v>1</v>
      </c>
      <c r="M8" s="7">
        <v>1</v>
      </c>
      <c r="N8" s="7">
        <v>1</v>
      </c>
      <c r="O8" s="7">
        <v>1</v>
      </c>
      <c r="P8" s="7">
        <v>1</v>
      </c>
      <c r="Q8" s="7">
        <v>1</v>
      </c>
      <c r="R8" s="7">
        <v>1</v>
      </c>
      <c r="S8" s="7">
        <v>2</v>
      </c>
      <c r="T8" s="7">
        <v>1</v>
      </c>
      <c r="U8" s="7">
        <v>1</v>
      </c>
      <c r="V8" s="7">
        <v>2</v>
      </c>
      <c r="W8" s="8">
        <f t="shared" si="0"/>
        <v>1.1666666666666667</v>
      </c>
      <c r="X8" s="8">
        <f t="shared" si="1"/>
        <v>1</v>
      </c>
      <c r="Y8" s="8">
        <f t="shared" si="2"/>
        <v>0.37267799624996495</v>
      </c>
      <c r="Z8" s="8">
        <f t="shared" si="9"/>
        <v>1</v>
      </c>
      <c r="AA8" s="8">
        <f t="shared" si="10"/>
        <v>1</v>
      </c>
      <c r="AB8" s="8">
        <f t="shared" si="11"/>
        <v>0</v>
      </c>
      <c r="AC8" s="7">
        <v>4</v>
      </c>
      <c r="AD8" s="7">
        <v>3</v>
      </c>
      <c r="AE8" s="7">
        <v>3</v>
      </c>
      <c r="AF8" s="7">
        <v>3</v>
      </c>
      <c r="AG8" s="7">
        <v>3</v>
      </c>
      <c r="AH8" s="7">
        <v>3</v>
      </c>
      <c r="AI8" s="7">
        <v>3</v>
      </c>
      <c r="AJ8" s="7">
        <v>3</v>
      </c>
      <c r="AK8" s="7">
        <v>3</v>
      </c>
      <c r="AL8" s="7">
        <v>3</v>
      </c>
      <c r="AM8" s="7">
        <v>3</v>
      </c>
      <c r="AN8" s="7">
        <v>3</v>
      </c>
      <c r="AO8" s="7">
        <v>3</v>
      </c>
      <c r="AP8" s="7">
        <v>3</v>
      </c>
      <c r="AQ8" s="7">
        <v>4</v>
      </c>
      <c r="AR8" s="7">
        <v>3</v>
      </c>
      <c r="AS8" s="7">
        <v>3</v>
      </c>
      <c r="AT8" s="7">
        <v>3</v>
      </c>
      <c r="AU8" s="8">
        <f t="shared" si="3"/>
        <v>3.1111111111111112</v>
      </c>
      <c r="AV8" s="8">
        <f t="shared" si="4"/>
        <v>3</v>
      </c>
      <c r="AW8" s="8">
        <f t="shared" si="5"/>
        <v>0.31426968052735443</v>
      </c>
      <c r="AX8" s="8">
        <f t="shared" si="12"/>
        <v>3</v>
      </c>
      <c r="AY8" s="8">
        <f t="shared" si="13"/>
        <v>3</v>
      </c>
      <c r="AZ8" s="8">
        <f t="shared" si="14"/>
        <v>0</v>
      </c>
      <c r="BA8" s="7">
        <v>5</v>
      </c>
      <c r="BB8" s="7">
        <v>5</v>
      </c>
      <c r="BC8" s="7">
        <v>5</v>
      </c>
      <c r="BD8" s="7">
        <v>5</v>
      </c>
      <c r="BE8" s="7">
        <v>5</v>
      </c>
      <c r="BF8" s="7">
        <v>5</v>
      </c>
      <c r="BG8" s="7">
        <v>5</v>
      </c>
      <c r="BH8" s="7">
        <v>5</v>
      </c>
      <c r="BI8" s="7">
        <v>5</v>
      </c>
      <c r="BJ8" s="7">
        <v>5</v>
      </c>
      <c r="BK8" s="7">
        <v>5</v>
      </c>
      <c r="BL8" s="7">
        <v>5</v>
      </c>
      <c r="BM8" s="7">
        <v>5</v>
      </c>
      <c r="BN8" s="7">
        <v>5</v>
      </c>
      <c r="BO8" s="7">
        <v>5</v>
      </c>
      <c r="BP8" s="7">
        <v>5</v>
      </c>
      <c r="BQ8" s="7">
        <v>5</v>
      </c>
      <c r="BR8" s="7">
        <v>5</v>
      </c>
      <c r="BS8" s="8">
        <f t="shared" si="6"/>
        <v>5</v>
      </c>
      <c r="BT8" s="8">
        <f t="shared" si="7"/>
        <v>5</v>
      </c>
      <c r="BU8" s="8">
        <f t="shared" si="8"/>
        <v>0</v>
      </c>
      <c r="BV8" s="8">
        <f t="shared" si="15"/>
        <v>5</v>
      </c>
      <c r="BW8" s="8">
        <f t="shared" si="16"/>
        <v>5</v>
      </c>
      <c r="BX8" s="8">
        <f t="shared" si="17"/>
        <v>0</v>
      </c>
    </row>
    <row r="9" spans="1:76" ht="55" customHeight="1" x14ac:dyDescent="0.2">
      <c r="A9" s="4" t="s">
        <v>237</v>
      </c>
      <c r="B9" s="1" t="s">
        <v>390</v>
      </c>
      <c r="C9" s="10" t="s">
        <v>316</v>
      </c>
      <c r="D9" s="1" t="s">
        <v>6</v>
      </c>
      <c r="E9" s="7">
        <v>1</v>
      </c>
      <c r="F9" s="7">
        <v>1</v>
      </c>
      <c r="G9" s="7">
        <v>1</v>
      </c>
      <c r="H9" s="7">
        <v>1</v>
      </c>
      <c r="I9" s="7">
        <v>1</v>
      </c>
      <c r="J9" s="7">
        <v>1</v>
      </c>
      <c r="K9" s="7">
        <v>1</v>
      </c>
      <c r="L9" s="7">
        <v>1</v>
      </c>
      <c r="M9" s="7">
        <v>1</v>
      </c>
      <c r="N9" s="7">
        <v>1</v>
      </c>
      <c r="O9" s="7">
        <v>1</v>
      </c>
      <c r="P9" s="7">
        <v>1</v>
      </c>
      <c r="Q9" s="7">
        <v>1</v>
      </c>
      <c r="R9" s="7">
        <v>1</v>
      </c>
      <c r="S9" s="7">
        <v>2</v>
      </c>
      <c r="T9" s="7">
        <v>1</v>
      </c>
      <c r="U9" s="7">
        <v>1</v>
      </c>
      <c r="V9" s="7">
        <v>2</v>
      </c>
      <c r="W9" s="8">
        <f t="shared" si="0"/>
        <v>1.1111111111111112</v>
      </c>
      <c r="X9" s="8">
        <f t="shared" si="1"/>
        <v>1</v>
      </c>
      <c r="Y9" s="8">
        <f t="shared" si="2"/>
        <v>0.31426968052735443</v>
      </c>
      <c r="Z9" s="8">
        <f t="shared" si="9"/>
        <v>1</v>
      </c>
      <c r="AA9" s="8">
        <f t="shared" si="10"/>
        <v>1</v>
      </c>
      <c r="AB9" s="8">
        <f t="shared" si="11"/>
        <v>0</v>
      </c>
      <c r="AC9" s="7">
        <v>4</v>
      </c>
      <c r="AD9" s="7">
        <v>3</v>
      </c>
      <c r="AE9" s="7">
        <v>3</v>
      </c>
      <c r="AF9" s="7">
        <v>3</v>
      </c>
      <c r="AG9" s="7">
        <v>3</v>
      </c>
      <c r="AH9" s="7">
        <v>3</v>
      </c>
      <c r="AI9" s="7">
        <v>3</v>
      </c>
      <c r="AJ9" s="7">
        <v>3</v>
      </c>
      <c r="AK9" s="7">
        <v>3</v>
      </c>
      <c r="AL9" s="7">
        <v>3</v>
      </c>
      <c r="AM9" s="7">
        <v>2</v>
      </c>
      <c r="AN9" s="7">
        <v>3</v>
      </c>
      <c r="AO9" s="7">
        <v>3</v>
      </c>
      <c r="AP9" s="7">
        <v>3</v>
      </c>
      <c r="AQ9" s="7">
        <v>4</v>
      </c>
      <c r="AR9" s="7">
        <v>3</v>
      </c>
      <c r="AS9" s="7">
        <v>3</v>
      </c>
      <c r="AT9" s="7">
        <v>4</v>
      </c>
      <c r="AU9" s="8">
        <f t="shared" si="3"/>
        <v>3.1111111111111112</v>
      </c>
      <c r="AV9" s="8">
        <f t="shared" si="4"/>
        <v>3</v>
      </c>
      <c r="AW9" s="8">
        <f t="shared" si="5"/>
        <v>0.45812284729085118</v>
      </c>
      <c r="AX9" s="8">
        <f t="shared" si="12"/>
        <v>3</v>
      </c>
      <c r="AY9" s="8">
        <f t="shared" si="13"/>
        <v>3</v>
      </c>
      <c r="AZ9" s="8">
        <f t="shared" si="14"/>
        <v>0</v>
      </c>
      <c r="BA9" s="7">
        <v>5</v>
      </c>
      <c r="BB9" s="7">
        <v>5</v>
      </c>
      <c r="BC9" s="7">
        <v>5</v>
      </c>
      <c r="BD9" s="7">
        <v>5</v>
      </c>
      <c r="BE9" s="7">
        <v>5</v>
      </c>
      <c r="BF9" s="7">
        <v>5</v>
      </c>
      <c r="BG9" s="7">
        <v>5</v>
      </c>
      <c r="BH9" s="7">
        <v>5</v>
      </c>
      <c r="BI9" s="7">
        <v>5</v>
      </c>
      <c r="BJ9" s="7">
        <v>5</v>
      </c>
      <c r="BK9" s="7">
        <v>5</v>
      </c>
      <c r="BL9" s="7">
        <v>5</v>
      </c>
      <c r="BM9" s="7">
        <v>5</v>
      </c>
      <c r="BN9" s="7">
        <v>5</v>
      </c>
      <c r="BO9" s="7">
        <v>5</v>
      </c>
      <c r="BP9" s="7">
        <v>5</v>
      </c>
      <c r="BQ9" s="7">
        <v>5</v>
      </c>
      <c r="BR9" s="7">
        <v>5</v>
      </c>
      <c r="BS9" s="8">
        <f t="shared" si="6"/>
        <v>5</v>
      </c>
      <c r="BT9" s="8">
        <f t="shared" si="7"/>
        <v>5</v>
      </c>
      <c r="BU9" s="8">
        <f t="shared" si="8"/>
        <v>0</v>
      </c>
      <c r="BV9" s="8">
        <f t="shared" si="15"/>
        <v>5</v>
      </c>
      <c r="BW9" s="8">
        <f t="shared" si="16"/>
        <v>5</v>
      </c>
      <c r="BX9" s="8">
        <f t="shared" si="17"/>
        <v>0</v>
      </c>
    </row>
    <row r="10" spans="1:76" ht="55" customHeight="1" x14ac:dyDescent="0.2">
      <c r="A10" s="4" t="s">
        <v>237</v>
      </c>
      <c r="B10" s="1" t="s">
        <v>392</v>
      </c>
      <c r="C10" s="10" t="s">
        <v>321</v>
      </c>
      <c r="D10" s="1" t="s">
        <v>7</v>
      </c>
      <c r="E10" s="7">
        <v>2</v>
      </c>
      <c r="F10" s="7">
        <v>1</v>
      </c>
      <c r="G10" s="7">
        <v>1</v>
      </c>
      <c r="H10" s="7">
        <v>1</v>
      </c>
      <c r="I10" s="7">
        <v>1</v>
      </c>
      <c r="J10" s="7">
        <v>1</v>
      </c>
      <c r="K10" s="7">
        <v>2</v>
      </c>
      <c r="L10" s="7">
        <v>1</v>
      </c>
      <c r="M10" s="7">
        <v>1</v>
      </c>
      <c r="N10" s="7">
        <v>1</v>
      </c>
      <c r="O10" s="7">
        <v>1</v>
      </c>
      <c r="P10" s="7">
        <v>1</v>
      </c>
      <c r="Q10" s="7">
        <v>3</v>
      </c>
      <c r="R10" s="7">
        <v>1</v>
      </c>
      <c r="S10" s="7">
        <v>2</v>
      </c>
      <c r="T10" s="7">
        <v>1</v>
      </c>
      <c r="U10" s="7">
        <v>2</v>
      </c>
      <c r="V10" s="7">
        <v>2</v>
      </c>
      <c r="W10" s="8">
        <f t="shared" si="0"/>
        <v>1.3888888888888888</v>
      </c>
      <c r="X10" s="8">
        <f t="shared" si="1"/>
        <v>1</v>
      </c>
      <c r="Y10" s="8">
        <f t="shared" si="2"/>
        <v>0.59056365626303609</v>
      </c>
      <c r="Z10" s="8">
        <f t="shared" si="9"/>
        <v>1</v>
      </c>
      <c r="AA10" s="8">
        <f t="shared" si="10"/>
        <v>2</v>
      </c>
      <c r="AB10" s="8">
        <f t="shared" si="11"/>
        <v>1</v>
      </c>
      <c r="AC10" s="7">
        <v>4</v>
      </c>
      <c r="AD10" s="7">
        <v>4</v>
      </c>
      <c r="AE10" s="7">
        <v>4</v>
      </c>
      <c r="AF10" s="7">
        <v>4</v>
      </c>
      <c r="AG10" s="7">
        <v>4</v>
      </c>
      <c r="AH10" s="7">
        <v>4</v>
      </c>
      <c r="AI10" s="7">
        <v>4</v>
      </c>
      <c r="AJ10" s="7">
        <v>4</v>
      </c>
      <c r="AK10" s="7">
        <v>4</v>
      </c>
      <c r="AL10" s="7">
        <v>4</v>
      </c>
      <c r="AM10" s="7">
        <v>4</v>
      </c>
      <c r="AN10" s="7">
        <v>4</v>
      </c>
      <c r="AO10" s="7">
        <v>4</v>
      </c>
      <c r="AP10" s="7">
        <v>4</v>
      </c>
      <c r="AQ10" s="7">
        <v>4</v>
      </c>
      <c r="AR10" s="7">
        <v>4</v>
      </c>
      <c r="AS10" s="7">
        <v>4</v>
      </c>
      <c r="AT10" s="7">
        <v>4</v>
      </c>
      <c r="AU10" s="8">
        <f t="shared" si="3"/>
        <v>4</v>
      </c>
      <c r="AV10" s="8">
        <f t="shared" si="4"/>
        <v>4</v>
      </c>
      <c r="AW10" s="8">
        <f t="shared" si="5"/>
        <v>0</v>
      </c>
      <c r="AX10" s="8">
        <f t="shared" si="12"/>
        <v>4</v>
      </c>
      <c r="AY10" s="8">
        <f t="shared" si="13"/>
        <v>4</v>
      </c>
      <c r="AZ10" s="8">
        <f t="shared" si="14"/>
        <v>0</v>
      </c>
      <c r="BA10" s="7">
        <v>5</v>
      </c>
      <c r="BB10" s="7">
        <v>5</v>
      </c>
      <c r="BC10" s="7">
        <v>5</v>
      </c>
      <c r="BD10" s="7">
        <v>5</v>
      </c>
      <c r="BE10" s="7">
        <v>5</v>
      </c>
      <c r="BF10" s="7">
        <v>5</v>
      </c>
      <c r="BG10" s="7">
        <v>5</v>
      </c>
      <c r="BH10" s="7">
        <v>5</v>
      </c>
      <c r="BI10" s="7">
        <v>5</v>
      </c>
      <c r="BJ10" s="7">
        <v>5</v>
      </c>
      <c r="BK10" s="7">
        <v>5</v>
      </c>
      <c r="BL10" s="7">
        <v>5</v>
      </c>
      <c r="BM10" s="7">
        <v>5</v>
      </c>
      <c r="BN10" s="7">
        <v>5</v>
      </c>
      <c r="BO10" s="7">
        <v>6</v>
      </c>
      <c r="BP10" s="7">
        <v>5</v>
      </c>
      <c r="BQ10" s="7">
        <v>5</v>
      </c>
      <c r="BR10" s="7">
        <v>5</v>
      </c>
      <c r="BS10" s="8">
        <f t="shared" si="6"/>
        <v>5.0555555555555554</v>
      </c>
      <c r="BT10" s="8">
        <f t="shared" si="7"/>
        <v>5</v>
      </c>
      <c r="BU10" s="8">
        <f t="shared" si="8"/>
        <v>0.22906142364542562</v>
      </c>
      <c r="BV10" s="8">
        <f t="shared" si="15"/>
        <v>5</v>
      </c>
      <c r="BW10" s="8">
        <f t="shared" si="16"/>
        <v>5</v>
      </c>
      <c r="BX10" s="8">
        <f t="shared" si="17"/>
        <v>0</v>
      </c>
    </row>
    <row r="11" spans="1:76" ht="55" customHeight="1" x14ac:dyDescent="0.2">
      <c r="A11" s="4" t="s">
        <v>237</v>
      </c>
      <c r="B11" s="1" t="s">
        <v>394</v>
      </c>
      <c r="C11" s="10" t="s">
        <v>322</v>
      </c>
      <c r="D11" s="1" t="s">
        <v>15</v>
      </c>
      <c r="E11" s="7">
        <v>1</v>
      </c>
      <c r="F11" s="7">
        <v>1</v>
      </c>
      <c r="G11" s="7">
        <v>1</v>
      </c>
      <c r="H11" s="7">
        <v>0</v>
      </c>
      <c r="I11" s="7">
        <v>1</v>
      </c>
      <c r="J11" s="7">
        <v>1</v>
      </c>
      <c r="K11" s="7">
        <v>2</v>
      </c>
      <c r="L11" s="7">
        <v>1</v>
      </c>
      <c r="M11" s="7">
        <v>1</v>
      </c>
      <c r="N11" s="7">
        <v>1</v>
      </c>
      <c r="O11" s="7">
        <v>2</v>
      </c>
      <c r="P11" s="7">
        <v>1</v>
      </c>
      <c r="Q11" s="7">
        <v>1</v>
      </c>
      <c r="R11" s="7">
        <v>1</v>
      </c>
      <c r="S11" s="7">
        <v>2</v>
      </c>
      <c r="T11" s="7">
        <v>1</v>
      </c>
      <c r="U11" s="7">
        <v>1</v>
      </c>
      <c r="V11" s="7">
        <v>1</v>
      </c>
      <c r="W11" s="8">
        <f t="shared" si="0"/>
        <v>1.1111111111111112</v>
      </c>
      <c r="X11" s="8">
        <f t="shared" si="1"/>
        <v>1</v>
      </c>
      <c r="Y11" s="8">
        <f t="shared" si="2"/>
        <v>0.45812284729085118</v>
      </c>
      <c r="Z11" s="8">
        <f t="shared" si="9"/>
        <v>1</v>
      </c>
      <c r="AA11" s="8">
        <f t="shared" si="10"/>
        <v>1</v>
      </c>
      <c r="AB11" s="8">
        <f t="shared" si="11"/>
        <v>0</v>
      </c>
      <c r="AC11" s="7">
        <v>4</v>
      </c>
      <c r="AD11" s="7">
        <v>3</v>
      </c>
      <c r="AE11" s="7">
        <v>3</v>
      </c>
      <c r="AF11" s="7">
        <v>3</v>
      </c>
      <c r="AG11" s="7">
        <v>3</v>
      </c>
      <c r="AH11" s="7">
        <v>3</v>
      </c>
      <c r="AI11" s="7">
        <v>3</v>
      </c>
      <c r="AJ11" s="7">
        <v>3</v>
      </c>
      <c r="AK11" s="7">
        <v>3</v>
      </c>
      <c r="AL11" s="7">
        <v>3</v>
      </c>
      <c r="AM11" s="7">
        <v>4</v>
      </c>
      <c r="AN11" s="7">
        <v>3</v>
      </c>
      <c r="AO11" s="7">
        <v>3</v>
      </c>
      <c r="AP11" s="7">
        <v>3</v>
      </c>
      <c r="AQ11" s="7">
        <v>4</v>
      </c>
      <c r="AR11" s="7">
        <v>3</v>
      </c>
      <c r="AS11" s="7">
        <v>3</v>
      </c>
      <c r="AT11" s="7">
        <v>3</v>
      </c>
      <c r="AU11" s="8">
        <f t="shared" si="3"/>
        <v>3.1666666666666665</v>
      </c>
      <c r="AV11" s="8">
        <f t="shared" si="4"/>
        <v>3</v>
      </c>
      <c r="AW11" s="8">
        <f t="shared" si="5"/>
        <v>0.37267799624996495</v>
      </c>
      <c r="AX11" s="8">
        <f t="shared" si="12"/>
        <v>3</v>
      </c>
      <c r="AY11" s="8">
        <f t="shared" si="13"/>
        <v>3</v>
      </c>
      <c r="AZ11" s="8">
        <f t="shared" si="14"/>
        <v>0</v>
      </c>
      <c r="BA11" s="7">
        <v>5</v>
      </c>
      <c r="BB11" s="7">
        <v>5</v>
      </c>
      <c r="BC11" s="7">
        <v>5</v>
      </c>
      <c r="BD11" s="7">
        <v>5</v>
      </c>
      <c r="BE11" s="7">
        <v>5</v>
      </c>
      <c r="BF11" s="7">
        <v>5</v>
      </c>
      <c r="BG11" s="7">
        <v>5</v>
      </c>
      <c r="BH11" s="7">
        <v>5</v>
      </c>
      <c r="BI11" s="7">
        <v>5</v>
      </c>
      <c r="BJ11" s="7">
        <v>5</v>
      </c>
      <c r="BK11" s="7">
        <v>5</v>
      </c>
      <c r="BL11" s="7">
        <v>5</v>
      </c>
      <c r="BM11" s="7">
        <v>5</v>
      </c>
      <c r="BN11" s="7">
        <v>5</v>
      </c>
      <c r="BO11" s="7">
        <v>4</v>
      </c>
      <c r="BP11" s="7">
        <v>5</v>
      </c>
      <c r="BQ11" s="7">
        <v>5</v>
      </c>
      <c r="BR11" s="7">
        <v>5</v>
      </c>
      <c r="BS11" s="8">
        <f t="shared" si="6"/>
        <v>4.9444444444444446</v>
      </c>
      <c r="BT11" s="8">
        <f t="shared" si="7"/>
        <v>5</v>
      </c>
      <c r="BU11" s="8">
        <f t="shared" si="8"/>
        <v>0.22906142364542562</v>
      </c>
      <c r="BV11" s="8">
        <f t="shared" si="15"/>
        <v>5</v>
      </c>
      <c r="BW11" s="8">
        <f t="shared" si="16"/>
        <v>5</v>
      </c>
      <c r="BX11" s="8">
        <f t="shared" si="17"/>
        <v>0</v>
      </c>
    </row>
    <row r="12" spans="1:76" ht="55" customHeight="1" x14ac:dyDescent="0.2">
      <c r="A12" s="4" t="s">
        <v>237</v>
      </c>
      <c r="B12" s="1" t="s">
        <v>390</v>
      </c>
      <c r="C12" s="10" t="s">
        <v>317</v>
      </c>
      <c r="D12" s="1" t="s">
        <v>8</v>
      </c>
      <c r="E12" s="7">
        <v>2</v>
      </c>
      <c r="F12" s="7">
        <v>2</v>
      </c>
      <c r="G12" s="7">
        <v>2</v>
      </c>
      <c r="H12" s="7">
        <v>1</v>
      </c>
      <c r="I12" s="7">
        <v>2</v>
      </c>
      <c r="J12" s="7">
        <v>2</v>
      </c>
      <c r="K12" s="7">
        <v>2</v>
      </c>
      <c r="L12" s="7">
        <v>2</v>
      </c>
      <c r="M12" s="7">
        <v>2</v>
      </c>
      <c r="N12" s="7">
        <v>2</v>
      </c>
      <c r="O12" s="7">
        <v>2</v>
      </c>
      <c r="P12" s="7">
        <v>2</v>
      </c>
      <c r="Q12" s="7">
        <v>2</v>
      </c>
      <c r="R12" s="7">
        <v>2</v>
      </c>
      <c r="S12" s="7">
        <v>2</v>
      </c>
      <c r="T12" s="7">
        <v>2</v>
      </c>
      <c r="U12" s="7">
        <v>2</v>
      </c>
      <c r="V12" s="7">
        <v>2</v>
      </c>
      <c r="W12" s="8">
        <f t="shared" si="0"/>
        <v>1.9444444444444444</v>
      </c>
      <c r="X12" s="8">
        <f t="shared" si="1"/>
        <v>2</v>
      </c>
      <c r="Y12" s="8">
        <f t="shared" si="2"/>
        <v>0.22906142364542559</v>
      </c>
      <c r="Z12" s="8">
        <f t="shared" si="9"/>
        <v>2</v>
      </c>
      <c r="AA12" s="8">
        <f t="shared" si="10"/>
        <v>2</v>
      </c>
      <c r="AB12" s="8">
        <f t="shared" si="11"/>
        <v>0</v>
      </c>
      <c r="AC12" s="7">
        <v>4</v>
      </c>
      <c r="AD12" s="7">
        <v>4</v>
      </c>
      <c r="AE12" s="7">
        <v>4</v>
      </c>
      <c r="AF12" s="7">
        <v>4</v>
      </c>
      <c r="AG12" s="7">
        <v>4</v>
      </c>
      <c r="AH12" s="7">
        <v>4</v>
      </c>
      <c r="AI12" s="7">
        <v>4</v>
      </c>
      <c r="AJ12" s="7">
        <v>4</v>
      </c>
      <c r="AK12" s="7">
        <v>4</v>
      </c>
      <c r="AL12" s="7">
        <v>4</v>
      </c>
      <c r="AM12" s="7">
        <v>4</v>
      </c>
      <c r="AN12" s="7">
        <v>4</v>
      </c>
      <c r="AO12" s="7">
        <v>4</v>
      </c>
      <c r="AP12" s="7">
        <v>4</v>
      </c>
      <c r="AQ12" s="7">
        <v>4</v>
      </c>
      <c r="AR12" s="7">
        <v>4</v>
      </c>
      <c r="AS12" s="7">
        <v>4</v>
      </c>
      <c r="AT12" s="7">
        <v>4</v>
      </c>
      <c r="AU12" s="8">
        <f t="shared" si="3"/>
        <v>4</v>
      </c>
      <c r="AV12" s="8">
        <f t="shared" si="4"/>
        <v>4</v>
      </c>
      <c r="AW12" s="8">
        <f t="shared" si="5"/>
        <v>0</v>
      </c>
      <c r="AX12" s="8">
        <f t="shared" si="12"/>
        <v>4</v>
      </c>
      <c r="AY12" s="8">
        <f t="shared" si="13"/>
        <v>4</v>
      </c>
      <c r="AZ12" s="8">
        <f t="shared" si="14"/>
        <v>0</v>
      </c>
      <c r="BA12" s="7">
        <v>5</v>
      </c>
      <c r="BB12" s="7">
        <v>5</v>
      </c>
      <c r="BC12" s="7">
        <v>5</v>
      </c>
      <c r="BD12" s="7">
        <v>5</v>
      </c>
      <c r="BE12" s="7">
        <v>5</v>
      </c>
      <c r="BF12" s="7">
        <v>5</v>
      </c>
      <c r="BG12" s="7">
        <v>5</v>
      </c>
      <c r="BH12" s="7">
        <v>5</v>
      </c>
      <c r="BI12" s="7">
        <v>5</v>
      </c>
      <c r="BJ12" s="7">
        <v>5</v>
      </c>
      <c r="BK12" s="7">
        <v>5</v>
      </c>
      <c r="BL12" s="7">
        <v>5</v>
      </c>
      <c r="BM12" s="7">
        <v>5</v>
      </c>
      <c r="BN12" s="7">
        <v>5</v>
      </c>
      <c r="BO12" s="7">
        <v>5</v>
      </c>
      <c r="BP12" s="7">
        <v>5</v>
      </c>
      <c r="BQ12" s="7">
        <v>5</v>
      </c>
      <c r="BR12" s="7">
        <v>5</v>
      </c>
      <c r="BS12" s="8">
        <f t="shared" si="6"/>
        <v>5</v>
      </c>
      <c r="BT12" s="8">
        <f t="shared" si="7"/>
        <v>5</v>
      </c>
      <c r="BU12" s="8">
        <f t="shared" si="8"/>
        <v>0</v>
      </c>
      <c r="BV12" s="8">
        <f t="shared" si="15"/>
        <v>5</v>
      </c>
      <c r="BW12" s="8">
        <f t="shared" si="16"/>
        <v>5</v>
      </c>
      <c r="BX12" s="8">
        <f t="shared" si="17"/>
        <v>0</v>
      </c>
    </row>
    <row r="13" spans="1:76" ht="55" customHeight="1" x14ac:dyDescent="0.2">
      <c r="A13" s="4" t="s">
        <v>237</v>
      </c>
      <c r="B13" s="1" t="s">
        <v>393</v>
      </c>
      <c r="C13" s="10" t="s">
        <v>324</v>
      </c>
      <c r="D13" s="1" t="s">
        <v>9</v>
      </c>
      <c r="E13" s="7">
        <v>1</v>
      </c>
      <c r="F13" s="7">
        <v>1</v>
      </c>
      <c r="G13" s="7">
        <v>1</v>
      </c>
      <c r="H13" s="7">
        <v>1</v>
      </c>
      <c r="I13" s="7">
        <v>1</v>
      </c>
      <c r="J13" s="7">
        <v>1</v>
      </c>
      <c r="K13" s="7">
        <v>1</v>
      </c>
      <c r="L13" s="7">
        <v>1</v>
      </c>
      <c r="M13" s="7">
        <v>1</v>
      </c>
      <c r="N13" s="7">
        <v>1</v>
      </c>
      <c r="O13" s="7">
        <v>3</v>
      </c>
      <c r="P13" s="7">
        <v>1</v>
      </c>
      <c r="Q13" s="7">
        <v>1</v>
      </c>
      <c r="R13" s="7">
        <v>1</v>
      </c>
      <c r="S13" s="7">
        <v>2</v>
      </c>
      <c r="T13" s="7">
        <v>1</v>
      </c>
      <c r="U13" s="7">
        <v>1</v>
      </c>
      <c r="V13" s="7">
        <v>2</v>
      </c>
      <c r="W13" s="8">
        <f t="shared" si="0"/>
        <v>1.2222222222222223</v>
      </c>
      <c r="X13" s="8">
        <f t="shared" si="1"/>
        <v>1</v>
      </c>
      <c r="Y13" s="8">
        <f t="shared" si="2"/>
        <v>0.53287016925696884</v>
      </c>
      <c r="Z13" s="8">
        <f t="shared" si="9"/>
        <v>1</v>
      </c>
      <c r="AA13" s="8">
        <f t="shared" si="10"/>
        <v>1</v>
      </c>
      <c r="AB13" s="8">
        <f t="shared" si="11"/>
        <v>0</v>
      </c>
      <c r="AC13" s="7">
        <v>4</v>
      </c>
      <c r="AD13" s="7">
        <v>4</v>
      </c>
      <c r="AE13" s="7">
        <v>3</v>
      </c>
      <c r="AF13" s="7">
        <v>4</v>
      </c>
      <c r="AG13" s="7">
        <v>3</v>
      </c>
      <c r="AH13" s="7">
        <v>3</v>
      </c>
      <c r="AI13" s="7">
        <v>3</v>
      </c>
      <c r="AJ13" s="7">
        <v>3</v>
      </c>
      <c r="AK13" s="7">
        <v>3</v>
      </c>
      <c r="AL13" s="7">
        <v>3</v>
      </c>
      <c r="AM13" s="7">
        <v>4</v>
      </c>
      <c r="AN13" s="7">
        <v>3</v>
      </c>
      <c r="AO13" s="7">
        <v>3</v>
      </c>
      <c r="AP13" s="7">
        <v>3</v>
      </c>
      <c r="AQ13" s="7">
        <v>4</v>
      </c>
      <c r="AR13" s="7">
        <v>3</v>
      </c>
      <c r="AS13" s="7">
        <v>3</v>
      </c>
      <c r="AT13" s="7">
        <v>4</v>
      </c>
      <c r="AU13" s="8">
        <f t="shared" si="3"/>
        <v>3.3333333333333335</v>
      </c>
      <c r="AV13" s="8">
        <f t="shared" si="4"/>
        <v>3</v>
      </c>
      <c r="AW13" s="8">
        <f t="shared" si="5"/>
        <v>0.47140452079103168</v>
      </c>
      <c r="AX13" s="8">
        <f t="shared" si="12"/>
        <v>3</v>
      </c>
      <c r="AY13" s="8">
        <f t="shared" si="13"/>
        <v>4</v>
      </c>
      <c r="AZ13" s="8">
        <f t="shared" si="14"/>
        <v>1</v>
      </c>
      <c r="BA13" s="7">
        <v>6</v>
      </c>
      <c r="BB13" s="7">
        <v>6</v>
      </c>
      <c r="BC13" s="7">
        <v>6</v>
      </c>
      <c r="BD13" s="7">
        <v>6</v>
      </c>
      <c r="BE13" s="7">
        <v>6</v>
      </c>
      <c r="BF13" s="7">
        <v>6</v>
      </c>
      <c r="BG13" s="7">
        <v>6</v>
      </c>
      <c r="BH13" s="7">
        <v>6</v>
      </c>
      <c r="BI13" s="7">
        <v>6</v>
      </c>
      <c r="BJ13" s="7">
        <v>6</v>
      </c>
      <c r="BK13" s="7">
        <v>6</v>
      </c>
      <c r="BL13" s="7">
        <v>6</v>
      </c>
      <c r="BM13" s="7">
        <v>6</v>
      </c>
      <c r="BN13" s="7">
        <v>6</v>
      </c>
      <c r="BO13" s="7">
        <v>5</v>
      </c>
      <c r="BP13" s="7">
        <v>6</v>
      </c>
      <c r="BQ13" s="7">
        <v>5</v>
      </c>
      <c r="BR13" s="7">
        <v>6</v>
      </c>
      <c r="BS13" s="8">
        <f t="shared" si="6"/>
        <v>5.8888888888888893</v>
      </c>
      <c r="BT13" s="8">
        <f t="shared" si="7"/>
        <v>6</v>
      </c>
      <c r="BU13" s="8">
        <f t="shared" si="8"/>
        <v>0.31426968052735449</v>
      </c>
      <c r="BV13" s="8">
        <f t="shared" si="15"/>
        <v>6</v>
      </c>
      <c r="BW13" s="8">
        <f t="shared" si="16"/>
        <v>6</v>
      </c>
      <c r="BX13" s="8">
        <f t="shared" si="17"/>
        <v>0</v>
      </c>
    </row>
    <row r="14" spans="1:76" ht="55" customHeight="1" x14ac:dyDescent="0.2">
      <c r="A14" s="4" t="s">
        <v>237</v>
      </c>
      <c r="B14" s="1" t="s">
        <v>393</v>
      </c>
      <c r="C14" s="10" t="s">
        <v>323</v>
      </c>
      <c r="D14" s="1" t="s">
        <v>12</v>
      </c>
      <c r="E14" s="7">
        <v>3</v>
      </c>
      <c r="F14" s="7">
        <v>1</v>
      </c>
      <c r="G14" s="7">
        <v>1</v>
      </c>
      <c r="H14" s="7">
        <v>2</v>
      </c>
      <c r="I14" s="7">
        <v>1</v>
      </c>
      <c r="J14" s="7">
        <v>1</v>
      </c>
      <c r="K14" s="7">
        <v>3</v>
      </c>
      <c r="L14" s="7">
        <v>1</v>
      </c>
      <c r="M14" s="7">
        <v>1</v>
      </c>
      <c r="N14" s="7">
        <v>1</v>
      </c>
      <c r="O14" s="7">
        <v>3</v>
      </c>
      <c r="P14" s="7">
        <v>1</v>
      </c>
      <c r="Q14" s="7">
        <v>2</v>
      </c>
      <c r="R14" s="7">
        <v>1</v>
      </c>
      <c r="S14" s="7">
        <v>2</v>
      </c>
      <c r="T14" s="7">
        <v>1</v>
      </c>
      <c r="U14" s="7">
        <v>3</v>
      </c>
      <c r="V14" s="7">
        <v>3</v>
      </c>
      <c r="W14" s="8">
        <f t="shared" si="0"/>
        <v>1.7222222222222223</v>
      </c>
      <c r="X14" s="8">
        <f t="shared" si="1"/>
        <v>1</v>
      </c>
      <c r="Y14" s="8">
        <f t="shared" si="2"/>
        <v>0.8695819912499182</v>
      </c>
      <c r="Z14" s="8">
        <f t="shared" si="9"/>
        <v>1</v>
      </c>
      <c r="AA14" s="8">
        <f t="shared" si="10"/>
        <v>3</v>
      </c>
      <c r="AB14" s="8">
        <f t="shared" si="11"/>
        <v>2</v>
      </c>
      <c r="AC14" s="7">
        <v>4</v>
      </c>
      <c r="AD14" s="7">
        <v>4</v>
      </c>
      <c r="AE14" s="7">
        <v>4</v>
      </c>
      <c r="AF14" s="7">
        <v>4</v>
      </c>
      <c r="AG14" s="7">
        <v>4</v>
      </c>
      <c r="AH14" s="7">
        <v>4</v>
      </c>
      <c r="AI14" s="7">
        <v>4</v>
      </c>
      <c r="AJ14" s="7">
        <v>4</v>
      </c>
      <c r="AK14" s="7">
        <v>4</v>
      </c>
      <c r="AL14" s="7">
        <v>4</v>
      </c>
      <c r="AM14" s="7">
        <v>4</v>
      </c>
      <c r="AN14" s="7">
        <v>4</v>
      </c>
      <c r="AO14" s="7">
        <v>3</v>
      </c>
      <c r="AP14" s="7">
        <v>4</v>
      </c>
      <c r="AQ14" s="7">
        <v>4</v>
      </c>
      <c r="AR14" s="7">
        <v>4</v>
      </c>
      <c r="AS14" s="7">
        <v>4</v>
      </c>
      <c r="AT14" s="7">
        <v>4</v>
      </c>
      <c r="AU14" s="8">
        <f t="shared" si="3"/>
        <v>3.9444444444444446</v>
      </c>
      <c r="AV14" s="8">
        <f t="shared" si="4"/>
        <v>4</v>
      </c>
      <c r="AW14" s="8">
        <f t="shared" si="5"/>
        <v>0.22906142364542562</v>
      </c>
      <c r="AX14" s="8">
        <f t="shared" si="12"/>
        <v>4</v>
      </c>
      <c r="AY14" s="8">
        <f t="shared" si="13"/>
        <v>4</v>
      </c>
      <c r="AZ14" s="8">
        <f t="shared" si="14"/>
        <v>0</v>
      </c>
      <c r="BA14" s="7">
        <v>6</v>
      </c>
      <c r="BB14" s="7">
        <v>6</v>
      </c>
      <c r="BC14" s="7">
        <v>6</v>
      </c>
      <c r="BD14" s="7">
        <v>6</v>
      </c>
      <c r="BE14" s="7">
        <v>6</v>
      </c>
      <c r="BF14" s="7">
        <v>6</v>
      </c>
      <c r="BG14" s="7">
        <v>6</v>
      </c>
      <c r="BH14" s="7">
        <v>6</v>
      </c>
      <c r="BI14" s="7">
        <v>6</v>
      </c>
      <c r="BJ14" s="7">
        <v>6</v>
      </c>
      <c r="BK14" s="7">
        <v>6</v>
      </c>
      <c r="BL14" s="7">
        <v>6</v>
      </c>
      <c r="BM14" s="7">
        <v>6</v>
      </c>
      <c r="BN14" s="7">
        <v>6</v>
      </c>
      <c r="BO14" s="7">
        <v>6</v>
      </c>
      <c r="BP14" s="7">
        <v>6</v>
      </c>
      <c r="BQ14" s="7">
        <v>5</v>
      </c>
      <c r="BR14" s="7">
        <v>6</v>
      </c>
      <c r="BS14" s="8">
        <f t="shared" si="6"/>
        <v>5.9444444444444446</v>
      </c>
      <c r="BT14" s="8">
        <f t="shared" si="7"/>
        <v>6</v>
      </c>
      <c r="BU14" s="8">
        <f t="shared" si="8"/>
        <v>0.22906142364542559</v>
      </c>
      <c r="BV14" s="8">
        <f t="shared" si="15"/>
        <v>6</v>
      </c>
      <c r="BW14" s="8">
        <f t="shared" si="16"/>
        <v>6</v>
      </c>
      <c r="BX14" s="8">
        <f t="shared" si="17"/>
        <v>0</v>
      </c>
    </row>
  </sheetData>
  <mergeCells count="7">
    <mergeCell ref="E1:AB1"/>
    <mergeCell ref="AC1:AZ1"/>
    <mergeCell ref="BA1:BX1"/>
    <mergeCell ref="D1:D2"/>
    <mergeCell ref="A1:A2"/>
    <mergeCell ref="B1:B2"/>
    <mergeCell ref="C1:C2"/>
  </mergeCells>
  <dataValidations count="1">
    <dataValidation type="list" allowBlank="1" showInputMessage="1" showErrorMessage="1" sqref="D3" xr:uid="{9716AFB6-59FA-6943-A9DF-7EBD676325FA}">
      <formula1>"Not Applicable, Level 1 - Knowledge (Define), Level 2 - Comprehension (Apply), Level 3 - Application (Explain), Level 4 - Analysis (Evaluate), Leval 5 - Synthesis (Critique), Level 6 - Evaluation (Synthesis)"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25A2E-5C25-6040-B998-BFDABCAD5838}">
  <dimension ref="A1:CA34"/>
  <sheetViews>
    <sheetView workbookViewId="0">
      <selection sqref="A1:A1048576"/>
    </sheetView>
  </sheetViews>
  <sheetFormatPr baseColWidth="10" defaultRowHeight="16" x14ac:dyDescent="0.2"/>
  <cols>
    <col min="1" max="1" width="4.6640625" bestFit="1" customWidth="1"/>
    <col min="2" max="2" width="5.5" bestFit="1" customWidth="1"/>
    <col min="3" max="3" width="4.33203125" bestFit="1" customWidth="1"/>
    <col min="4" max="4" width="130.33203125" customWidth="1"/>
    <col min="5" max="22" width="5.83203125" customWidth="1"/>
    <col min="23" max="23" width="6.33203125" customWidth="1"/>
    <col min="24" max="24" width="8" customWidth="1"/>
    <col min="25" max="25" width="11.6640625" bestFit="1" customWidth="1"/>
    <col min="26" max="27" width="3.5" bestFit="1" customWidth="1"/>
    <col min="28" max="28" width="4.1640625" bestFit="1" customWidth="1"/>
    <col min="29" max="29" width="6.33203125" hidden="1" customWidth="1"/>
    <col min="30" max="30" width="8.1640625" hidden="1" customWidth="1"/>
    <col min="31" max="31" width="4.1640625" hidden="1" customWidth="1"/>
    <col min="32" max="49" width="5.83203125" customWidth="1"/>
    <col min="50" max="50" width="6.33203125" customWidth="1"/>
    <col min="51" max="51" width="8" customWidth="1"/>
    <col min="52" max="52" width="11.6640625" bestFit="1" customWidth="1"/>
    <col min="53" max="54" width="3.5" bestFit="1" customWidth="1"/>
    <col min="55" max="55" width="4.1640625" bestFit="1" customWidth="1"/>
    <col min="56" max="73" width="5.83203125" customWidth="1"/>
    <col min="74" max="74" width="6.33203125" bestFit="1" customWidth="1"/>
    <col min="75" max="75" width="8" bestFit="1" customWidth="1"/>
    <col min="76" max="76" width="11.6640625" bestFit="1" customWidth="1"/>
    <col min="77" max="78" width="3.5" bestFit="1" customWidth="1"/>
    <col min="79" max="79" width="4.1640625" bestFit="1" customWidth="1"/>
  </cols>
  <sheetData>
    <row r="1" spans="1:79" x14ac:dyDescent="0.2">
      <c r="A1" s="26" t="s">
        <v>224</v>
      </c>
      <c r="B1" s="26" t="s">
        <v>225</v>
      </c>
      <c r="C1" s="26" t="s">
        <v>226</v>
      </c>
      <c r="D1" s="24" t="s">
        <v>88</v>
      </c>
      <c r="E1" s="16" t="s">
        <v>234</v>
      </c>
      <c r="F1" s="17"/>
      <c r="G1" s="17"/>
      <c r="H1" s="17"/>
      <c r="I1" s="17"/>
      <c r="J1" s="17"/>
      <c r="K1" s="17"/>
      <c r="L1" s="17"/>
      <c r="M1" s="17"/>
      <c r="N1" s="17"/>
      <c r="O1" s="17"/>
      <c r="P1" s="17"/>
      <c r="Q1" s="17"/>
      <c r="R1" s="17"/>
      <c r="S1" s="17"/>
      <c r="T1" s="17"/>
      <c r="U1" s="17"/>
      <c r="V1" s="17"/>
      <c r="W1" s="17"/>
      <c r="X1" s="17"/>
      <c r="Y1" s="17"/>
      <c r="Z1" s="17"/>
      <c r="AA1" s="17"/>
      <c r="AB1" s="18"/>
      <c r="AC1" s="15"/>
      <c r="AD1" s="15"/>
      <c r="AE1" s="15"/>
      <c r="AF1" s="19" t="s">
        <v>235</v>
      </c>
      <c r="AG1" s="20"/>
      <c r="AH1" s="20"/>
      <c r="AI1" s="20"/>
      <c r="AJ1" s="20"/>
      <c r="AK1" s="20"/>
      <c r="AL1" s="20"/>
      <c r="AM1" s="20"/>
      <c r="AN1" s="20"/>
      <c r="AO1" s="20"/>
      <c r="AP1" s="20"/>
      <c r="AQ1" s="20"/>
      <c r="AR1" s="20"/>
      <c r="AS1" s="20"/>
      <c r="AT1" s="20"/>
      <c r="AU1" s="20"/>
      <c r="AV1" s="20"/>
      <c r="AW1" s="20"/>
      <c r="AX1" s="20"/>
      <c r="AY1" s="20"/>
      <c r="AZ1" s="20"/>
      <c r="BA1" s="17"/>
      <c r="BB1" s="17"/>
      <c r="BC1" s="18"/>
      <c r="BD1" s="21" t="s">
        <v>236</v>
      </c>
      <c r="BE1" s="22"/>
      <c r="BF1" s="22"/>
      <c r="BG1" s="22"/>
      <c r="BH1" s="22"/>
      <c r="BI1" s="22"/>
      <c r="BJ1" s="22"/>
      <c r="BK1" s="22"/>
      <c r="BL1" s="22"/>
      <c r="BM1" s="22"/>
      <c r="BN1" s="22"/>
      <c r="BO1" s="22"/>
      <c r="BP1" s="22"/>
      <c r="BQ1" s="22"/>
      <c r="BR1" s="22"/>
      <c r="BS1" s="22"/>
      <c r="BT1" s="22"/>
      <c r="BU1" s="22"/>
      <c r="BV1" s="22"/>
      <c r="BW1" s="22"/>
      <c r="BX1" s="22"/>
      <c r="BY1" s="23"/>
      <c r="BZ1" s="23"/>
      <c r="CA1" s="23"/>
    </row>
    <row r="2" spans="1:79" x14ac:dyDescent="0.2">
      <c r="A2" s="27"/>
      <c r="B2" s="27"/>
      <c r="C2" s="27"/>
      <c r="D2" s="25"/>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421</v>
      </c>
      <c r="Z2" s="14" t="s">
        <v>418</v>
      </c>
      <c r="AA2" s="14" t="s">
        <v>419</v>
      </c>
      <c r="AB2" s="14" t="s">
        <v>420</v>
      </c>
      <c r="AC2" s="14" t="s">
        <v>232</v>
      </c>
      <c r="AD2" s="14" t="s">
        <v>233</v>
      </c>
      <c r="AE2" s="14" t="s">
        <v>420</v>
      </c>
      <c r="AF2" s="2">
        <v>1</v>
      </c>
      <c r="AG2" s="2">
        <v>2</v>
      </c>
      <c r="AH2" s="2">
        <v>3</v>
      </c>
      <c r="AI2" s="2">
        <v>4</v>
      </c>
      <c r="AJ2" s="2">
        <v>5</v>
      </c>
      <c r="AK2" s="2">
        <v>6</v>
      </c>
      <c r="AL2" s="2">
        <v>7</v>
      </c>
      <c r="AM2" s="2">
        <v>8</v>
      </c>
      <c r="AN2" s="2">
        <v>9</v>
      </c>
      <c r="AO2" s="2">
        <v>10</v>
      </c>
      <c r="AP2" s="2">
        <v>11</v>
      </c>
      <c r="AQ2" s="2">
        <v>12</v>
      </c>
      <c r="AR2" s="2">
        <v>13</v>
      </c>
      <c r="AS2" s="2">
        <v>14</v>
      </c>
      <c r="AT2" s="2">
        <v>15</v>
      </c>
      <c r="AU2" s="2">
        <v>16</v>
      </c>
      <c r="AV2" s="2">
        <v>17</v>
      </c>
      <c r="AW2" s="2">
        <v>18</v>
      </c>
      <c r="AX2" s="14" t="s">
        <v>232</v>
      </c>
      <c r="AY2" s="14" t="s">
        <v>233</v>
      </c>
      <c r="AZ2" s="14" t="s">
        <v>421</v>
      </c>
      <c r="BA2" s="14" t="s">
        <v>418</v>
      </c>
      <c r="BB2" s="14" t="s">
        <v>419</v>
      </c>
      <c r="BC2" s="14" t="s">
        <v>420</v>
      </c>
      <c r="BD2" s="2">
        <v>1</v>
      </c>
      <c r="BE2" s="2">
        <v>2</v>
      </c>
      <c r="BF2" s="2">
        <v>3</v>
      </c>
      <c r="BG2" s="2">
        <v>4</v>
      </c>
      <c r="BH2" s="2">
        <v>5</v>
      </c>
      <c r="BI2" s="2">
        <v>6</v>
      </c>
      <c r="BJ2" s="2">
        <v>7</v>
      </c>
      <c r="BK2" s="2">
        <v>8</v>
      </c>
      <c r="BL2" s="2">
        <v>9</v>
      </c>
      <c r="BM2" s="2">
        <v>10</v>
      </c>
      <c r="BN2" s="2">
        <v>11</v>
      </c>
      <c r="BO2" s="2">
        <v>12</v>
      </c>
      <c r="BP2" s="2">
        <v>13</v>
      </c>
      <c r="BQ2" s="2">
        <v>14</v>
      </c>
      <c r="BR2" s="2">
        <v>15</v>
      </c>
      <c r="BS2" s="2">
        <v>16</v>
      </c>
      <c r="BT2" s="2">
        <v>17</v>
      </c>
      <c r="BU2" s="2">
        <v>18</v>
      </c>
      <c r="BV2" s="14" t="s">
        <v>232</v>
      </c>
      <c r="BW2" s="14" t="s">
        <v>233</v>
      </c>
      <c r="BX2" s="14" t="s">
        <v>421</v>
      </c>
      <c r="BY2" s="14" t="s">
        <v>418</v>
      </c>
      <c r="BZ2" s="14" t="s">
        <v>419</v>
      </c>
      <c r="CA2" s="14" t="s">
        <v>420</v>
      </c>
    </row>
    <row r="3" spans="1:79" ht="81" customHeight="1" x14ac:dyDescent="0.2">
      <c r="A3" s="2" t="s">
        <v>241</v>
      </c>
      <c r="B3" s="2" t="s">
        <v>395</v>
      </c>
      <c r="C3" s="11" t="s">
        <v>325</v>
      </c>
      <c r="D3" s="3" t="s">
        <v>110</v>
      </c>
      <c r="E3" s="7">
        <v>3</v>
      </c>
      <c r="F3" s="7">
        <v>2</v>
      </c>
      <c r="G3" s="7">
        <v>3</v>
      </c>
      <c r="H3" s="7">
        <v>2</v>
      </c>
      <c r="I3" s="7">
        <v>3</v>
      </c>
      <c r="J3" s="7">
        <v>2</v>
      </c>
      <c r="K3" s="7">
        <v>3</v>
      </c>
      <c r="L3" s="7">
        <v>3</v>
      </c>
      <c r="M3" s="7">
        <v>3</v>
      </c>
      <c r="N3" s="7">
        <v>3</v>
      </c>
      <c r="O3" s="7">
        <v>3</v>
      </c>
      <c r="P3" s="7">
        <v>3</v>
      </c>
      <c r="Q3" s="7">
        <v>3</v>
      </c>
      <c r="R3" s="7">
        <v>3</v>
      </c>
      <c r="S3" s="7">
        <v>3</v>
      </c>
      <c r="T3" s="7">
        <v>3</v>
      </c>
      <c r="U3" s="7">
        <v>3</v>
      </c>
      <c r="V3" s="7">
        <v>3</v>
      </c>
      <c r="W3" s="8">
        <f t="shared" ref="W3:W34" si="0">AVERAGE(E3:V3)</f>
        <v>2.8333333333333335</v>
      </c>
      <c r="X3" s="8">
        <f t="shared" ref="X3:X34" si="1">MEDIAN(E3:V3)</f>
        <v>3</v>
      </c>
      <c r="Y3" s="8">
        <f t="shared" ref="Y3:Y34" si="2">_xlfn.STDEV.P(E3:V3)</f>
        <v>0.37267799624996495</v>
      </c>
      <c r="Z3" s="8">
        <f>_xlfn.QUARTILE.EXC(E3:V3,1)</f>
        <v>3</v>
      </c>
      <c r="AA3" s="8">
        <f>_xlfn.QUARTILE.EXC(E3:V3,3)</f>
        <v>3</v>
      </c>
      <c r="AB3" s="8">
        <f>AA3-Z3</f>
        <v>0</v>
      </c>
      <c r="AC3" s="8">
        <v>2.8330000000000002</v>
      </c>
      <c r="AD3" s="8">
        <v>3</v>
      </c>
      <c r="AE3" s="8">
        <v>0</v>
      </c>
      <c r="AF3" s="7">
        <v>4</v>
      </c>
      <c r="AG3" s="7">
        <v>4</v>
      </c>
      <c r="AH3" s="7">
        <v>4</v>
      </c>
      <c r="AI3" s="7">
        <v>4</v>
      </c>
      <c r="AJ3" s="7">
        <v>4</v>
      </c>
      <c r="AK3" s="7">
        <v>4</v>
      </c>
      <c r="AL3" s="7">
        <v>4</v>
      </c>
      <c r="AM3" s="7">
        <v>4</v>
      </c>
      <c r="AN3" s="7">
        <v>4</v>
      </c>
      <c r="AO3" s="7">
        <v>4</v>
      </c>
      <c r="AP3" s="7">
        <v>4</v>
      </c>
      <c r="AQ3" s="7">
        <v>4</v>
      </c>
      <c r="AR3" s="7">
        <v>4</v>
      </c>
      <c r="AS3" s="7">
        <v>4</v>
      </c>
      <c r="AT3" s="7">
        <v>4</v>
      </c>
      <c r="AU3" s="7">
        <v>4</v>
      </c>
      <c r="AV3" s="7">
        <v>4</v>
      </c>
      <c r="AW3" s="7">
        <v>4</v>
      </c>
      <c r="AX3" s="8">
        <f t="shared" ref="AX3:AX34" si="3">AVERAGE(AF3:AW3)</f>
        <v>4</v>
      </c>
      <c r="AY3" s="8">
        <f t="shared" ref="AY3:AY34" si="4">MEDIAN(AF3:AW3)</f>
        <v>4</v>
      </c>
      <c r="AZ3" s="8">
        <f t="shared" ref="AZ3:AZ34" si="5">_xlfn.STDEV.P(AF3:AW3)</f>
        <v>0</v>
      </c>
      <c r="BA3" s="8">
        <f>_xlfn.QUARTILE.EXC(AF3:AW3,1)</f>
        <v>4</v>
      </c>
      <c r="BB3" s="8">
        <f>_xlfn.QUARTILE.EXC(AF3:AW3,3)</f>
        <v>4</v>
      </c>
      <c r="BC3" s="8">
        <f>BB3-BA3</f>
        <v>0</v>
      </c>
      <c r="BD3" s="7">
        <v>5</v>
      </c>
      <c r="BE3" s="7">
        <v>6</v>
      </c>
      <c r="BF3" s="7">
        <v>5</v>
      </c>
      <c r="BG3" s="7">
        <v>5</v>
      </c>
      <c r="BH3" s="7">
        <v>5</v>
      </c>
      <c r="BI3" s="7">
        <v>5</v>
      </c>
      <c r="BJ3" s="7">
        <v>5</v>
      </c>
      <c r="BK3" s="7">
        <v>5</v>
      </c>
      <c r="BL3" s="7">
        <v>5</v>
      </c>
      <c r="BM3" s="7">
        <v>5</v>
      </c>
      <c r="BN3" s="7">
        <v>5</v>
      </c>
      <c r="BO3" s="7">
        <v>5</v>
      </c>
      <c r="BP3" s="7">
        <v>5</v>
      </c>
      <c r="BQ3" s="7">
        <v>5</v>
      </c>
      <c r="BR3" s="7">
        <v>6</v>
      </c>
      <c r="BS3" s="7">
        <v>5</v>
      </c>
      <c r="BT3" s="7">
        <v>5</v>
      </c>
      <c r="BU3" s="7">
        <v>5</v>
      </c>
      <c r="BV3" s="8">
        <f t="shared" ref="BV3:BV34" si="6">AVERAGE(BD3:BU3)</f>
        <v>5.1111111111111107</v>
      </c>
      <c r="BW3" s="8">
        <f t="shared" ref="BW3:BW34" si="7">MEDIAN(BD3:BU3)</f>
        <v>5</v>
      </c>
      <c r="BX3" s="8">
        <f t="shared" ref="BX3:BX34" si="8">_xlfn.STDEV.P(BD3:BU3)</f>
        <v>0.31426968052735449</v>
      </c>
      <c r="BY3" s="8">
        <f>_xlfn.QUARTILE.EXC(BD3:BU3,1)</f>
        <v>5</v>
      </c>
      <c r="BZ3" s="8">
        <f>_xlfn.QUARTILE.EXC(BD3:BU3,3)</f>
        <v>5</v>
      </c>
      <c r="CA3" s="8">
        <f>BZ3-BY3</f>
        <v>0</v>
      </c>
    </row>
    <row r="4" spans="1:79" ht="55" customHeight="1" x14ac:dyDescent="0.2">
      <c r="A4" s="2" t="s">
        <v>241</v>
      </c>
      <c r="B4" s="2" t="s">
        <v>395</v>
      </c>
      <c r="C4" s="11" t="s">
        <v>326</v>
      </c>
      <c r="D4" s="3" t="s">
        <v>113</v>
      </c>
      <c r="E4" s="7">
        <v>3</v>
      </c>
      <c r="F4" s="7">
        <v>2</v>
      </c>
      <c r="G4" s="7">
        <v>3</v>
      </c>
      <c r="H4" s="7">
        <v>2</v>
      </c>
      <c r="I4" s="7">
        <v>3</v>
      </c>
      <c r="J4" s="7">
        <v>2</v>
      </c>
      <c r="K4" s="7">
        <v>3</v>
      </c>
      <c r="L4" s="7">
        <v>3</v>
      </c>
      <c r="M4" s="7">
        <v>3</v>
      </c>
      <c r="N4" s="7">
        <v>3</v>
      </c>
      <c r="O4" s="7">
        <v>3</v>
      </c>
      <c r="P4" s="7">
        <v>3</v>
      </c>
      <c r="Q4" s="7">
        <v>3</v>
      </c>
      <c r="R4" s="7">
        <v>3</v>
      </c>
      <c r="S4" s="7">
        <v>3</v>
      </c>
      <c r="T4" s="7">
        <v>3</v>
      </c>
      <c r="U4" s="7">
        <v>3</v>
      </c>
      <c r="V4" s="7">
        <v>3</v>
      </c>
      <c r="W4" s="8">
        <f t="shared" si="0"/>
        <v>2.8333333333333335</v>
      </c>
      <c r="X4" s="8">
        <f t="shared" si="1"/>
        <v>3</v>
      </c>
      <c r="Y4" s="8">
        <f t="shared" si="2"/>
        <v>0.37267799624996495</v>
      </c>
      <c r="Z4" s="8">
        <f t="shared" ref="Z4:Z34" si="9">_xlfn.QUARTILE.EXC(E4:V4,1)</f>
        <v>3</v>
      </c>
      <c r="AA4" s="8">
        <f t="shared" ref="AA4:AA34" si="10">_xlfn.QUARTILE.EXC(E4:V4,3)</f>
        <v>3</v>
      </c>
      <c r="AB4" s="8">
        <f t="shared" ref="AB4:AB34" si="11">AA4-Z4</f>
        <v>0</v>
      </c>
      <c r="AC4" s="8">
        <v>2.8330000000000002</v>
      </c>
      <c r="AD4" s="8">
        <v>3</v>
      </c>
      <c r="AE4" s="8">
        <v>0</v>
      </c>
      <c r="AF4" s="7">
        <v>4</v>
      </c>
      <c r="AG4" s="7">
        <v>4</v>
      </c>
      <c r="AH4" s="7">
        <v>4</v>
      </c>
      <c r="AI4" s="7">
        <v>4</v>
      </c>
      <c r="AJ4" s="7">
        <v>4</v>
      </c>
      <c r="AK4" s="7">
        <v>4</v>
      </c>
      <c r="AL4" s="7">
        <v>4</v>
      </c>
      <c r="AM4" s="7">
        <v>4</v>
      </c>
      <c r="AN4" s="7">
        <v>4</v>
      </c>
      <c r="AO4" s="7">
        <v>4</v>
      </c>
      <c r="AP4" s="7">
        <v>4</v>
      </c>
      <c r="AQ4" s="7">
        <v>4</v>
      </c>
      <c r="AR4" s="7">
        <v>4</v>
      </c>
      <c r="AS4" s="7">
        <v>4</v>
      </c>
      <c r="AT4" s="7">
        <v>4</v>
      </c>
      <c r="AU4" s="7">
        <v>4</v>
      </c>
      <c r="AV4" s="7">
        <v>4</v>
      </c>
      <c r="AW4" s="7">
        <v>4</v>
      </c>
      <c r="AX4" s="8">
        <f t="shared" si="3"/>
        <v>4</v>
      </c>
      <c r="AY4" s="8">
        <f t="shared" si="4"/>
        <v>4</v>
      </c>
      <c r="AZ4" s="8">
        <f t="shared" si="5"/>
        <v>0</v>
      </c>
      <c r="BA4" s="8">
        <f t="shared" ref="BA4:BA34" si="12">_xlfn.QUARTILE.EXC(AF4:AW4,1)</f>
        <v>4</v>
      </c>
      <c r="BB4" s="8">
        <f t="shared" ref="BB4:BB34" si="13">_xlfn.QUARTILE.EXC(AF4:AW4,3)</f>
        <v>4</v>
      </c>
      <c r="BC4" s="8">
        <f t="shared" ref="BC4:BC34" si="14">BB4-BA4</f>
        <v>0</v>
      </c>
      <c r="BD4" s="7">
        <v>5</v>
      </c>
      <c r="BE4" s="7">
        <v>6</v>
      </c>
      <c r="BF4" s="7">
        <v>5</v>
      </c>
      <c r="BG4" s="7">
        <v>5</v>
      </c>
      <c r="BH4" s="7">
        <v>5</v>
      </c>
      <c r="BI4" s="7">
        <v>6</v>
      </c>
      <c r="BJ4" s="7">
        <v>5</v>
      </c>
      <c r="BK4" s="7">
        <v>5</v>
      </c>
      <c r="BL4" s="7">
        <v>5</v>
      </c>
      <c r="BM4" s="7">
        <v>5</v>
      </c>
      <c r="BN4" s="7">
        <v>6</v>
      </c>
      <c r="BO4" s="7">
        <v>5</v>
      </c>
      <c r="BP4" s="7">
        <v>5</v>
      </c>
      <c r="BQ4" s="7">
        <v>5</v>
      </c>
      <c r="BR4" s="7">
        <v>6</v>
      </c>
      <c r="BS4" s="7">
        <v>5</v>
      </c>
      <c r="BT4" s="7">
        <v>5</v>
      </c>
      <c r="BU4" s="7">
        <v>6</v>
      </c>
      <c r="BV4" s="8">
        <f t="shared" si="6"/>
        <v>5.2777777777777777</v>
      </c>
      <c r="BW4" s="8">
        <f t="shared" si="7"/>
        <v>5</v>
      </c>
      <c r="BX4" s="8">
        <f t="shared" si="8"/>
        <v>0.44790320823880836</v>
      </c>
      <c r="BY4" s="8">
        <f t="shared" ref="BY4:BY34" si="15">_xlfn.QUARTILE.EXC(BD4:BU4,1)</f>
        <v>5</v>
      </c>
      <c r="BZ4" s="8">
        <f t="shared" ref="BZ4:BZ34" si="16">_xlfn.QUARTILE.EXC(BD4:BU4,3)</f>
        <v>6</v>
      </c>
      <c r="CA4" s="8">
        <f t="shared" ref="CA4:CA34" si="17">BZ4-BY4</f>
        <v>1</v>
      </c>
    </row>
    <row r="5" spans="1:79" ht="55" customHeight="1" x14ac:dyDescent="0.2">
      <c r="A5" s="2" t="s">
        <v>241</v>
      </c>
      <c r="B5" s="2" t="s">
        <v>395</v>
      </c>
      <c r="C5" s="11" t="s">
        <v>327</v>
      </c>
      <c r="D5" s="3" t="s">
        <v>96</v>
      </c>
      <c r="E5" s="7">
        <v>3</v>
      </c>
      <c r="F5" s="7">
        <v>2</v>
      </c>
      <c r="G5" s="7">
        <v>3</v>
      </c>
      <c r="H5" s="7">
        <v>2</v>
      </c>
      <c r="I5" s="7">
        <v>3</v>
      </c>
      <c r="J5" s="7">
        <v>2</v>
      </c>
      <c r="K5" s="7">
        <v>3</v>
      </c>
      <c r="L5" s="7">
        <v>3</v>
      </c>
      <c r="M5" s="7">
        <v>3</v>
      </c>
      <c r="N5" s="7">
        <v>3</v>
      </c>
      <c r="O5" s="7">
        <v>3</v>
      </c>
      <c r="P5" s="7">
        <v>3</v>
      </c>
      <c r="Q5" s="7">
        <v>3</v>
      </c>
      <c r="R5" s="7">
        <v>3</v>
      </c>
      <c r="S5" s="7">
        <v>3</v>
      </c>
      <c r="T5" s="7">
        <v>3</v>
      </c>
      <c r="U5" s="7">
        <v>3</v>
      </c>
      <c r="V5" s="7">
        <v>3</v>
      </c>
      <c r="W5" s="8">
        <f t="shared" si="0"/>
        <v>2.8333333333333335</v>
      </c>
      <c r="X5" s="8">
        <f t="shared" si="1"/>
        <v>3</v>
      </c>
      <c r="Y5" s="8">
        <f t="shared" si="2"/>
        <v>0.37267799624996495</v>
      </c>
      <c r="Z5" s="8">
        <f t="shared" si="9"/>
        <v>3</v>
      </c>
      <c r="AA5" s="8">
        <f t="shared" si="10"/>
        <v>3</v>
      </c>
      <c r="AB5" s="8">
        <f t="shared" si="11"/>
        <v>0</v>
      </c>
      <c r="AC5" s="8">
        <v>2.8330000000000002</v>
      </c>
      <c r="AD5" s="8">
        <v>3</v>
      </c>
      <c r="AE5" s="8">
        <v>0</v>
      </c>
      <c r="AF5" s="7">
        <v>4</v>
      </c>
      <c r="AG5" s="7">
        <v>4</v>
      </c>
      <c r="AH5" s="7">
        <v>4</v>
      </c>
      <c r="AI5" s="7">
        <v>4</v>
      </c>
      <c r="AJ5" s="7">
        <v>4</v>
      </c>
      <c r="AK5" s="7">
        <v>4</v>
      </c>
      <c r="AL5" s="7">
        <v>4</v>
      </c>
      <c r="AM5" s="7">
        <v>4</v>
      </c>
      <c r="AN5" s="7">
        <v>4</v>
      </c>
      <c r="AO5" s="7">
        <v>4</v>
      </c>
      <c r="AP5" s="7">
        <v>4</v>
      </c>
      <c r="AQ5" s="7">
        <v>4</v>
      </c>
      <c r="AR5" s="7">
        <v>4</v>
      </c>
      <c r="AS5" s="7">
        <v>4</v>
      </c>
      <c r="AT5" s="7">
        <v>4</v>
      </c>
      <c r="AU5" s="7">
        <v>4</v>
      </c>
      <c r="AV5" s="7">
        <v>4</v>
      </c>
      <c r="AW5" s="7">
        <v>4</v>
      </c>
      <c r="AX5" s="8">
        <f t="shared" si="3"/>
        <v>4</v>
      </c>
      <c r="AY5" s="8">
        <f t="shared" si="4"/>
        <v>4</v>
      </c>
      <c r="AZ5" s="8">
        <f t="shared" si="5"/>
        <v>0</v>
      </c>
      <c r="BA5" s="8">
        <f t="shared" si="12"/>
        <v>4</v>
      </c>
      <c r="BB5" s="8">
        <f t="shared" si="13"/>
        <v>4</v>
      </c>
      <c r="BC5" s="8">
        <f t="shared" si="14"/>
        <v>0</v>
      </c>
      <c r="BD5" s="7">
        <v>6</v>
      </c>
      <c r="BE5" s="7">
        <v>6</v>
      </c>
      <c r="BF5" s="7">
        <v>5</v>
      </c>
      <c r="BG5" s="7">
        <v>5</v>
      </c>
      <c r="BH5" s="7">
        <v>5</v>
      </c>
      <c r="BI5" s="7">
        <v>6</v>
      </c>
      <c r="BJ5" s="7">
        <v>5</v>
      </c>
      <c r="BK5" s="7">
        <v>5</v>
      </c>
      <c r="BL5" s="7">
        <v>5</v>
      </c>
      <c r="BM5" s="7">
        <v>5</v>
      </c>
      <c r="BN5" s="7">
        <v>6</v>
      </c>
      <c r="BO5" s="7">
        <v>5</v>
      </c>
      <c r="BP5" s="7">
        <v>6</v>
      </c>
      <c r="BQ5" s="7">
        <v>5</v>
      </c>
      <c r="BR5" s="7">
        <v>6</v>
      </c>
      <c r="BS5" s="7">
        <v>5</v>
      </c>
      <c r="BT5" s="7">
        <v>5</v>
      </c>
      <c r="BU5" s="7">
        <v>5</v>
      </c>
      <c r="BV5" s="8">
        <f t="shared" si="6"/>
        <v>5.333333333333333</v>
      </c>
      <c r="BW5" s="8">
        <f t="shared" si="7"/>
        <v>5</v>
      </c>
      <c r="BX5" s="8">
        <f t="shared" si="8"/>
        <v>0.47140452079103157</v>
      </c>
      <c r="BY5" s="8">
        <f t="shared" si="15"/>
        <v>5</v>
      </c>
      <c r="BZ5" s="8">
        <f t="shared" si="16"/>
        <v>6</v>
      </c>
      <c r="CA5" s="8">
        <f t="shared" si="17"/>
        <v>1</v>
      </c>
    </row>
    <row r="6" spans="1:79" ht="55" customHeight="1" x14ac:dyDescent="0.2">
      <c r="A6" s="2" t="s">
        <v>241</v>
      </c>
      <c r="B6" s="2" t="s">
        <v>395</v>
      </c>
      <c r="C6" s="11" t="s">
        <v>328</v>
      </c>
      <c r="D6" s="3" t="s">
        <v>97</v>
      </c>
      <c r="E6" s="7">
        <v>3</v>
      </c>
      <c r="F6" s="7">
        <v>3</v>
      </c>
      <c r="G6" s="7">
        <v>3</v>
      </c>
      <c r="H6" s="7">
        <v>2</v>
      </c>
      <c r="I6" s="7">
        <v>3</v>
      </c>
      <c r="J6" s="7">
        <v>3</v>
      </c>
      <c r="K6" s="7">
        <v>3</v>
      </c>
      <c r="L6" s="7">
        <v>3</v>
      </c>
      <c r="M6" s="7">
        <v>3</v>
      </c>
      <c r="N6" s="7">
        <v>3</v>
      </c>
      <c r="O6" s="7">
        <v>4</v>
      </c>
      <c r="P6" s="7">
        <v>3</v>
      </c>
      <c r="Q6" s="7">
        <v>3</v>
      </c>
      <c r="R6" s="7">
        <v>3</v>
      </c>
      <c r="S6" s="7">
        <v>3</v>
      </c>
      <c r="T6" s="7">
        <v>3</v>
      </c>
      <c r="U6" s="7">
        <v>3</v>
      </c>
      <c r="V6" s="7">
        <v>3</v>
      </c>
      <c r="W6" s="8">
        <f t="shared" si="0"/>
        <v>3</v>
      </c>
      <c r="X6" s="8">
        <f t="shared" si="1"/>
        <v>3</v>
      </c>
      <c r="Y6" s="8">
        <f t="shared" si="2"/>
        <v>0.33333333333333331</v>
      </c>
      <c r="Z6" s="8">
        <f t="shared" si="9"/>
        <v>3</v>
      </c>
      <c r="AA6" s="8">
        <f t="shared" si="10"/>
        <v>3</v>
      </c>
      <c r="AB6" s="8">
        <f t="shared" si="11"/>
        <v>0</v>
      </c>
      <c r="AC6" s="8">
        <v>3</v>
      </c>
      <c r="AD6" s="8">
        <v>3</v>
      </c>
      <c r="AE6" s="8">
        <v>0</v>
      </c>
      <c r="AF6" s="7">
        <v>4</v>
      </c>
      <c r="AG6" s="7">
        <v>4</v>
      </c>
      <c r="AH6" s="7">
        <v>4</v>
      </c>
      <c r="AI6" s="7">
        <v>4</v>
      </c>
      <c r="AJ6" s="7">
        <v>4</v>
      </c>
      <c r="AK6" s="7">
        <v>4</v>
      </c>
      <c r="AL6" s="7">
        <v>4</v>
      </c>
      <c r="AM6" s="7">
        <v>4</v>
      </c>
      <c r="AN6" s="7">
        <v>4</v>
      </c>
      <c r="AO6" s="7">
        <v>4</v>
      </c>
      <c r="AP6" s="7">
        <v>4</v>
      </c>
      <c r="AQ6" s="7">
        <v>4</v>
      </c>
      <c r="AR6" s="7">
        <v>4</v>
      </c>
      <c r="AS6" s="7">
        <v>4</v>
      </c>
      <c r="AT6" s="7">
        <v>4</v>
      </c>
      <c r="AU6" s="7">
        <v>4</v>
      </c>
      <c r="AV6" s="7">
        <v>4</v>
      </c>
      <c r="AW6" s="7">
        <v>4</v>
      </c>
      <c r="AX6" s="8">
        <f t="shared" si="3"/>
        <v>4</v>
      </c>
      <c r="AY6" s="8">
        <f t="shared" si="4"/>
        <v>4</v>
      </c>
      <c r="AZ6" s="8">
        <f t="shared" si="5"/>
        <v>0</v>
      </c>
      <c r="BA6" s="8">
        <f t="shared" si="12"/>
        <v>4</v>
      </c>
      <c r="BB6" s="8">
        <f t="shared" si="13"/>
        <v>4</v>
      </c>
      <c r="BC6" s="8">
        <f t="shared" si="14"/>
        <v>0</v>
      </c>
      <c r="BD6" s="7">
        <v>6</v>
      </c>
      <c r="BE6" s="7">
        <v>5</v>
      </c>
      <c r="BF6" s="7">
        <v>5</v>
      </c>
      <c r="BG6" s="7">
        <v>5</v>
      </c>
      <c r="BH6" s="7">
        <v>5</v>
      </c>
      <c r="BI6" s="7">
        <v>6</v>
      </c>
      <c r="BJ6" s="7">
        <v>5</v>
      </c>
      <c r="BK6" s="7">
        <v>5</v>
      </c>
      <c r="BL6" s="7">
        <v>5</v>
      </c>
      <c r="BM6" s="7">
        <v>5</v>
      </c>
      <c r="BN6" s="7">
        <v>6</v>
      </c>
      <c r="BO6" s="7">
        <v>5</v>
      </c>
      <c r="BP6" s="7">
        <v>5</v>
      </c>
      <c r="BQ6" s="7">
        <v>5</v>
      </c>
      <c r="BR6" s="7">
        <v>6</v>
      </c>
      <c r="BS6" s="7">
        <v>5</v>
      </c>
      <c r="BT6" s="7">
        <v>5</v>
      </c>
      <c r="BU6" s="7">
        <v>6</v>
      </c>
      <c r="BV6" s="8">
        <f t="shared" si="6"/>
        <v>5.2777777777777777</v>
      </c>
      <c r="BW6" s="8">
        <f t="shared" si="7"/>
        <v>5</v>
      </c>
      <c r="BX6" s="8">
        <f t="shared" si="8"/>
        <v>0.44790320823880836</v>
      </c>
      <c r="BY6" s="8">
        <f t="shared" si="15"/>
        <v>5</v>
      </c>
      <c r="BZ6" s="8">
        <f t="shared" si="16"/>
        <v>6</v>
      </c>
      <c r="CA6" s="8">
        <f t="shared" si="17"/>
        <v>1</v>
      </c>
    </row>
    <row r="7" spans="1:79" ht="55" customHeight="1" x14ac:dyDescent="0.2">
      <c r="A7" s="2" t="s">
        <v>241</v>
      </c>
      <c r="B7" s="2" t="s">
        <v>395</v>
      </c>
      <c r="C7" s="11" t="s">
        <v>329</v>
      </c>
      <c r="D7" s="3" t="s">
        <v>109</v>
      </c>
      <c r="E7" s="7">
        <v>3</v>
      </c>
      <c r="F7" s="7">
        <v>3</v>
      </c>
      <c r="G7" s="7">
        <v>3</v>
      </c>
      <c r="H7" s="7">
        <v>2</v>
      </c>
      <c r="I7" s="7">
        <v>3</v>
      </c>
      <c r="J7" s="7">
        <v>3</v>
      </c>
      <c r="K7" s="7">
        <v>3</v>
      </c>
      <c r="L7" s="7">
        <v>3</v>
      </c>
      <c r="M7" s="7">
        <v>3</v>
      </c>
      <c r="N7" s="7">
        <v>3</v>
      </c>
      <c r="O7" s="7">
        <v>4</v>
      </c>
      <c r="P7" s="7">
        <v>3</v>
      </c>
      <c r="Q7" s="7">
        <v>3</v>
      </c>
      <c r="R7" s="7">
        <v>3</v>
      </c>
      <c r="S7" s="7">
        <v>3</v>
      </c>
      <c r="T7" s="7">
        <v>3</v>
      </c>
      <c r="U7" s="7">
        <v>3</v>
      </c>
      <c r="V7" s="7">
        <v>3</v>
      </c>
      <c r="W7" s="8">
        <f t="shared" si="0"/>
        <v>3</v>
      </c>
      <c r="X7" s="8">
        <f t="shared" si="1"/>
        <v>3</v>
      </c>
      <c r="Y7" s="8">
        <f t="shared" si="2"/>
        <v>0.33333333333333331</v>
      </c>
      <c r="Z7" s="8">
        <f t="shared" si="9"/>
        <v>3</v>
      </c>
      <c r="AA7" s="8">
        <f t="shared" si="10"/>
        <v>3</v>
      </c>
      <c r="AB7" s="8">
        <f t="shared" si="11"/>
        <v>0</v>
      </c>
      <c r="AC7" s="8">
        <v>3</v>
      </c>
      <c r="AD7" s="8">
        <v>3</v>
      </c>
      <c r="AE7" s="8">
        <v>0</v>
      </c>
      <c r="AF7" s="7">
        <v>4</v>
      </c>
      <c r="AG7" s="7">
        <v>4</v>
      </c>
      <c r="AH7" s="7">
        <v>4</v>
      </c>
      <c r="AI7" s="7">
        <v>4</v>
      </c>
      <c r="AJ7" s="7">
        <v>4</v>
      </c>
      <c r="AK7" s="7">
        <v>4</v>
      </c>
      <c r="AL7" s="7">
        <v>4</v>
      </c>
      <c r="AM7" s="7">
        <v>4</v>
      </c>
      <c r="AN7" s="7">
        <v>4</v>
      </c>
      <c r="AO7" s="7">
        <v>4</v>
      </c>
      <c r="AP7" s="7">
        <v>4</v>
      </c>
      <c r="AQ7" s="7">
        <v>4</v>
      </c>
      <c r="AR7" s="7">
        <v>4</v>
      </c>
      <c r="AS7" s="7">
        <v>4</v>
      </c>
      <c r="AT7" s="7">
        <v>4</v>
      </c>
      <c r="AU7" s="7">
        <v>4</v>
      </c>
      <c r="AV7" s="7">
        <v>4</v>
      </c>
      <c r="AW7" s="7">
        <v>4</v>
      </c>
      <c r="AX7" s="8">
        <f t="shared" si="3"/>
        <v>4</v>
      </c>
      <c r="AY7" s="8">
        <f t="shared" si="4"/>
        <v>4</v>
      </c>
      <c r="AZ7" s="8">
        <f t="shared" si="5"/>
        <v>0</v>
      </c>
      <c r="BA7" s="8">
        <f t="shared" si="12"/>
        <v>4</v>
      </c>
      <c r="BB7" s="8">
        <f t="shared" si="13"/>
        <v>4</v>
      </c>
      <c r="BC7" s="8">
        <f t="shared" si="14"/>
        <v>0</v>
      </c>
      <c r="BD7" s="7">
        <v>5</v>
      </c>
      <c r="BE7" s="7">
        <v>5</v>
      </c>
      <c r="BF7" s="7">
        <v>5</v>
      </c>
      <c r="BG7" s="7">
        <v>5</v>
      </c>
      <c r="BH7" s="7">
        <v>5</v>
      </c>
      <c r="BI7" s="7">
        <v>5</v>
      </c>
      <c r="BJ7" s="7">
        <v>5</v>
      </c>
      <c r="BK7" s="7">
        <v>5</v>
      </c>
      <c r="BL7" s="7">
        <v>5</v>
      </c>
      <c r="BM7" s="7">
        <v>5</v>
      </c>
      <c r="BN7" s="7">
        <v>6</v>
      </c>
      <c r="BO7" s="7">
        <v>5</v>
      </c>
      <c r="BP7" s="7">
        <v>6</v>
      </c>
      <c r="BQ7" s="7">
        <v>5</v>
      </c>
      <c r="BR7" s="7">
        <v>6</v>
      </c>
      <c r="BS7" s="7">
        <v>5</v>
      </c>
      <c r="BT7" s="7">
        <v>5</v>
      </c>
      <c r="BU7" s="7">
        <v>5</v>
      </c>
      <c r="BV7" s="8">
        <f t="shared" si="6"/>
        <v>5.166666666666667</v>
      </c>
      <c r="BW7" s="8">
        <f t="shared" si="7"/>
        <v>5</v>
      </c>
      <c r="BX7" s="8">
        <f t="shared" si="8"/>
        <v>0.37267799624996489</v>
      </c>
      <c r="BY7" s="8">
        <f t="shared" si="15"/>
        <v>5</v>
      </c>
      <c r="BZ7" s="8">
        <f t="shared" si="16"/>
        <v>5</v>
      </c>
      <c r="CA7" s="8">
        <f t="shared" si="17"/>
        <v>0</v>
      </c>
    </row>
    <row r="8" spans="1:79" ht="55" customHeight="1" x14ac:dyDescent="0.2">
      <c r="A8" s="2" t="s">
        <v>241</v>
      </c>
      <c r="B8" s="2" t="s">
        <v>395</v>
      </c>
      <c r="C8" s="11" t="s">
        <v>330</v>
      </c>
      <c r="D8" s="3" t="s">
        <v>91</v>
      </c>
      <c r="E8" s="7">
        <v>3</v>
      </c>
      <c r="F8" s="7">
        <v>3</v>
      </c>
      <c r="G8" s="7">
        <v>3</v>
      </c>
      <c r="H8" s="7">
        <v>1</v>
      </c>
      <c r="I8" s="7">
        <v>3</v>
      </c>
      <c r="J8" s="7">
        <v>3</v>
      </c>
      <c r="K8" s="7">
        <v>3</v>
      </c>
      <c r="L8" s="7">
        <v>3</v>
      </c>
      <c r="M8" s="7">
        <v>3</v>
      </c>
      <c r="N8" s="7">
        <v>3</v>
      </c>
      <c r="O8" s="7">
        <v>4</v>
      </c>
      <c r="P8" s="7">
        <v>3</v>
      </c>
      <c r="Q8" s="7">
        <v>3</v>
      </c>
      <c r="R8" s="7">
        <v>3</v>
      </c>
      <c r="S8" s="7">
        <v>3</v>
      </c>
      <c r="T8" s="7">
        <v>3</v>
      </c>
      <c r="U8" s="7">
        <v>3</v>
      </c>
      <c r="V8" s="7">
        <v>2</v>
      </c>
      <c r="W8" s="8">
        <f t="shared" si="0"/>
        <v>2.8888888888888888</v>
      </c>
      <c r="X8" s="8">
        <f t="shared" si="1"/>
        <v>3</v>
      </c>
      <c r="Y8" s="8">
        <f t="shared" si="2"/>
        <v>0.56655772373253166</v>
      </c>
      <c r="Z8" s="8">
        <f t="shared" si="9"/>
        <v>3</v>
      </c>
      <c r="AA8" s="8">
        <f t="shared" si="10"/>
        <v>3</v>
      </c>
      <c r="AB8" s="8">
        <f t="shared" si="11"/>
        <v>0</v>
      </c>
      <c r="AC8" s="8">
        <v>2.8889999999999998</v>
      </c>
      <c r="AD8" s="8">
        <v>3</v>
      </c>
      <c r="AE8" s="8">
        <v>0</v>
      </c>
      <c r="AF8" s="7">
        <v>4</v>
      </c>
      <c r="AG8" s="7">
        <v>4</v>
      </c>
      <c r="AH8" s="7">
        <v>4</v>
      </c>
      <c r="AI8" s="7">
        <v>3</v>
      </c>
      <c r="AJ8" s="7">
        <v>4</v>
      </c>
      <c r="AK8" s="7">
        <v>4</v>
      </c>
      <c r="AL8" s="7">
        <v>4</v>
      </c>
      <c r="AM8" s="7">
        <v>4</v>
      </c>
      <c r="AN8" s="7">
        <v>4</v>
      </c>
      <c r="AO8" s="7">
        <v>4</v>
      </c>
      <c r="AP8" s="7">
        <v>4</v>
      </c>
      <c r="AQ8" s="7">
        <v>4</v>
      </c>
      <c r="AR8" s="7">
        <v>4</v>
      </c>
      <c r="AS8" s="7">
        <v>4</v>
      </c>
      <c r="AT8" s="7">
        <v>4</v>
      </c>
      <c r="AU8" s="7">
        <v>4</v>
      </c>
      <c r="AV8" s="7">
        <v>4</v>
      </c>
      <c r="AW8" s="7">
        <v>3</v>
      </c>
      <c r="AX8" s="8">
        <f t="shared" si="3"/>
        <v>3.8888888888888888</v>
      </c>
      <c r="AY8" s="8">
        <f t="shared" si="4"/>
        <v>4</v>
      </c>
      <c r="AZ8" s="8">
        <f t="shared" si="5"/>
        <v>0.31426968052735454</v>
      </c>
      <c r="BA8" s="8">
        <f t="shared" si="12"/>
        <v>4</v>
      </c>
      <c r="BB8" s="8">
        <f t="shared" si="13"/>
        <v>4</v>
      </c>
      <c r="BC8" s="8">
        <f t="shared" si="14"/>
        <v>0</v>
      </c>
      <c r="BD8" s="7">
        <v>5</v>
      </c>
      <c r="BE8" s="7">
        <v>5</v>
      </c>
      <c r="BF8" s="7">
        <v>5</v>
      </c>
      <c r="BG8" s="7">
        <v>5</v>
      </c>
      <c r="BH8" s="7">
        <v>5</v>
      </c>
      <c r="BI8" s="7">
        <v>5</v>
      </c>
      <c r="BJ8" s="7">
        <v>5</v>
      </c>
      <c r="BK8" s="7">
        <v>5</v>
      </c>
      <c r="BL8" s="7">
        <v>5</v>
      </c>
      <c r="BM8" s="7">
        <v>5</v>
      </c>
      <c r="BN8" s="7">
        <v>6</v>
      </c>
      <c r="BO8" s="7">
        <v>5</v>
      </c>
      <c r="BP8" s="7">
        <v>5</v>
      </c>
      <c r="BQ8" s="7">
        <v>5</v>
      </c>
      <c r="BR8" s="7">
        <v>6</v>
      </c>
      <c r="BS8" s="7">
        <v>5</v>
      </c>
      <c r="BT8" s="7">
        <v>5</v>
      </c>
      <c r="BU8" s="7">
        <v>4</v>
      </c>
      <c r="BV8" s="8">
        <f t="shared" si="6"/>
        <v>5.0555555555555554</v>
      </c>
      <c r="BW8" s="8">
        <f t="shared" si="7"/>
        <v>5</v>
      </c>
      <c r="BX8" s="8">
        <f t="shared" si="8"/>
        <v>0.40445054940447323</v>
      </c>
      <c r="BY8" s="8">
        <f t="shared" si="15"/>
        <v>5</v>
      </c>
      <c r="BZ8" s="8">
        <f t="shared" si="16"/>
        <v>5</v>
      </c>
      <c r="CA8" s="8">
        <f t="shared" si="17"/>
        <v>0</v>
      </c>
    </row>
    <row r="9" spans="1:79" ht="55" customHeight="1" x14ac:dyDescent="0.2">
      <c r="A9" s="2" t="s">
        <v>241</v>
      </c>
      <c r="B9" s="7" t="s">
        <v>396</v>
      </c>
      <c r="C9" s="12" t="s">
        <v>334</v>
      </c>
      <c r="D9" s="3" t="s">
        <v>99</v>
      </c>
      <c r="E9" s="7">
        <v>3</v>
      </c>
      <c r="F9" s="7">
        <v>2</v>
      </c>
      <c r="G9" s="7">
        <v>2</v>
      </c>
      <c r="H9" s="7">
        <v>1</v>
      </c>
      <c r="I9" s="7">
        <v>2</v>
      </c>
      <c r="J9" s="7">
        <v>2</v>
      </c>
      <c r="K9" s="7">
        <v>2</v>
      </c>
      <c r="L9" s="7">
        <v>2</v>
      </c>
      <c r="M9" s="7">
        <v>2</v>
      </c>
      <c r="N9" s="7">
        <v>2</v>
      </c>
      <c r="O9" s="7">
        <v>2</v>
      </c>
      <c r="P9" s="7">
        <v>2</v>
      </c>
      <c r="Q9" s="7">
        <v>2</v>
      </c>
      <c r="R9" s="7">
        <v>2</v>
      </c>
      <c r="S9" s="7">
        <v>2</v>
      </c>
      <c r="T9" s="7">
        <v>2</v>
      </c>
      <c r="U9" s="7">
        <v>2</v>
      </c>
      <c r="V9" s="7">
        <v>3</v>
      </c>
      <c r="W9" s="8">
        <f t="shared" si="0"/>
        <v>2.0555555555555554</v>
      </c>
      <c r="X9" s="8">
        <f t="shared" si="1"/>
        <v>2</v>
      </c>
      <c r="Y9" s="8">
        <f t="shared" si="2"/>
        <v>0.40445054940447323</v>
      </c>
      <c r="Z9" s="8">
        <f t="shared" si="9"/>
        <v>2</v>
      </c>
      <c r="AA9" s="8">
        <f t="shared" si="10"/>
        <v>2</v>
      </c>
      <c r="AB9" s="8">
        <f t="shared" si="11"/>
        <v>0</v>
      </c>
      <c r="AC9" s="8">
        <v>2.056</v>
      </c>
      <c r="AD9" s="8">
        <v>2</v>
      </c>
      <c r="AE9" s="8">
        <v>0</v>
      </c>
      <c r="AF9" s="7">
        <v>4</v>
      </c>
      <c r="AG9" s="7">
        <v>4</v>
      </c>
      <c r="AH9" s="7">
        <v>4</v>
      </c>
      <c r="AI9" s="7">
        <v>3</v>
      </c>
      <c r="AJ9" s="7">
        <v>4</v>
      </c>
      <c r="AK9" s="7">
        <v>4</v>
      </c>
      <c r="AL9" s="7">
        <v>4</v>
      </c>
      <c r="AM9" s="7">
        <v>4</v>
      </c>
      <c r="AN9" s="7">
        <v>4</v>
      </c>
      <c r="AO9" s="7">
        <v>4</v>
      </c>
      <c r="AP9" s="7">
        <v>4</v>
      </c>
      <c r="AQ9" s="7">
        <v>4</v>
      </c>
      <c r="AR9" s="7">
        <v>4</v>
      </c>
      <c r="AS9" s="7">
        <v>4</v>
      </c>
      <c r="AT9" s="7">
        <v>4</v>
      </c>
      <c r="AU9" s="7">
        <v>4</v>
      </c>
      <c r="AV9" s="7">
        <v>4</v>
      </c>
      <c r="AW9" s="7">
        <v>4</v>
      </c>
      <c r="AX9" s="8">
        <f t="shared" si="3"/>
        <v>3.9444444444444446</v>
      </c>
      <c r="AY9" s="8">
        <f t="shared" si="4"/>
        <v>4</v>
      </c>
      <c r="AZ9" s="8">
        <f t="shared" si="5"/>
        <v>0.22906142364542564</v>
      </c>
      <c r="BA9" s="8">
        <f t="shared" si="12"/>
        <v>4</v>
      </c>
      <c r="BB9" s="8">
        <f t="shared" si="13"/>
        <v>4</v>
      </c>
      <c r="BC9" s="8">
        <f t="shared" si="14"/>
        <v>0</v>
      </c>
      <c r="BD9" s="7">
        <v>6</v>
      </c>
      <c r="BE9" s="7">
        <v>6</v>
      </c>
      <c r="BF9" s="7">
        <v>6</v>
      </c>
      <c r="BG9" s="7">
        <v>6</v>
      </c>
      <c r="BH9" s="7">
        <v>6</v>
      </c>
      <c r="BI9" s="7">
        <v>6</v>
      </c>
      <c r="BJ9" s="7">
        <v>6</v>
      </c>
      <c r="BK9" s="7">
        <v>6</v>
      </c>
      <c r="BL9" s="7">
        <v>6</v>
      </c>
      <c r="BM9" s="7">
        <v>6</v>
      </c>
      <c r="BN9" s="7">
        <v>6</v>
      </c>
      <c r="BO9" s="7">
        <v>6</v>
      </c>
      <c r="BP9" s="7">
        <v>6</v>
      </c>
      <c r="BQ9" s="7">
        <v>6</v>
      </c>
      <c r="BR9" s="7">
        <v>6</v>
      </c>
      <c r="BS9" s="7">
        <v>6</v>
      </c>
      <c r="BT9" s="7">
        <v>6</v>
      </c>
      <c r="BU9" s="7">
        <v>6</v>
      </c>
      <c r="BV9" s="8">
        <f t="shared" si="6"/>
        <v>6</v>
      </c>
      <c r="BW9" s="8">
        <f t="shared" si="7"/>
        <v>6</v>
      </c>
      <c r="BX9" s="8">
        <f t="shared" si="8"/>
        <v>0</v>
      </c>
      <c r="BY9" s="8">
        <f t="shared" si="15"/>
        <v>6</v>
      </c>
      <c r="BZ9" s="8">
        <f t="shared" si="16"/>
        <v>6</v>
      </c>
      <c r="CA9" s="8">
        <f t="shared" si="17"/>
        <v>0</v>
      </c>
    </row>
    <row r="10" spans="1:79" ht="55" customHeight="1" x14ac:dyDescent="0.2">
      <c r="A10" s="2" t="s">
        <v>241</v>
      </c>
      <c r="B10" s="7" t="s">
        <v>396</v>
      </c>
      <c r="C10" s="12" t="s">
        <v>335</v>
      </c>
      <c r="D10" s="3" t="s">
        <v>102</v>
      </c>
      <c r="E10" s="7">
        <v>3</v>
      </c>
      <c r="F10" s="7">
        <v>1</v>
      </c>
      <c r="G10" s="7">
        <v>2</v>
      </c>
      <c r="H10" s="7">
        <v>1</v>
      </c>
      <c r="I10" s="7">
        <v>2</v>
      </c>
      <c r="J10" s="7">
        <v>2</v>
      </c>
      <c r="K10" s="7">
        <v>2</v>
      </c>
      <c r="L10" s="7">
        <v>2</v>
      </c>
      <c r="M10" s="7">
        <v>2</v>
      </c>
      <c r="N10" s="7">
        <v>2</v>
      </c>
      <c r="O10" s="7">
        <v>2</v>
      </c>
      <c r="P10" s="7">
        <v>2</v>
      </c>
      <c r="Q10" s="7">
        <v>2</v>
      </c>
      <c r="R10" s="7">
        <v>2</v>
      </c>
      <c r="S10" s="7">
        <v>2</v>
      </c>
      <c r="T10" s="7">
        <v>2</v>
      </c>
      <c r="U10" s="7">
        <v>2</v>
      </c>
      <c r="V10" s="7">
        <v>2</v>
      </c>
      <c r="W10" s="8">
        <f t="shared" si="0"/>
        <v>1.9444444444444444</v>
      </c>
      <c r="X10" s="8">
        <f t="shared" si="1"/>
        <v>2</v>
      </c>
      <c r="Y10" s="8">
        <f t="shared" si="2"/>
        <v>0.40445054940447323</v>
      </c>
      <c r="Z10" s="8">
        <f t="shared" si="9"/>
        <v>2</v>
      </c>
      <c r="AA10" s="8">
        <f t="shared" si="10"/>
        <v>2</v>
      </c>
      <c r="AB10" s="8">
        <f t="shared" si="11"/>
        <v>0</v>
      </c>
      <c r="AC10" s="8">
        <v>1.944</v>
      </c>
      <c r="AD10" s="8">
        <v>2</v>
      </c>
      <c r="AE10" s="8">
        <v>0</v>
      </c>
      <c r="AF10" s="7">
        <v>4</v>
      </c>
      <c r="AG10" s="7">
        <v>4</v>
      </c>
      <c r="AH10" s="7">
        <v>4</v>
      </c>
      <c r="AI10" s="7">
        <v>3</v>
      </c>
      <c r="AJ10" s="7">
        <v>4</v>
      </c>
      <c r="AK10" s="7">
        <v>4</v>
      </c>
      <c r="AL10" s="7">
        <v>4</v>
      </c>
      <c r="AM10" s="7">
        <v>4</v>
      </c>
      <c r="AN10" s="7">
        <v>4</v>
      </c>
      <c r="AO10" s="7">
        <v>4</v>
      </c>
      <c r="AP10" s="7">
        <v>4</v>
      </c>
      <c r="AQ10" s="7">
        <v>4</v>
      </c>
      <c r="AR10" s="7">
        <v>4</v>
      </c>
      <c r="AS10" s="7">
        <v>4</v>
      </c>
      <c r="AT10" s="7">
        <v>4</v>
      </c>
      <c r="AU10" s="7">
        <v>4</v>
      </c>
      <c r="AV10" s="7">
        <v>4</v>
      </c>
      <c r="AW10" s="7">
        <v>4</v>
      </c>
      <c r="AX10" s="8">
        <f t="shared" si="3"/>
        <v>3.9444444444444446</v>
      </c>
      <c r="AY10" s="8">
        <f t="shared" si="4"/>
        <v>4</v>
      </c>
      <c r="AZ10" s="8">
        <f t="shared" si="5"/>
        <v>0.22906142364542564</v>
      </c>
      <c r="BA10" s="8">
        <f t="shared" si="12"/>
        <v>4</v>
      </c>
      <c r="BB10" s="8">
        <f t="shared" si="13"/>
        <v>4</v>
      </c>
      <c r="BC10" s="8">
        <f t="shared" si="14"/>
        <v>0</v>
      </c>
      <c r="BD10" s="7">
        <v>6</v>
      </c>
      <c r="BE10" s="7">
        <v>6</v>
      </c>
      <c r="BF10" s="7">
        <v>6</v>
      </c>
      <c r="BG10" s="7">
        <v>6</v>
      </c>
      <c r="BH10" s="7">
        <v>6</v>
      </c>
      <c r="BI10" s="7">
        <v>6</v>
      </c>
      <c r="BJ10" s="7">
        <v>6</v>
      </c>
      <c r="BK10" s="7">
        <v>6</v>
      </c>
      <c r="BL10" s="7">
        <v>6</v>
      </c>
      <c r="BM10" s="7">
        <v>6</v>
      </c>
      <c r="BN10" s="7">
        <v>6</v>
      </c>
      <c r="BO10" s="7">
        <v>6</v>
      </c>
      <c r="BP10" s="7">
        <v>6</v>
      </c>
      <c r="BQ10" s="7">
        <v>6</v>
      </c>
      <c r="BR10" s="7">
        <v>6</v>
      </c>
      <c r="BS10" s="7">
        <v>6</v>
      </c>
      <c r="BT10" s="7">
        <v>6</v>
      </c>
      <c r="BU10" s="7">
        <v>6</v>
      </c>
      <c r="BV10" s="8">
        <f t="shared" si="6"/>
        <v>6</v>
      </c>
      <c r="BW10" s="8">
        <f t="shared" si="7"/>
        <v>6</v>
      </c>
      <c r="BX10" s="8">
        <f t="shared" si="8"/>
        <v>0</v>
      </c>
      <c r="BY10" s="8">
        <f t="shared" si="15"/>
        <v>6</v>
      </c>
      <c r="BZ10" s="8">
        <f t="shared" si="16"/>
        <v>6</v>
      </c>
      <c r="CA10" s="8">
        <f t="shared" si="17"/>
        <v>0</v>
      </c>
    </row>
    <row r="11" spans="1:79" ht="55" customHeight="1" x14ac:dyDescent="0.2">
      <c r="A11" s="2" t="s">
        <v>241</v>
      </c>
      <c r="B11" s="7" t="s">
        <v>396</v>
      </c>
      <c r="C11" s="12" t="s">
        <v>336</v>
      </c>
      <c r="D11" s="3" t="s">
        <v>103</v>
      </c>
      <c r="E11" s="7">
        <v>3</v>
      </c>
      <c r="F11" s="7">
        <v>1</v>
      </c>
      <c r="G11" s="7">
        <v>2</v>
      </c>
      <c r="H11" s="7">
        <v>1</v>
      </c>
      <c r="I11" s="7">
        <v>2</v>
      </c>
      <c r="J11" s="7">
        <v>2</v>
      </c>
      <c r="K11" s="7">
        <v>2</v>
      </c>
      <c r="L11" s="7">
        <v>2</v>
      </c>
      <c r="M11" s="7">
        <v>2</v>
      </c>
      <c r="N11" s="7">
        <v>2</v>
      </c>
      <c r="O11" s="7">
        <v>2</v>
      </c>
      <c r="P11" s="7">
        <v>2</v>
      </c>
      <c r="Q11" s="7">
        <v>2</v>
      </c>
      <c r="R11" s="7">
        <v>2</v>
      </c>
      <c r="S11" s="7">
        <v>2</v>
      </c>
      <c r="T11" s="7">
        <v>2</v>
      </c>
      <c r="U11" s="7">
        <v>2</v>
      </c>
      <c r="V11" s="7">
        <v>2</v>
      </c>
      <c r="W11" s="8">
        <f t="shared" si="0"/>
        <v>1.9444444444444444</v>
      </c>
      <c r="X11" s="8">
        <f t="shared" si="1"/>
        <v>2</v>
      </c>
      <c r="Y11" s="8">
        <f t="shared" si="2"/>
        <v>0.40445054940447323</v>
      </c>
      <c r="Z11" s="8">
        <f t="shared" si="9"/>
        <v>2</v>
      </c>
      <c r="AA11" s="8">
        <f t="shared" si="10"/>
        <v>2</v>
      </c>
      <c r="AB11" s="8">
        <f t="shared" si="11"/>
        <v>0</v>
      </c>
      <c r="AC11" s="8">
        <v>1.944</v>
      </c>
      <c r="AD11" s="8">
        <v>2</v>
      </c>
      <c r="AE11" s="8">
        <v>0</v>
      </c>
      <c r="AF11" s="7">
        <v>4</v>
      </c>
      <c r="AG11" s="7">
        <v>4</v>
      </c>
      <c r="AH11" s="7">
        <v>3</v>
      </c>
      <c r="AI11" s="7">
        <v>3</v>
      </c>
      <c r="AJ11" s="7">
        <v>3</v>
      </c>
      <c r="AK11" s="7">
        <v>3</v>
      </c>
      <c r="AL11" s="7">
        <v>3</v>
      </c>
      <c r="AM11" s="7">
        <v>3</v>
      </c>
      <c r="AN11" s="7">
        <v>3</v>
      </c>
      <c r="AO11" s="7">
        <v>3</v>
      </c>
      <c r="AP11" s="7">
        <v>2</v>
      </c>
      <c r="AQ11" s="7">
        <v>3</v>
      </c>
      <c r="AR11" s="7">
        <v>3</v>
      </c>
      <c r="AS11" s="7">
        <v>3</v>
      </c>
      <c r="AT11" s="7">
        <v>4</v>
      </c>
      <c r="AU11" s="7">
        <v>3</v>
      </c>
      <c r="AV11" s="7">
        <v>3</v>
      </c>
      <c r="AW11" s="7">
        <v>3</v>
      </c>
      <c r="AX11" s="8">
        <f t="shared" si="3"/>
        <v>3.1111111111111112</v>
      </c>
      <c r="AY11" s="8">
        <f t="shared" si="4"/>
        <v>3</v>
      </c>
      <c r="AZ11" s="8">
        <f t="shared" si="5"/>
        <v>0.45812284729085118</v>
      </c>
      <c r="BA11" s="8">
        <f t="shared" si="12"/>
        <v>3</v>
      </c>
      <c r="BB11" s="8">
        <f t="shared" si="13"/>
        <v>3</v>
      </c>
      <c r="BC11" s="8">
        <f t="shared" si="14"/>
        <v>0</v>
      </c>
      <c r="BD11" s="7">
        <v>6</v>
      </c>
      <c r="BE11" s="7">
        <v>6</v>
      </c>
      <c r="BF11" s="7">
        <v>6</v>
      </c>
      <c r="BG11" s="7">
        <v>6</v>
      </c>
      <c r="BH11" s="7">
        <v>6</v>
      </c>
      <c r="BI11" s="7">
        <v>6</v>
      </c>
      <c r="BJ11" s="7">
        <v>6</v>
      </c>
      <c r="BK11" s="7">
        <v>6</v>
      </c>
      <c r="BL11" s="7">
        <v>6</v>
      </c>
      <c r="BM11" s="7">
        <v>6</v>
      </c>
      <c r="BN11" s="7">
        <v>6</v>
      </c>
      <c r="BO11" s="7">
        <v>6</v>
      </c>
      <c r="BP11" s="7">
        <v>6</v>
      </c>
      <c r="BQ11" s="7">
        <v>6</v>
      </c>
      <c r="BR11" s="7">
        <v>6</v>
      </c>
      <c r="BS11" s="7">
        <v>6</v>
      </c>
      <c r="BT11" s="7">
        <v>6</v>
      </c>
      <c r="BU11" s="7">
        <v>5</v>
      </c>
      <c r="BV11" s="8">
        <f t="shared" si="6"/>
        <v>5.9444444444444446</v>
      </c>
      <c r="BW11" s="8">
        <f t="shared" si="7"/>
        <v>6</v>
      </c>
      <c r="BX11" s="8">
        <f t="shared" si="8"/>
        <v>0.22906142364542559</v>
      </c>
      <c r="BY11" s="8">
        <f t="shared" si="15"/>
        <v>6</v>
      </c>
      <c r="BZ11" s="8">
        <f t="shared" si="16"/>
        <v>6</v>
      </c>
      <c r="CA11" s="8">
        <f t="shared" si="17"/>
        <v>0</v>
      </c>
    </row>
    <row r="12" spans="1:79" ht="55" customHeight="1" x14ac:dyDescent="0.2">
      <c r="A12" s="2" t="s">
        <v>241</v>
      </c>
      <c r="B12" s="7" t="s">
        <v>396</v>
      </c>
      <c r="C12" s="12" t="s">
        <v>337</v>
      </c>
      <c r="D12" s="3" t="s">
        <v>104</v>
      </c>
      <c r="E12" s="7">
        <v>3</v>
      </c>
      <c r="F12" s="7">
        <v>1</v>
      </c>
      <c r="G12" s="7">
        <v>2</v>
      </c>
      <c r="H12" s="7">
        <v>1</v>
      </c>
      <c r="I12" s="7">
        <v>2</v>
      </c>
      <c r="J12" s="7">
        <v>2</v>
      </c>
      <c r="K12" s="7">
        <v>2</v>
      </c>
      <c r="L12" s="7">
        <v>2</v>
      </c>
      <c r="M12" s="7">
        <v>2</v>
      </c>
      <c r="N12" s="7">
        <v>2</v>
      </c>
      <c r="O12" s="7">
        <v>2</v>
      </c>
      <c r="P12" s="7">
        <v>2</v>
      </c>
      <c r="Q12" s="7">
        <v>2</v>
      </c>
      <c r="R12" s="7">
        <v>2</v>
      </c>
      <c r="S12" s="7">
        <v>2</v>
      </c>
      <c r="T12" s="7">
        <v>2</v>
      </c>
      <c r="U12" s="7">
        <v>2</v>
      </c>
      <c r="V12" s="7">
        <v>2</v>
      </c>
      <c r="W12" s="8">
        <f t="shared" si="0"/>
        <v>1.9444444444444444</v>
      </c>
      <c r="X12" s="8">
        <f t="shared" si="1"/>
        <v>2</v>
      </c>
      <c r="Y12" s="8">
        <f t="shared" si="2"/>
        <v>0.40445054940447323</v>
      </c>
      <c r="Z12" s="8">
        <f t="shared" si="9"/>
        <v>2</v>
      </c>
      <c r="AA12" s="8">
        <f t="shared" si="10"/>
        <v>2</v>
      </c>
      <c r="AB12" s="8">
        <f t="shared" si="11"/>
        <v>0</v>
      </c>
      <c r="AC12" s="8">
        <v>1.944</v>
      </c>
      <c r="AD12" s="8">
        <v>2</v>
      </c>
      <c r="AE12" s="8">
        <v>0</v>
      </c>
      <c r="AF12" s="7">
        <v>4</v>
      </c>
      <c r="AG12" s="7">
        <v>4</v>
      </c>
      <c r="AH12" s="7">
        <v>3</v>
      </c>
      <c r="AI12" s="7">
        <v>3</v>
      </c>
      <c r="AJ12" s="7">
        <v>3</v>
      </c>
      <c r="AK12" s="7">
        <v>3</v>
      </c>
      <c r="AL12" s="7">
        <v>3</v>
      </c>
      <c r="AM12" s="7">
        <v>3</v>
      </c>
      <c r="AN12" s="7">
        <v>3</v>
      </c>
      <c r="AO12" s="7">
        <v>3</v>
      </c>
      <c r="AP12" s="7">
        <v>2</v>
      </c>
      <c r="AQ12" s="7">
        <v>3</v>
      </c>
      <c r="AR12" s="7">
        <v>3</v>
      </c>
      <c r="AS12" s="7">
        <v>3</v>
      </c>
      <c r="AT12" s="7">
        <v>4</v>
      </c>
      <c r="AU12" s="7">
        <v>3</v>
      </c>
      <c r="AV12" s="7">
        <v>3</v>
      </c>
      <c r="AW12" s="7">
        <v>3</v>
      </c>
      <c r="AX12" s="8">
        <f t="shared" si="3"/>
        <v>3.1111111111111112</v>
      </c>
      <c r="AY12" s="8">
        <f t="shared" si="4"/>
        <v>3</v>
      </c>
      <c r="AZ12" s="8">
        <f t="shared" si="5"/>
        <v>0.45812284729085118</v>
      </c>
      <c r="BA12" s="8">
        <f t="shared" si="12"/>
        <v>3</v>
      </c>
      <c r="BB12" s="8">
        <f t="shared" si="13"/>
        <v>3</v>
      </c>
      <c r="BC12" s="8">
        <f t="shared" si="14"/>
        <v>0</v>
      </c>
      <c r="BD12" s="7">
        <v>6</v>
      </c>
      <c r="BE12" s="7">
        <v>6</v>
      </c>
      <c r="BF12" s="7">
        <v>6</v>
      </c>
      <c r="BG12" s="7">
        <v>6</v>
      </c>
      <c r="BH12" s="7">
        <v>6</v>
      </c>
      <c r="BI12" s="7">
        <v>6</v>
      </c>
      <c r="BJ12" s="7">
        <v>6</v>
      </c>
      <c r="BK12" s="7">
        <v>6</v>
      </c>
      <c r="BL12" s="7">
        <v>6</v>
      </c>
      <c r="BM12" s="7">
        <v>6</v>
      </c>
      <c r="BN12" s="7">
        <v>6</v>
      </c>
      <c r="BO12" s="7">
        <v>6</v>
      </c>
      <c r="BP12" s="7">
        <v>6</v>
      </c>
      <c r="BQ12" s="7">
        <v>6</v>
      </c>
      <c r="BR12" s="7">
        <v>6</v>
      </c>
      <c r="BS12" s="7">
        <v>6</v>
      </c>
      <c r="BT12" s="7">
        <v>6</v>
      </c>
      <c r="BU12" s="7">
        <v>5</v>
      </c>
      <c r="BV12" s="8">
        <f t="shared" si="6"/>
        <v>5.9444444444444446</v>
      </c>
      <c r="BW12" s="8">
        <f t="shared" si="7"/>
        <v>6</v>
      </c>
      <c r="BX12" s="8">
        <f t="shared" si="8"/>
        <v>0.22906142364542559</v>
      </c>
      <c r="BY12" s="8">
        <f t="shared" si="15"/>
        <v>6</v>
      </c>
      <c r="BZ12" s="8">
        <f t="shared" si="16"/>
        <v>6</v>
      </c>
      <c r="CA12" s="8">
        <f t="shared" si="17"/>
        <v>0</v>
      </c>
    </row>
    <row r="13" spans="1:79" ht="55" customHeight="1" x14ac:dyDescent="0.2">
      <c r="A13" s="2" t="s">
        <v>241</v>
      </c>
      <c r="B13" s="7" t="s">
        <v>396</v>
      </c>
      <c r="C13" s="12" t="s">
        <v>338</v>
      </c>
      <c r="D13" s="3" t="s">
        <v>106</v>
      </c>
      <c r="E13" s="7">
        <v>3</v>
      </c>
      <c r="F13" s="7">
        <v>1</v>
      </c>
      <c r="G13" s="7">
        <v>2</v>
      </c>
      <c r="H13" s="7">
        <v>1</v>
      </c>
      <c r="I13" s="7">
        <v>2</v>
      </c>
      <c r="J13" s="7">
        <v>2</v>
      </c>
      <c r="K13" s="7">
        <v>2</v>
      </c>
      <c r="L13" s="7">
        <v>2</v>
      </c>
      <c r="M13" s="7">
        <v>2</v>
      </c>
      <c r="N13" s="7">
        <v>2</v>
      </c>
      <c r="O13" s="7">
        <v>2</v>
      </c>
      <c r="P13" s="7">
        <v>2</v>
      </c>
      <c r="Q13" s="7">
        <v>2</v>
      </c>
      <c r="R13" s="7">
        <v>2</v>
      </c>
      <c r="S13" s="7">
        <v>2</v>
      </c>
      <c r="T13" s="7">
        <v>2</v>
      </c>
      <c r="U13" s="7">
        <v>2</v>
      </c>
      <c r="V13" s="7">
        <v>2</v>
      </c>
      <c r="W13" s="8">
        <f t="shared" si="0"/>
        <v>1.9444444444444444</v>
      </c>
      <c r="X13" s="8">
        <f t="shared" si="1"/>
        <v>2</v>
      </c>
      <c r="Y13" s="8">
        <f t="shared" si="2"/>
        <v>0.40445054940447323</v>
      </c>
      <c r="Z13" s="8">
        <f t="shared" si="9"/>
        <v>2</v>
      </c>
      <c r="AA13" s="8">
        <f t="shared" si="10"/>
        <v>2</v>
      </c>
      <c r="AB13" s="8">
        <f t="shared" si="11"/>
        <v>0</v>
      </c>
      <c r="AC13" s="8">
        <v>1.944</v>
      </c>
      <c r="AD13" s="8">
        <v>2</v>
      </c>
      <c r="AE13" s="8">
        <v>0</v>
      </c>
      <c r="AF13" s="7">
        <v>4</v>
      </c>
      <c r="AG13" s="7">
        <v>4</v>
      </c>
      <c r="AH13" s="7">
        <v>3</v>
      </c>
      <c r="AI13" s="7">
        <v>3</v>
      </c>
      <c r="AJ13" s="7">
        <v>3</v>
      </c>
      <c r="AK13" s="7">
        <v>3</v>
      </c>
      <c r="AL13" s="7">
        <v>3</v>
      </c>
      <c r="AM13" s="7">
        <v>3</v>
      </c>
      <c r="AN13" s="7">
        <v>3</v>
      </c>
      <c r="AO13" s="7">
        <v>3</v>
      </c>
      <c r="AP13" s="7">
        <v>2</v>
      </c>
      <c r="AQ13" s="7">
        <v>3</v>
      </c>
      <c r="AR13" s="7">
        <v>3</v>
      </c>
      <c r="AS13" s="7">
        <v>3</v>
      </c>
      <c r="AT13" s="7">
        <v>4</v>
      </c>
      <c r="AU13" s="7">
        <v>3</v>
      </c>
      <c r="AV13" s="7">
        <v>3</v>
      </c>
      <c r="AW13" s="7">
        <v>3</v>
      </c>
      <c r="AX13" s="8">
        <f t="shared" si="3"/>
        <v>3.1111111111111112</v>
      </c>
      <c r="AY13" s="8">
        <f t="shared" si="4"/>
        <v>3</v>
      </c>
      <c r="AZ13" s="8">
        <f t="shared" si="5"/>
        <v>0.45812284729085118</v>
      </c>
      <c r="BA13" s="8">
        <f t="shared" si="12"/>
        <v>3</v>
      </c>
      <c r="BB13" s="8">
        <f t="shared" si="13"/>
        <v>3</v>
      </c>
      <c r="BC13" s="8">
        <f t="shared" si="14"/>
        <v>0</v>
      </c>
      <c r="BD13" s="7">
        <v>6</v>
      </c>
      <c r="BE13" s="7">
        <v>6</v>
      </c>
      <c r="BF13" s="7">
        <v>6</v>
      </c>
      <c r="BG13" s="7">
        <v>6</v>
      </c>
      <c r="BH13" s="7">
        <v>6</v>
      </c>
      <c r="BI13" s="7">
        <v>6</v>
      </c>
      <c r="BJ13" s="7">
        <v>6</v>
      </c>
      <c r="BK13" s="7">
        <v>6</v>
      </c>
      <c r="BL13" s="7">
        <v>6</v>
      </c>
      <c r="BM13" s="7">
        <v>6</v>
      </c>
      <c r="BN13" s="7">
        <v>6</v>
      </c>
      <c r="BO13" s="7">
        <v>6</v>
      </c>
      <c r="BP13" s="7">
        <v>6</v>
      </c>
      <c r="BQ13" s="7">
        <v>6</v>
      </c>
      <c r="BR13" s="7">
        <v>6</v>
      </c>
      <c r="BS13" s="7">
        <v>6</v>
      </c>
      <c r="BT13" s="7">
        <v>6</v>
      </c>
      <c r="BU13" s="7">
        <v>5</v>
      </c>
      <c r="BV13" s="8">
        <f t="shared" si="6"/>
        <v>5.9444444444444446</v>
      </c>
      <c r="BW13" s="8">
        <f t="shared" si="7"/>
        <v>6</v>
      </c>
      <c r="BX13" s="8">
        <f t="shared" si="8"/>
        <v>0.22906142364542559</v>
      </c>
      <c r="BY13" s="8">
        <f t="shared" si="15"/>
        <v>6</v>
      </c>
      <c r="BZ13" s="8">
        <f t="shared" si="16"/>
        <v>6</v>
      </c>
      <c r="CA13" s="8">
        <f t="shared" si="17"/>
        <v>0</v>
      </c>
    </row>
    <row r="14" spans="1:79" ht="55" customHeight="1" x14ac:dyDescent="0.2">
      <c r="A14" s="2" t="s">
        <v>241</v>
      </c>
      <c r="B14" s="7" t="s">
        <v>396</v>
      </c>
      <c r="C14" s="12" t="s">
        <v>339</v>
      </c>
      <c r="D14" s="3" t="s">
        <v>107</v>
      </c>
      <c r="E14" s="7">
        <v>3</v>
      </c>
      <c r="F14" s="7">
        <v>1</v>
      </c>
      <c r="G14" s="7">
        <v>2</v>
      </c>
      <c r="H14" s="7">
        <v>1</v>
      </c>
      <c r="I14" s="7">
        <v>2</v>
      </c>
      <c r="J14" s="7">
        <v>2</v>
      </c>
      <c r="K14" s="7">
        <v>2</v>
      </c>
      <c r="L14" s="7">
        <v>2</v>
      </c>
      <c r="M14" s="7">
        <v>2</v>
      </c>
      <c r="N14" s="7">
        <v>2</v>
      </c>
      <c r="O14" s="7">
        <v>2</v>
      </c>
      <c r="P14" s="7">
        <v>2</v>
      </c>
      <c r="Q14" s="7">
        <v>2</v>
      </c>
      <c r="R14" s="7">
        <v>2</v>
      </c>
      <c r="S14" s="7">
        <v>2</v>
      </c>
      <c r="T14" s="7">
        <v>2</v>
      </c>
      <c r="U14" s="7">
        <v>2</v>
      </c>
      <c r="V14" s="7">
        <v>1</v>
      </c>
      <c r="W14" s="8">
        <f t="shared" si="0"/>
        <v>1.8888888888888888</v>
      </c>
      <c r="X14" s="8">
        <f t="shared" si="1"/>
        <v>2</v>
      </c>
      <c r="Y14" s="8">
        <f t="shared" si="2"/>
        <v>0.45812284729085118</v>
      </c>
      <c r="Z14" s="8">
        <f t="shared" si="9"/>
        <v>2</v>
      </c>
      <c r="AA14" s="8">
        <f t="shared" si="10"/>
        <v>2</v>
      </c>
      <c r="AB14" s="8">
        <f t="shared" si="11"/>
        <v>0</v>
      </c>
      <c r="AC14" s="8">
        <v>1.889</v>
      </c>
      <c r="AD14" s="8">
        <v>2</v>
      </c>
      <c r="AE14" s="8">
        <v>0</v>
      </c>
      <c r="AF14" s="7">
        <v>4</v>
      </c>
      <c r="AG14" s="7">
        <v>4</v>
      </c>
      <c r="AH14" s="7">
        <v>4</v>
      </c>
      <c r="AI14" s="7">
        <v>3</v>
      </c>
      <c r="AJ14" s="7">
        <v>4</v>
      </c>
      <c r="AK14" s="7">
        <v>4</v>
      </c>
      <c r="AL14" s="7">
        <v>4</v>
      </c>
      <c r="AM14" s="7">
        <v>4</v>
      </c>
      <c r="AN14" s="7">
        <v>4</v>
      </c>
      <c r="AO14" s="7">
        <v>4</v>
      </c>
      <c r="AP14" s="7">
        <v>4</v>
      </c>
      <c r="AQ14" s="7">
        <v>4</v>
      </c>
      <c r="AR14" s="7">
        <v>4</v>
      </c>
      <c r="AS14" s="7">
        <v>4</v>
      </c>
      <c r="AT14" s="7">
        <v>4</v>
      </c>
      <c r="AU14" s="7">
        <v>4</v>
      </c>
      <c r="AV14" s="7">
        <v>4</v>
      </c>
      <c r="AW14" s="7">
        <v>3</v>
      </c>
      <c r="AX14" s="8">
        <f t="shared" si="3"/>
        <v>3.8888888888888888</v>
      </c>
      <c r="AY14" s="8">
        <f t="shared" si="4"/>
        <v>4</v>
      </c>
      <c r="AZ14" s="8">
        <f t="shared" si="5"/>
        <v>0.31426968052735454</v>
      </c>
      <c r="BA14" s="8">
        <f t="shared" si="12"/>
        <v>4</v>
      </c>
      <c r="BB14" s="8">
        <f t="shared" si="13"/>
        <v>4</v>
      </c>
      <c r="BC14" s="8">
        <f t="shared" si="14"/>
        <v>0</v>
      </c>
      <c r="BD14" s="7">
        <v>6</v>
      </c>
      <c r="BE14" s="7">
        <v>6</v>
      </c>
      <c r="BF14" s="7">
        <v>6</v>
      </c>
      <c r="BG14" s="7">
        <v>6</v>
      </c>
      <c r="BH14" s="7">
        <v>6</v>
      </c>
      <c r="BI14" s="7">
        <v>6</v>
      </c>
      <c r="BJ14" s="7">
        <v>6</v>
      </c>
      <c r="BK14" s="7">
        <v>6</v>
      </c>
      <c r="BL14" s="7">
        <v>6</v>
      </c>
      <c r="BM14" s="7">
        <v>6</v>
      </c>
      <c r="BN14" s="7">
        <v>6</v>
      </c>
      <c r="BO14" s="7">
        <v>6</v>
      </c>
      <c r="BP14" s="7">
        <v>6</v>
      </c>
      <c r="BQ14" s="7">
        <v>6</v>
      </c>
      <c r="BR14" s="7">
        <v>6</v>
      </c>
      <c r="BS14" s="7">
        <v>6</v>
      </c>
      <c r="BT14" s="7">
        <v>6</v>
      </c>
      <c r="BU14" s="7">
        <v>5</v>
      </c>
      <c r="BV14" s="8">
        <f t="shared" si="6"/>
        <v>5.9444444444444446</v>
      </c>
      <c r="BW14" s="8">
        <f t="shared" si="7"/>
        <v>6</v>
      </c>
      <c r="BX14" s="8">
        <f t="shared" si="8"/>
        <v>0.22906142364542559</v>
      </c>
      <c r="BY14" s="8">
        <f t="shared" si="15"/>
        <v>6</v>
      </c>
      <c r="BZ14" s="8">
        <f t="shared" si="16"/>
        <v>6</v>
      </c>
      <c r="CA14" s="8">
        <f t="shared" si="17"/>
        <v>0</v>
      </c>
    </row>
    <row r="15" spans="1:79" ht="55" customHeight="1" x14ac:dyDescent="0.2">
      <c r="A15" s="2" t="s">
        <v>241</v>
      </c>
      <c r="B15" s="2" t="s">
        <v>395</v>
      </c>
      <c r="C15" s="11" t="s">
        <v>331</v>
      </c>
      <c r="D15" s="1" t="s">
        <v>100</v>
      </c>
      <c r="E15" s="7">
        <v>3</v>
      </c>
      <c r="F15" s="7">
        <v>3</v>
      </c>
      <c r="G15" s="7">
        <v>3</v>
      </c>
      <c r="H15" s="7">
        <v>1</v>
      </c>
      <c r="I15" s="7">
        <v>3</v>
      </c>
      <c r="J15" s="7">
        <v>3</v>
      </c>
      <c r="K15" s="7">
        <v>3</v>
      </c>
      <c r="L15" s="7">
        <v>3</v>
      </c>
      <c r="M15" s="7">
        <v>3</v>
      </c>
      <c r="N15" s="7">
        <v>3</v>
      </c>
      <c r="O15" s="7">
        <v>3</v>
      </c>
      <c r="P15" s="7">
        <v>3</v>
      </c>
      <c r="Q15" s="2">
        <v>4</v>
      </c>
      <c r="R15" s="7">
        <v>3</v>
      </c>
      <c r="S15" s="7">
        <v>3</v>
      </c>
      <c r="T15" s="7">
        <v>3</v>
      </c>
      <c r="U15" s="7">
        <v>3</v>
      </c>
      <c r="V15" s="2">
        <v>0</v>
      </c>
      <c r="W15" s="8">
        <f t="shared" si="0"/>
        <v>2.7777777777777777</v>
      </c>
      <c r="X15" s="8">
        <f t="shared" si="1"/>
        <v>3</v>
      </c>
      <c r="Y15" s="8">
        <f t="shared" si="2"/>
        <v>0.85346063865206756</v>
      </c>
      <c r="Z15" s="8">
        <f t="shared" si="9"/>
        <v>3</v>
      </c>
      <c r="AA15" s="8">
        <f t="shared" si="10"/>
        <v>3</v>
      </c>
      <c r="AB15" s="8">
        <f t="shared" si="11"/>
        <v>0</v>
      </c>
      <c r="AC15" s="8">
        <v>2.778</v>
      </c>
      <c r="AD15" s="8">
        <v>3</v>
      </c>
      <c r="AE15" s="8">
        <v>0</v>
      </c>
      <c r="AF15" s="7">
        <v>4</v>
      </c>
      <c r="AG15" s="7">
        <v>4</v>
      </c>
      <c r="AH15" s="7">
        <v>4</v>
      </c>
      <c r="AI15" s="7">
        <v>3</v>
      </c>
      <c r="AJ15" s="7">
        <v>4</v>
      </c>
      <c r="AK15" s="7">
        <v>4</v>
      </c>
      <c r="AL15" s="7">
        <v>4</v>
      </c>
      <c r="AM15" s="7">
        <v>4</v>
      </c>
      <c r="AN15" s="7">
        <v>4</v>
      </c>
      <c r="AO15" s="7">
        <v>4</v>
      </c>
      <c r="AP15" s="7">
        <v>4</v>
      </c>
      <c r="AQ15" s="7">
        <v>4</v>
      </c>
      <c r="AR15" s="2">
        <v>5</v>
      </c>
      <c r="AS15" s="7">
        <v>4</v>
      </c>
      <c r="AT15" s="7">
        <v>4</v>
      </c>
      <c r="AU15" s="7">
        <v>4</v>
      </c>
      <c r="AV15" s="7">
        <v>4</v>
      </c>
      <c r="AW15" s="2">
        <v>3</v>
      </c>
      <c r="AX15" s="8">
        <f t="shared" si="3"/>
        <v>3.9444444444444446</v>
      </c>
      <c r="AY15" s="8">
        <f t="shared" si="4"/>
        <v>4</v>
      </c>
      <c r="AZ15" s="8">
        <f t="shared" si="5"/>
        <v>0.40445054940447323</v>
      </c>
      <c r="BA15" s="8">
        <f t="shared" si="12"/>
        <v>4</v>
      </c>
      <c r="BB15" s="8">
        <f t="shared" si="13"/>
        <v>4</v>
      </c>
      <c r="BC15" s="8">
        <f t="shared" si="14"/>
        <v>0</v>
      </c>
      <c r="BD15" s="7">
        <v>6</v>
      </c>
      <c r="BE15" s="7">
        <v>6</v>
      </c>
      <c r="BF15" s="7">
        <v>6</v>
      </c>
      <c r="BG15" s="7">
        <v>6</v>
      </c>
      <c r="BH15" s="7">
        <v>6</v>
      </c>
      <c r="BI15" s="7">
        <v>6</v>
      </c>
      <c r="BJ15" s="7">
        <v>6</v>
      </c>
      <c r="BK15" s="7">
        <v>6</v>
      </c>
      <c r="BL15" s="7">
        <v>6</v>
      </c>
      <c r="BM15" s="7">
        <v>6</v>
      </c>
      <c r="BN15" s="7">
        <v>6</v>
      </c>
      <c r="BO15" s="7">
        <v>6</v>
      </c>
      <c r="BP15" s="2">
        <v>6</v>
      </c>
      <c r="BQ15" s="7">
        <v>6</v>
      </c>
      <c r="BR15" s="7">
        <v>6</v>
      </c>
      <c r="BS15" s="7">
        <v>6</v>
      </c>
      <c r="BT15" s="7">
        <v>6</v>
      </c>
      <c r="BU15" s="2">
        <v>5</v>
      </c>
      <c r="BV15" s="8">
        <f t="shared" si="6"/>
        <v>5.9444444444444446</v>
      </c>
      <c r="BW15" s="8">
        <f t="shared" si="7"/>
        <v>6</v>
      </c>
      <c r="BX15" s="8">
        <f t="shared" si="8"/>
        <v>0.22906142364542559</v>
      </c>
      <c r="BY15" s="8">
        <f t="shared" si="15"/>
        <v>6</v>
      </c>
      <c r="BZ15" s="8">
        <f t="shared" si="16"/>
        <v>6</v>
      </c>
      <c r="CA15" s="8">
        <f t="shared" si="17"/>
        <v>0</v>
      </c>
    </row>
    <row r="16" spans="1:79" ht="55" customHeight="1" x14ac:dyDescent="0.2">
      <c r="A16" s="2" t="s">
        <v>241</v>
      </c>
      <c r="B16" s="2" t="s">
        <v>395</v>
      </c>
      <c r="C16" s="11" t="s">
        <v>332</v>
      </c>
      <c r="D16" s="1" t="s">
        <v>89</v>
      </c>
      <c r="E16" s="7">
        <v>0</v>
      </c>
      <c r="F16" s="7">
        <v>0</v>
      </c>
      <c r="G16" s="7">
        <v>0</v>
      </c>
      <c r="H16" s="7">
        <v>0</v>
      </c>
      <c r="I16" s="7">
        <v>0</v>
      </c>
      <c r="J16" s="7">
        <v>0</v>
      </c>
      <c r="K16" s="7">
        <v>0</v>
      </c>
      <c r="L16" s="7">
        <v>0</v>
      </c>
      <c r="M16" s="7">
        <v>0</v>
      </c>
      <c r="N16" s="7">
        <v>0</v>
      </c>
      <c r="O16" s="7">
        <v>1</v>
      </c>
      <c r="P16" s="7">
        <v>0</v>
      </c>
      <c r="Q16" s="2">
        <v>0</v>
      </c>
      <c r="R16" s="7">
        <v>0</v>
      </c>
      <c r="S16" s="7">
        <v>0</v>
      </c>
      <c r="T16" s="7">
        <v>0</v>
      </c>
      <c r="U16" s="7">
        <v>0</v>
      </c>
      <c r="V16" s="2">
        <v>0</v>
      </c>
      <c r="W16" s="8">
        <f t="shared" si="0"/>
        <v>5.5555555555555552E-2</v>
      </c>
      <c r="X16" s="8">
        <f t="shared" si="1"/>
        <v>0</v>
      </c>
      <c r="Y16" s="8">
        <f t="shared" si="2"/>
        <v>0.22906142364542559</v>
      </c>
      <c r="Z16" s="8">
        <f t="shared" si="9"/>
        <v>0</v>
      </c>
      <c r="AA16" s="8">
        <f t="shared" si="10"/>
        <v>0</v>
      </c>
      <c r="AB16" s="8">
        <f t="shared" si="11"/>
        <v>0</v>
      </c>
      <c r="AC16" s="8">
        <v>5.6000000000000001E-2</v>
      </c>
      <c r="AD16" s="8">
        <v>0</v>
      </c>
      <c r="AE16" s="8">
        <v>0</v>
      </c>
      <c r="AF16" s="7">
        <v>4</v>
      </c>
      <c r="AG16" s="7">
        <v>4</v>
      </c>
      <c r="AH16" s="7">
        <v>4</v>
      </c>
      <c r="AI16" s="7">
        <v>3</v>
      </c>
      <c r="AJ16" s="7">
        <v>4</v>
      </c>
      <c r="AK16" s="7">
        <v>4</v>
      </c>
      <c r="AL16" s="7">
        <v>4</v>
      </c>
      <c r="AM16" s="7">
        <v>4</v>
      </c>
      <c r="AN16" s="7">
        <v>4</v>
      </c>
      <c r="AO16" s="7">
        <v>4</v>
      </c>
      <c r="AP16" s="7">
        <v>4</v>
      </c>
      <c r="AQ16" s="7">
        <v>4</v>
      </c>
      <c r="AR16" s="2">
        <v>4</v>
      </c>
      <c r="AS16" s="7">
        <v>4</v>
      </c>
      <c r="AT16" s="7">
        <v>4</v>
      </c>
      <c r="AU16" s="7">
        <v>4</v>
      </c>
      <c r="AV16" s="7">
        <v>4</v>
      </c>
      <c r="AW16" s="2">
        <v>2</v>
      </c>
      <c r="AX16" s="8">
        <f t="shared" si="3"/>
        <v>3.8333333333333335</v>
      </c>
      <c r="AY16" s="8">
        <f t="shared" si="4"/>
        <v>4</v>
      </c>
      <c r="AZ16" s="8">
        <f t="shared" si="5"/>
        <v>0.5</v>
      </c>
      <c r="BA16" s="8">
        <f t="shared" si="12"/>
        <v>4</v>
      </c>
      <c r="BB16" s="8">
        <f t="shared" si="13"/>
        <v>4</v>
      </c>
      <c r="BC16" s="8">
        <f t="shared" si="14"/>
        <v>0</v>
      </c>
      <c r="BD16" s="7">
        <v>6</v>
      </c>
      <c r="BE16" s="7">
        <v>6</v>
      </c>
      <c r="BF16" s="7">
        <v>6</v>
      </c>
      <c r="BG16" s="7">
        <v>6</v>
      </c>
      <c r="BH16" s="7">
        <v>6</v>
      </c>
      <c r="BI16" s="7">
        <v>6</v>
      </c>
      <c r="BJ16" s="7">
        <v>6</v>
      </c>
      <c r="BK16" s="7">
        <v>6</v>
      </c>
      <c r="BL16" s="7">
        <v>6</v>
      </c>
      <c r="BM16" s="7">
        <v>6</v>
      </c>
      <c r="BN16" s="7">
        <v>6</v>
      </c>
      <c r="BO16" s="7">
        <v>6</v>
      </c>
      <c r="BP16" s="2">
        <v>6</v>
      </c>
      <c r="BQ16" s="7">
        <v>6</v>
      </c>
      <c r="BR16" s="7">
        <v>6</v>
      </c>
      <c r="BS16" s="7">
        <v>6</v>
      </c>
      <c r="BT16" s="7">
        <v>6</v>
      </c>
      <c r="BU16" s="2">
        <v>3</v>
      </c>
      <c r="BV16" s="8">
        <f t="shared" si="6"/>
        <v>5.833333333333333</v>
      </c>
      <c r="BW16" s="8">
        <f t="shared" si="7"/>
        <v>6</v>
      </c>
      <c r="BX16" s="8">
        <f t="shared" si="8"/>
        <v>0.68718427093627676</v>
      </c>
      <c r="BY16" s="8">
        <f t="shared" si="15"/>
        <v>6</v>
      </c>
      <c r="BZ16" s="8">
        <f t="shared" si="16"/>
        <v>6</v>
      </c>
      <c r="CA16" s="8">
        <f t="shared" si="17"/>
        <v>0</v>
      </c>
    </row>
    <row r="17" spans="1:79" ht="55" customHeight="1" x14ac:dyDescent="0.2">
      <c r="A17" s="2" t="s">
        <v>241</v>
      </c>
      <c r="B17" s="2" t="s">
        <v>395</v>
      </c>
      <c r="C17" s="11" t="s">
        <v>333</v>
      </c>
      <c r="D17" s="1" t="s">
        <v>105</v>
      </c>
      <c r="E17" s="7">
        <v>0</v>
      </c>
      <c r="F17" s="7">
        <v>0</v>
      </c>
      <c r="G17" s="7">
        <v>0</v>
      </c>
      <c r="H17" s="7">
        <v>0</v>
      </c>
      <c r="I17" s="7">
        <v>0</v>
      </c>
      <c r="J17" s="7">
        <v>0</v>
      </c>
      <c r="K17" s="7">
        <v>0</v>
      </c>
      <c r="L17" s="7">
        <v>0</v>
      </c>
      <c r="M17" s="7">
        <v>0</v>
      </c>
      <c r="N17" s="7">
        <v>0</v>
      </c>
      <c r="O17" s="7">
        <v>1</v>
      </c>
      <c r="P17" s="7">
        <v>0</v>
      </c>
      <c r="Q17" s="2">
        <v>1</v>
      </c>
      <c r="R17" s="7">
        <v>0</v>
      </c>
      <c r="S17" s="7">
        <v>0</v>
      </c>
      <c r="T17" s="7">
        <v>0</v>
      </c>
      <c r="U17" s="7">
        <v>0</v>
      </c>
      <c r="V17" s="2">
        <v>0</v>
      </c>
      <c r="W17" s="8">
        <f t="shared" si="0"/>
        <v>0.1111111111111111</v>
      </c>
      <c r="X17" s="8">
        <f t="shared" si="1"/>
        <v>0</v>
      </c>
      <c r="Y17" s="8">
        <f t="shared" si="2"/>
        <v>0.31426968052735443</v>
      </c>
      <c r="Z17" s="8">
        <f t="shared" si="9"/>
        <v>0</v>
      </c>
      <c r="AA17" s="8">
        <f t="shared" si="10"/>
        <v>0</v>
      </c>
      <c r="AB17" s="8">
        <f t="shared" si="11"/>
        <v>0</v>
      </c>
      <c r="AC17" s="8" t="s">
        <v>422</v>
      </c>
      <c r="AD17" s="8">
        <v>0</v>
      </c>
      <c r="AE17" s="8">
        <v>0</v>
      </c>
      <c r="AF17" s="7">
        <v>4</v>
      </c>
      <c r="AG17" s="7">
        <v>3</v>
      </c>
      <c r="AH17" s="7">
        <v>3</v>
      </c>
      <c r="AI17" s="7">
        <v>3</v>
      </c>
      <c r="AJ17" s="7">
        <v>3</v>
      </c>
      <c r="AK17" s="7">
        <v>3</v>
      </c>
      <c r="AL17" s="7">
        <v>3</v>
      </c>
      <c r="AM17" s="7">
        <v>3</v>
      </c>
      <c r="AN17" s="7">
        <v>3</v>
      </c>
      <c r="AO17" s="7">
        <v>3</v>
      </c>
      <c r="AP17" s="7">
        <v>3</v>
      </c>
      <c r="AQ17" s="7">
        <v>3</v>
      </c>
      <c r="AR17" s="2">
        <v>3</v>
      </c>
      <c r="AS17" s="7">
        <v>3</v>
      </c>
      <c r="AT17" s="7">
        <v>3</v>
      </c>
      <c r="AU17" s="7">
        <v>3</v>
      </c>
      <c r="AV17" s="7">
        <v>3</v>
      </c>
      <c r="AW17" s="2">
        <v>3</v>
      </c>
      <c r="AX17" s="8">
        <f t="shared" si="3"/>
        <v>3.0555555555555554</v>
      </c>
      <c r="AY17" s="8">
        <f t="shared" si="4"/>
        <v>3</v>
      </c>
      <c r="AZ17" s="8">
        <f t="shared" si="5"/>
        <v>0.22906142364542567</v>
      </c>
      <c r="BA17" s="8">
        <f t="shared" si="12"/>
        <v>3</v>
      </c>
      <c r="BB17" s="8">
        <f t="shared" si="13"/>
        <v>3</v>
      </c>
      <c r="BC17" s="8">
        <f t="shared" si="14"/>
        <v>0</v>
      </c>
      <c r="BD17" s="7">
        <v>6</v>
      </c>
      <c r="BE17" s="7">
        <v>6</v>
      </c>
      <c r="BF17" s="7">
        <v>6</v>
      </c>
      <c r="BG17" s="7">
        <v>6</v>
      </c>
      <c r="BH17" s="7">
        <v>6</v>
      </c>
      <c r="BI17" s="7">
        <v>6</v>
      </c>
      <c r="BJ17" s="7">
        <v>6</v>
      </c>
      <c r="BK17" s="7">
        <v>6</v>
      </c>
      <c r="BL17" s="7">
        <v>6</v>
      </c>
      <c r="BM17" s="7">
        <v>6</v>
      </c>
      <c r="BN17" s="7">
        <v>6</v>
      </c>
      <c r="BO17" s="7">
        <v>6</v>
      </c>
      <c r="BP17" s="2">
        <v>6</v>
      </c>
      <c r="BQ17" s="7">
        <v>6</v>
      </c>
      <c r="BR17" s="7">
        <v>6</v>
      </c>
      <c r="BS17" s="7">
        <v>6</v>
      </c>
      <c r="BT17" s="7">
        <v>6</v>
      </c>
      <c r="BU17" s="2">
        <v>6</v>
      </c>
      <c r="BV17" s="8">
        <f t="shared" si="6"/>
        <v>6</v>
      </c>
      <c r="BW17" s="8">
        <f t="shared" si="7"/>
        <v>6</v>
      </c>
      <c r="BX17" s="8">
        <f t="shared" si="8"/>
        <v>0</v>
      </c>
      <c r="BY17" s="8">
        <f t="shared" si="15"/>
        <v>6</v>
      </c>
      <c r="BZ17" s="8">
        <f t="shared" si="16"/>
        <v>6</v>
      </c>
      <c r="CA17" s="8">
        <f t="shared" si="17"/>
        <v>0</v>
      </c>
    </row>
    <row r="18" spans="1:79" ht="55" customHeight="1" x14ac:dyDescent="0.2">
      <c r="A18" s="2" t="s">
        <v>241</v>
      </c>
      <c r="B18" s="2" t="s">
        <v>397</v>
      </c>
      <c r="C18" s="11" t="s">
        <v>343</v>
      </c>
      <c r="D18" s="1" t="s">
        <v>101</v>
      </c>
      <c r="E18" s="7">
        <v>3</v>
      </c>
      <c r="F18" s="7">
        <v>3</v>
      </c>
      <c r="G18" s="7">
        <v>3</v>
      </c>
      <c r="H18" s="7">
        <v>1</v>
      </c>
      <c r="I18" s="7">
        <v>3</v>
      </c>
      <c r="J18" s="7">
        <v>3</v>
      </c>
      <c r="K18" s="7">
        <v>3</v>
      </c>
      <c r="L18" s="7">
        <v>3</v>
      </c>
      <c r="M18" s="7">
        <v>3</v>
      </c>
      <c r="N18" s="7">
        <v>3</v>
      </c>
      <c r="O18" s="7">
        <v>3</v>
      </c>
      <c r="P18" s="7">
        <v>3</v>
      </c>
      <c r="Q18" s="2">
        <v>3</v>
      </c>
      <c r="R18" s="7">
        <v>3</v>
      </c>
      <c r="S18" s="7">
        <v>3</v>
      </c>
      <c r="T18" s="7">
        <v>3</v>
      </c>
      <c r="U18" s="7">
        <v>3</v>
      </c>
      <c r="V18" s="2">
        <v>3</v>
      </c>
      <c r="W18" s="8">
        <f t="shared" si="0"/>
        <v>2.8888888888888888</v>
      </c>
      <c r="X18" s="8">
        <f t="shared" si="1"/>
        <v>3</v>
      </c>
      <c r="Y18" s="8">
        <f t="shared" si="2"/>
        <v>0.45812284729085118</v>
      </c>
      <c r="Z18" s="8">
        <f t="shared" si="9"/>
        <v>3</v>
      </c>
      <c r="AA18" s="8">
        <f t="shared" si="10"/>
        <v>3</v>
      </c>
      <c r="AB18" s="8">
        <f t="shared" si="11"/>
        <v>0</v>
      </c>
      <c r="AC18" s="8">
        <v>2.8889999999999998</v>
      </c>
      <c r="AD18" s="8">
        <v>3</v>
      </c>
      <c r="AE18" s="8">
        <v>0</v>
      </c>
      <c r="AF18" s="7">
        <v>4</v>
      </c>
      <c r="AG18" s="7">
        <v>4</v>
      </c>
      <c r="AH18" s="7">
        <v>4</v>
      </c>
      <c r="AI18" s="7">
        <v>3</v>
      </c>
      <c r="AJ18" s="7">
        <v>4</v>
      </c>
      <c r="AK18" s="7">
        <v>4</v>
      </c>
      <c r="AL18" s="7">
        <v>4</v>
      </c>
      <c r="AM18" s="7">
        <v>4</v>
      </c>
      <c r="AN18" s="7">
        <v>4</v>
      </c>
      <c r="AO18" s="7">
        <v>4</v>
      </c>
      <c r="AP18" s="7">
        <v>4</v>
      </c>
      <c r="AQ18" s="7">
        <v>4</v>
      </c>
      <c r="AR18" s="2">
        <v>4</v>
      </c>
      <c r="AS18" s="7">
        <v>4</v>
      </c>
      <c r="AT18" s="7">
        <v>4</v>
      </c>
      <c r="AU18" s="7">
        <v>4</v>
      </c>
      <c r="AV18" s="7">
        <v>4</v>
      </c>
      <c r="AW18" s="2">
        <v>4</v>
      </c>
      <c r="AX18" s="8">
        <f t="shared" si="3"/>
        <v>3.9444444444444446</v>
      </c>
      <c r="AY18" s="8">
        <f t="shared" si="4"/>
        <v>4</v>
      </c>
      <c r="AZ18" s="8">
        <f t="shared" si="5"/>
        <v>0.22906142364542564</v>
      </c>
      <c r="BA18" s="8">
        <f t="shared" si="12"/>
        <v>4</v>
      </c>
      <c r="BB18" s="8">
        <f t="shared" si="13"/>
        <v>4</v>
      </c>
      <c r="BC18" s="8">
        <f t="shared" si="14"/>
        <v>0</v>
      </c>
      <c r="BD18" s="7">
        <v>6</v>
      </c>
      <c r="BE18" s="7">
        <v>6</v>
      </c>
      <c r="BF18" s="7">
        <v>6</v>
      </c>
      <c r="BG18" s="7">
        <v>6</v>
      </c>
      <c r="BH18" s="7">
        <v>6</v>
      </c>
      <c r="BI18" s="7">
        <v>6</v>
      </c>
      <c r="BJ18" s="7">
        <v>6</v>
      </c>
      <c r="BK18" s="7">
        <v>6</v>
      </c>
      <c r="BL18" s="7">
        <v>6</v>
      </c>
      <c r="BM18" s="7">
        <v>6</v>
      </c>
      <c r="BN18" s="7">
        <v>6</v>
      </c>
      <c r="BO18" s="7">
        <v>6</v>
      </c>
      <c r="BP18" s="2">
        <v>6</v>
      </c>
      <c r="BQ18" s="7">
        <v>6</v>
      </c>
      <c r="BR18" s="7">
        <v>6</v>
      </c>
      <c r="BS18" s="7">
        <v>6</v>
      </c>
      <c r="BT18" s="7">
        <v>6</v>
      </c>
      <c r="BU18" s="2">
        <v>6</v>
      </c>
      <c r="BV18" s="8">
        <f t="shared" si="6"/>
        <v>6</v>
      </c>
      <c r="BW18" s="8">
        <f t="shared" si="7"/>
        <v>6</v>
      </c>
      <c r="BX18" s="8">
        <f t="shared" si="8"/>
        <v>0</v>
      </c>
      <c r="BY18" s="8">
        <f t="shared" si="15"/>
        <v>6</v>
      </c>
      <c r="BZ18" s="8">
        <f t="shared" si="16"/>
        <v>6</v>
      </c>
      <c r="CA18" s="8">
        <f t="shared" si="17"/>
        <v>0</v>
      </c>
    </row>
    <row r="19" spans="1:79" ht="55" customHeight="1" x14ac:dyDescent="0.2">
      <c r="A19" s="2" t="s">
        <v>241</v>
      </c>
      <c r="B19" s="2" t="s">
        <v>397</v>
      </c>
      <c r="C19" s="11" t="s">
        <v>344</v>
      </c>
      <c r="D19" s="1" t="s">
        <v>177</v>
      </c>
      <c r="E19" s="7">
        <v>3</v>
      </c>
      <c r="F19" s="7">
        <v>3</v>
      </c>
      <c r="G19" s="7">
        <v>3</v>
      </c>
      <c r="H19" s="7">
        <v>1</v>
      </c>
      <c r="I19" s="7">
        <v>3</v>
      </c>
      <c r="J19" s="7">
        <v>3</v>
      </c>
      <c r="K19" s="7">
        <v>3</v>
      </c>
      <c r="L19" s="7">
        <v>3</v>
      </c>
      <c r="M19" s="7">
        <v>3</v>
      </c>
      <c r="N19" s="7">
        <v>3</v>
      </c>
      <c r="O19" s="7">
        <v>3</v>
      </c>
      <c r="P19" s="7">
        <v>3</v>
      </c>
      <c r="Q19" s="2">
        <v>3</v>
      </c>
      <c r="R19" s="7">
        <v>3</v>
      </c>
      <c r="S19" s="7">
        <v>3</v>
      </c>
      <c r="T19" s="7">
        <v>3</v>
      </c>
      <c r="U19" s="7">
        <v>3</v>
      </c>
      <c r="V19" s="2">
        <v>3</v>
      </c>
      <c r="W19" s="8">
        <f t="shared" si="0"/>
        <v>2.8888888888888888</v>
      </c>
      <c r="X19" s="8">
        <f t="shared" si="1"/>
        <v>3</v>
      </c>
      <c r="Y19" s="8">
        <f t="shared" si="2"/>
        <v>0.45812284729085118</v>
      </c>
      <c r="Z19" s="8">
        <f t="shared" si="9"/>
        <v>3</v>
      </c>
      <c r="AA19" s="8">
        <f t="shared" si="10"/>
        <v>3</v>
      </c>
      <c r="AB19" s="8">
        <f t="shared" si="11"/>
        <v>0</v>
      </c>
      <c r="AC19" s="8">
        <v>2.8889999999999998</v>
      </c>
      <c r="AD19" s="8">
        <v>3</v>
      </c>
      <c r="AE19" s="8">
        <v>0</v>
      </c>
      <c r="AF19" s="7">
        <v>4</v>
      </c>
      <c r="AG19" s="7">
        <v>4</v>
      </c>
      <c r="AH19" s="7">
        <v>4</v>
      </c>
      <c r="AI19" s="7">
        <v>3</v>
      </c>
      <c r="AJ19" s="7">
        <v>4</v>
      </c>
      <c r="AK19" s="7">
        <v>4</v>
      </c>
      <c r="AL19" s="7">
        <v>4</v>
      </c>
      <c r="AM19" s="7">
        <v>4</v>
      </c>
      <c r="AN19" s="7">
        <v>4</v>
      </c>
      <c r="AO19" s="7">
        <v>4</v>
      </c>
      <c r="AP19" s="7">
        <v>4</v>
      </c>
      <c r="AQ19" s="7">
        <v>4</v>
      </c>
      <c r="AR19" s="2">
        <v>4</v>
      </c>
      <c r="AS19" s="7">
        <v>4</v>
      </c>
      <c r="AT19" s="7">
        <v>4</v>
      </c>
      <c r="AU19" s="7">
        <v>4</v>
      </c>
      <c r="AV19" s="7">
        <v>4</v>
      </c>
      <c r="AW19" s="2">
        <v>4</v>
      </c>
      <c r="AX19" s="8">
        <f t="shared" si="3"/>
        <v>3.9444444444444446</v>
      </c>
      <c r="AY19" s="8">
        <f t="shared" si="4"/>
        <v>4</v>
      </c>
      <c r="AZ19" s="8">
        <f t="shared" si="5"/>
        <v>0.22906142364542564</v>
      </c>
      <c r="BA19" s="8">
        <f t="shared" si="12"/>
        <v>4</v>
      </c>
      <c r="BB19" s="8">
        <f t="shared" si="13"/>
        <v>4</v>
      </c>
      <c r="BC19" s="8">
        <f t="shared" si="14"/>
        <v>0</v>
      </c>
      <c r="BD19" s="7">
        <v>6</v>
      </c>
      <c r="BE19" s="7">
        <v>6</v>
      </c>
      <c r="BF19" s="7">
        <v>6</v>
      </c>
      <c r="BG19" s="7">
        <v>6</v>
      </c>
      <c r="BH19" s="7">
        <v>6</v>
      </c>
      <c r="BI19" s="7">
        <v>6</v>
      </c>
      <c r="BJ19" s="7">
        <v>6</v>
      </c>
      <c r="BK19" s="7">
        <v>6</v>
      </c>
      <c r="BL19" s="7">
        <v>6</v>
      </c>
      <c r="BM19" s="7">
        <v>6</v>
      </c>
      <c r="BN19" s="7">
        <v>6</v>
      </c>
      <c r="BO19" s="7">
        <v>6</v>
      </c>
      <c r="BP19" s="2">
        <v>6</v>
      </c>
      <c r="BQ19" s="7">
        <v>6</v>
      </c>
      <c r="BR19" s="7">
        <v>6</v>
      </c>
      <c r="BS19" s="7">
        <v>6</v>
      </c>
      <c r="BT19" s="7">
        <v>6</v>
      </c>
      <c r="BU19" s="2">
        <v>6</v>
      </c>
      <c r="BV19" s="8">
        <f t="shared" si="6"/>
        <v>6</v>
      </c>
      <c r="BW19" s="8">
        <f t="shared" si="7"/>
        <v>6</v>
      </c>
      <c r="BX19" s="8">
        <f t="shared" si="8"/>
        <v>0</v>
      </c>
      <c r="BY19" s="8">
        <f t="shared" si="15"/>
        <v>6</v>
      </c>
      <c r="BZ19" s="8">
        <f t="shared" si="16"/>
        <v>6</v>
      </c>
      <c r="CA19" s="8">
        <f t="shared" si="17"/>
        <v>0</v>
      </c>
    </row>
    <row r="20" spans="1:79" ht="55" customHeight="1" x14ac:dyDescent="0.2">
      <c r="A20" s="2" t="s">
        <v>241</v>
      </c>
      <c r="B20" s="2" t="s">
        <v>398</v>
      </c>
      <c r="C20" s="11" t="s">
        <v>350</v>
      </c>
      <c r="D20" s="1" t="s">
        <v>90</v>
      </c>
      <c r="E20" s="7">
        <v>1</v>
      </c>
      <c r="F20" s="7">
        <v>2</v>
      </c>
      <c r="G20" s="7">
        <v>1</v>
      </c>
      <c r="H20" s="7">
        <v>1</v>
      </c>
      <c r="I20" s="7">
        <v>1</v>
      </c>
      <c r="J20" s="7">
        <v>2</v>
      </c>
      <c r="K20" s="7">
        <v>1</v>
      </c>
      <c r="L20" s="7">
        <v>1</v>
      </c>
      <c r="M20" s="7">
        <v>1</v>
      </c>
      <c r="N20" s="7">
        <v>1</v>
      </c>
      <c r="O20" s="7">
        <v>1</v>
      </c>
      <c r="P20" s="7">
        <v>1</v>
      </c>
      <c r="Q20" s="2">
        <v>2</v>
      </c>
      <c r="R20" s="7">
        <v>1</v>
      </c>
      <c r="S20" s="7">
        <v>2</v>
      </c>
      <c r="T20" s="7">
        <v>1</v>
      </c>
      <c r="U20" s="7">
        <v>1</v>
      </c>
      <c r="V20" s="2">
        <v>2</v>
      </c>
      <c r="W20" s="8">
        <f t="shared" si="0"/>
        <v>1.2777777777777777</v>
      </c>
      <c r="X20" s="8">
        <f t="shared" si="1"/>
        <v>1</v>
      </c>
      <c r="Y20" s="8">
        <f t="shared" si="2"/>
        <v>0.4479032082388083</v>
      </c>
      <c r="Z20" s="8">
        <f t="shared" si="9"/>
        <v>1</v>
      </c>
      <c r="AA20" s="8">
        <f t="shared" si="10"/>
        <v>2</v>
      </c>
      <c r="AB20" s="8">
        <f t="shared" si="11"/>
        <v>1</v>
      </c>
      <c r="AC20" s="8">
        <v>1.278</v>
      </c>
      <c r="AD20" s="8">
        <v>1</v>
      </c>
      <c r="AE20" s="8">
        <v>1</v>
      </c>
      <c r="AF20" s="7">
        <v>4</v>
      </c>
      <c r="AG20" s="7">
        <v>4</v>
      </c>
      <c r="AH20" s="7">
        <v>4</v>
      </c>
      <c r="AI20" s="7">
        <v>3</v>
      </c>
      <c r="AJ20" s="7">
        <v>4</v>
      </c>
      <c r="AK20" s="7">
        <v>4</v>
      </c>
      <c r="AL20" s="7">
        <v>4</v>
      </c>
      <c r="AM20" s="7">
        <v>4</v>
      </c>
      <c r="AN20" s="7">
        <v>4</v>
      </c>
      <c r="AO20" s="7">
        <v>4</v>
      </c>
      <c r="AP20" s="7">
        <v>4</v>
      </c>
      <c r="AQ20" s="7">
        <v>4</v>
      </c>
      <c r="AR20" s="2">
        <v>4</v>
      </c>
      <c r="AS20" s="7">
        <v>4</v>
      </c>
      <c r="AT20" s="7">
        <v>4</v>
      </c>
      <c r="AU20" s="7">
        <v>4</v>
      </c>
      <c r="AV20" s="7">
        <v>4</v>
      </c>
      <c r="AW20" s="2">
        <v>4</v>
      </c>
      <c r="AX20" s="8">
        <f t="shared" si="3"/>
        <v>3.9444444444444446</v>
      </c>
      <c r="AY20" s="8">
        <f t="shared" si="4"/>
        <v>4</v>
      </c>
      <c r="AZ20" s="8">
        <f t="shared" si="5"/>
        <v>0.22906142364542564</v>
      </c>
      <c r="BA20" s="8">
        <f t="shared" si="12"/>
        <v>4</v>
      </c>
      <c r="BB20" s="8">
        <f t="shared" si="13"/>
        <v>4</v>
      </c>
      <c r="BC20" s="8">
        <f t="shared" si="14"/>
        <v>0</v>
      </c>
      <c r="BD20" s="7">
        <v>6</v>
      </c>
      <c r="BE20" s="7">
        <v>6</v>
      </c>
      <c r="BF20" s="7">
        <v>6</v>
      </c>
      <c r="BG20" s="7">
        <v>6</v>
      </c>
      <c r="BH20" s="7">
        <v>6</v>
      </c>
      <c r="BI20" s="7">
        <v>6</v>
      </c>
      <c r="BJ20" s="7">
        <v>6</v>
      </c>
      <c r="BK20" s="7">
        <v>6</v>
      </c>
      <c r="BL20" s="7">
        <v>6</v>
      </c>
      <c r="BM20" s="7">
        <v>6</v>
      </c>
      <c r="BN20" s="7">
        <v>6</v>
      </c>
      <c r="BO20" s="7">
        <v>6</v>
      </c>
      <c r="BP20" s="2">
        <v>6</v>
      </c>
      <c r="BQ20" s="7">
        <v>6</v>
      </c>
      <c r="BR20" s="7">
        <v>6</v>
      </c>
      <c r="BS20" s="7">
        <v>6</v>
      </c>
      <c r="BT20" s="7">
        <v>6</v>
      </c>
      <c r="BU20" s="2">
        <v>6</v>
      </c>
      <c r="BV20" s="8">
        <f t="shared" si="6"/>
        <v>6</v>
      </c>
      <c r="BW20" s="8">
        <f t="shared" si="7"/>
        <v>6</v>
      </c>
      <c r="BX20" s="8">
        <f t="shared" si="8"/>
        <v>0</v>
      </c>
      <c r="BY20" s="8">
        <f t="shared" si="15"/>
        <v>6</v>
      </c>
      <c r="BZ20" s="8">
        <f t="shared" si="16"/>
        <v>6</v>
      </c>
      <c r="CA20" s="8">
        <f t="shared" si="17"/>
        <v>0</v>
      </c>
    </row>
    <row r="21" spans="1:79" ht="55" customHeight="1" x14ac:dyDescent="0.2">
      <c r="A21" s="2" t="s">
        <v>241</v>
      </c>
      <c r="B21" s="2" t="s">
        <v>399</v>
      </c>
      <c r="C21" s="11" t="s">
        <v>345</v>
      </c>
      <c r="D21" s="1" t="s">
        <v>54</v>
      </c>
      <c r="E21" s="7">
        <v>3</v>
      </c>
      <c r="F21" s="7">
        <v>3</v>
      </c>
      <c r="G21" s="7">
        <v>3</v>
      </c>
      <c r="H21" s="7">
        <v>2</v>
      </c>
      <c r="I21" s="7">
        <v>3</v>
      </c>
      <c r="J21" s="7">
        <v>3</v>
      </c>
      <c r="K21" s="7">
        <v>3</v>
      </c>
      <c r="L21" s="7">
        <v>3</v>
      </c>
      <c r="M21" s="7">
        <v>3</v>
      </c>
      <c r="N21" s="7">
        <v>3</v>
      </c>
      <c r="O21" s="7">
        <v>3</v>
      </c>
      <c r="P21" s="7">
        <v>3</v>
      </c>
      <c r="Q21" s="2">
        <v>3</v>
      </c>
      <c r="R21" s="7">
        <v>3</v>
      </c>
      <c r="S21" s="7">
        <v>3</v>
      </c>
      <c r="T21" s="7">
        <v>3</v>
      </c>
      <c r="U21" s="7">
        <v>3</v>
      </c>
      <c r="V21" s="2">
        <v>3</v>
      </c>
      <c r="W21" s="8">
        <f t="shared" si="0"/>
        <v>2.9444444444444446</v>
      </c>
      <c r="X21" s="8">
        <f t="shared" si="1"/>
        <v>3</v>
      </c>
      <c r="Y21" s="8">
        <f t="shared" si="2"/>
        <v>0.22906142364542564</v>
      </c>
      <c r="Z21" s="8">
        <f t="shared" si="9"/>
        <v>3</v>
      </c>
      <c r="AA21" s="8">
        <f t="shared" si="10"/>
        <v>3</v>
      </c>
      <c r="AB21" s="8">
        <f t="shared" si="11"/>
        <v>0</v>
      </c>
      <c r="AC21" s="8">
        <v>2.944</v>
      </c>
      <c r="AD21" s="8">
        <v>3</v>
      </c>
      <c r="AE21" s="8">
        <v>0</v>
      </c>
      <c r="AF21" s="7">
        <v>4</v>
      </c>
      <c r="AG21" s="7">
        <v>4</v>
      </c>
      <c r="AH21" s="7">
        <v>4</v>
      </c>
      <c r="AI21" s="7">
        <v>4</v>
      </c>
      <c r="AJ21" s="7">
        <v>4</v>
      </c>
      <c r="AK21" s="7">
        <v>4</v>
      </c>
      <c r="AL21" s="7">
        <v>4</v>
      </c>
      <c r="AM21" s="7">
        <v>4</v>
      </c>
      <c r="AN21" s="7">
        <v>4</v>
      </c>
      <c r="AO21" s="7">
        <v>4</v>
      </c>
      <c r="AP21" s="7">
        <v>4</v>
      </c>
      <c r="AQ21" s="7">
        <v>4</v>
      </c>
      <c r="AR21" s="2">
        <v>4</v>
      </c>
      <c r="AS21" s="7">
        <v>4</v>
      </c>
      <c r="AT21" s="7">
        <v>4</v>
      </c>
      <c r="AU21" s="7">
        <v>4</v>
      </c>
      <c r="AV21" s="7">
        <v>4</v>
      </c>
      <c r="AW21" s="2">
        <v>4</v>
      </c>
      <c r="AX21" s="8">
        <f t="shared" si="3"/>
        <v>4</v>
      </c>
      <c r="AY21" s="8">
        <f t="shared" si="4"/>
        <v>4</v>
      </c>
      <c r="AZ21" s="8">
        <f t="shared" si="5"/>
        <v>0</v>
      </c>
      <c r="BA21" s="8">
        <f t="shared" si="12"/>
        <v>4</v>
      </c>
      <c r="BB21" s="8">
        <f t="shared" si="13"/>
        <v>4</v>
      </c>
      <c r="BC21" s="8">
        <f t="shared" si="14"/>
        <v>0</v>
      </c>
      <c r="BD21" s="7">
        <v>6</v>
      </c>
      <c r="BE21" s="7">
        <v>6</v>
      </c>
      <c r="BF21" s="7">
        <v>6</v>
      </c>
      <c r="BG21" s="7">
        <v>6</v>
      </c>
      <c r="BH21" s="7">
        <v>6</v>
      </c>
      <c r="BI21" s="7">
        <v>6</v>
      </c>
      <c r="BJ21" s="7">
        <v>6</v>
      </c>
      <c r="BK21" s="7">
        <v>6</v>
      </c>
      <c r="BL21" s="7">
        <v>6</v>
      </c>
      <c r="BM21" s="7">
        <v>6</v>
      </c>
      <c r="BN21" s="7">
        <v>6</v>
      </c>
      <c r="BO21" s="7">
        <v>6</v>
      </c>
      <c r="BP21" s="2">
        <v>6</v>
      </c>
      <c r="BQ21" s="7">
        <v>6</v>
      </c>
      <c r="BR21" s="7">
        <v>6</v>
      </c>
      <c r="BS21" s="7">
        <v>6</v>
      </c>
      <c r="BT21" s="7">
        <v>6</v>
      </c>
      <c r="BU21" s="2">
        <v>6</v>
      </c>
      <c r="BV21" s="8">
        <f t="shared" si="6"/>
        <v>6</v>
      </c>
      <c r="BW21" s="8">
        <f t="shared" si="7"/>
        <v>6</v>
      </c>
      <c r="BX21" s="8">
        <f t="shared" si="8"/>
        <v>0</v>
      </c>
      <c r="BY21" s="8">
        <f t="shared" si="15"/>
        <v>6</v>
      </c>
      <c r="BZ21" s="8">
        <f t="shared" si="16"/>
        <v>6</v>
      </c>
      <c r="CA21" s="8">
        <f t="shared" si="17"/>
        <v>0</v>
      </c>
    </row>
    <row r="22" spans="1:79" ht="55" customHeight="1" x14ac:dyDescent="0.2">
      <c r="A22" s="2" t="s">
        <v>241</v>
      </c>
      <c r="B22" s="2" t="s">
        <v>400</v>
      </c>
      <c r="C22" s="11" t="s">
        <v>352</v>
      </c>
      <c r="D22" s="1" t="s">
        <v>118</v>
      </c>
      <c r="E22" s="7">
        <v>1</v>
      </c>
      <c r="F22" s="7">
        <v>1</v>
      </c>
      <c r="G22" s="7">
        <v>1</v>
      </c>
      <c r="H22" s="7">
        <v>1</v>
      </c>
      <c r="I22" s="7">
        <v>1</v>
      </c>
      <c r="J22" s="7">
        <v>2</v>
      </c>
      <c r="K22" s="7">
        <v>1</v>
      </c>
      <c r="L22" s="7">
        <v>1</v>
      </c>
      <c r="M22" s="7">
        <v>1</v>
      </c>
      <c r="N22" s="7">
        <v>1</v>
      </c>
      <c r="O22" s="7">
        <v>2</v>
      </c>
      <c r="P22" s="7">
        <v>1</v>
      </c>
      <c r="Q22" s="2">
        <v>1</v>
      </c>
      <c r="R22" s="7">
        <v>1</v>
      </c>
      <c r="S22" s="7">
        <v>2</v>
      </c>
      <c r="T22" s="7">
        <v>1</v>
      </c>
      <c r="U22" s="7">
        <v>1</v>
      </c>
      <c r="V22" s="2">
        <v>3</v>
      </c>
      <c r="W22" s="8">
        <f t="shared" si="0"/>
        <v>1.2777777777777777</v>
      </c>
      <c r="X22" s="8">
        <f t="shared" si="1"/>
        <v>1</v>
      </c>
      <c r="Y22" s="8">
        <f t="shared" si="2"/>
        <v>0.55832642339560501</v>
      </c>
      <c r="Z22" s="8">
        <f t="shared" si="9"/>
        <v>1</v>
      </c>
      <c r="AA22" s="8">
        <f t="shared" si="10"/>
        <v>1.25</v>
      </c>
      <c r="AB22" s="8">
        <f t="shared" si="11"/>
        <v>0.25</v>
      </c>
      <c r="AC22" s="8">
        <v>1.278</v>
      </c>
      <c r="AD22" s="8">
        <v>1</v>
      </c>
      <c r="AE22" s="8">
        <v>0.3</v>
      </c>
      <c r="AF22" s="7">
        <v>4</v>
      </c>
      <c r="AG22" s="7">
        <v>4</v>
      </c>
      <c r="AH22" s="7">
        <v>4</v>
      </c>
      <c r="AI22" s="7">
        <v>3</v>
      </c>
      <c r="AJ22" s="7">
        <v>4</v>
      </c>
      <c r="AK22" s="7">
        <v>4</v>
      </c>
      <c r="AL22" s="7">
        <v>4</v>
      </c>
      <c r="AM22" s="7">
        <v>4</v>
      </c>
      <c r="AN22" s="7">
        <v>4</v>
      </c>
      <c r="AO22" s="7">
        <v>4</v>
      </c>
      <c r="AP22" s="7">
        <v>4</v>
      </c>
      <c r="AQ22" s="7">
        <v>4</v>
      </c>
      <c r="AR22" s="2">
        <v>4</v>
      </c>
      <c r="AS22" s="7">
        <v>4</v>
      </c>
      <c r="AT22" s="7">
        <v>4</v>
      </c>
      <c r="AU22" s="7">
        <v>4</v>
      </c>
      <c r="AV22" s="7">
        <v>4</v>
      </c>
      <c r="AW22" s="2">
        <v>4</v>
      </c>
      <c r="AX22" s="8">
        <f t="shared" si="3"/>
        <v>3.9444444444444446</v>
      </c>
      <c r="AY22" s="8">
        <f t="shared" si="4"/>
        <v>4</v>
      </c>
      <c r="AZ22" s="8">
        <f t="shared" si="5"/>
        <v>0.22906142364542564</v>
      </c>
      <c r="BA22" s="8">
        <f t="shared" si="12"/>
        <v>4</v>
      </c>
      <c r="BB22" s="8">
        <f t="shared" si="13"/>
        <v>4</v>
      </c>
      <c r="BC22" s="8">
        <f t="shared" si="14"/>
        <v>0</v>
      </c>
      <c r="BD22" s="7">
        <v>6</v>
      </c>
      <c r="BE22" s="7">
        <v>6</v>
      </c>
      <c r="BF22" s="7">
        <v>6</v>
      </c>
      <c r="BG22" s="7">
        <v>6</v>
      </c>
      <c r="BH22" s="7">
        <v>6</v>
      </c>
      <c r="BI22" s="7">
        <v>6</v>
      </c>
      <c r="BJ22" s="7">
        <v>6</v>
      </c>
      <c r="BK22" s="7">
        <v>6</v>
      </c>
      <c r="BL22" s="7">
        <v>6</v>
      </c>
      <c r="BM22" s="7">
        <v>6</v>
      </c>
      <c r="BN22" s="7">
        <v>6</v>
      </c>
      <c r="BO22" s="7">
        <v>6</v>
      </c>
      <c r="BP22" s="2">
        <v>6</v>
      </c>
      <c r="BQ22" s="7">
        <v>6</v>
      </c>
      <c r="BR22" s="7">
        <v>6</v>
      </c>
      <c r="BS22" s="7">
        <v>6</v>
      </c>
      <c r="BT22" s="7">
        <v>6</v>
      </c>
      <c r="BU22" s="2">
        <v>6</v>
      </c>
      <c r="BV22" s="8">
        <f t="shared" si="6"/>
        <v>6</v>
      </c>
      <c r="BW22" s="8">
        <f t="shared" si="7"/>
        <v>6</v>
      </c>
      <c r="BX22" s="8">
        <f t="shared" si="8"/>
        <v>0</v>
      </c>
      <c r="BY22" s="8">
        <f t="shared" si="15"/>
        <v>6</v>
      </c>
      <c r="BZ22" s="8">
        <f t="shared" si="16"/>
        <v>6</v>
      </c>
      <c r="CA22" s="8">
        <f t="shared" si="17"/>
        <v>0</v>
      </c>
    </row>
    <row r="23" spans="1:79" ht="55" customHeight="1" x14ac:dyDescent="0.2">
      <c r="A23" s="2" t="s">
        <v>241</v>
      </c>
      <c r="B23" s="2" t="s">
        <v>398</v>
      </c>
      <c r="C23" s="11" t="s">
        <v>351</v>
      </c>
      <c r="D23" s="1" t="s">
        <v>92</v>
      </c>
      <c r="E23" s="7">
        <v>1</v>
      </c>
      <c r="F23" s="7">
        <v>1</v>
      </c>
      <c r="G23" s="7">
        <v>1</v>
      </c>
      <c r="H23" s="7">
        <v>0</v>
      </c>
      <c r="I23" s="7">
        <v>1</v>
      </c>
      <c r="J23" s="7">
        <v>1</v>
      </c>
      <c r="K23" s="7">
        <v>1</v>
      </c>
      <c r="L23" s="7">
        <v>1</v>
      </c>
      <c r="M23" s="7">
        <v>1</v>
      </c>
      <c r="N23" s="7">
        <v>1</v>
      </c>
      <c r="O23" s="7">
        <v>1</v>
      </c>
      <c r="P23" s="7">
        <v>1</v>
      </c>
      <c r="Q23" s="2">
        <v>1</v>
      </c>
      <c r="R23" s="7">
        <v>1</v>
      </c>
      <c r="S23" s="7">
        <v>2</v>
      </c>
      <c r="T23" s="7">
        <v>1</v>
      </c>
      <c r="U23" s="7">
        <v>1</v>
      </c>
      <c r="V23" s="2">
        <v>1</v>
      </c>
      <c r="W23" s="8">
        <f t="shared" si="0"/>
        <v>1</v>
      </c>
      <c r="X23" s="8">
        <f t="shared" si="1"/>
        <v>1</v>
      </c>
      <c r="Y23" s="8">
        <f t="shared" si="2"/>
        <v>0.33333333333333331</v>
      </c>
      <c r="Z23" s="8">
        <f t="shared" si="9"/>
        <v>1</v>
      </c>
      <c r="AA23" s="8">
        <f t="shared" si="10"/>
        <v>1</v>
      </c>
      <c r="AB23" s="8">
        <f t="shared" si="11"/>
        <v>0</v>
      </c>
      <c r="AC23" s="8">
        <v>1</v>
      </c>
      <c r="AD23" s="8">
        <v>1</v>
      </c>
      <c r="AE23" s="8">
        <v>0</v>
      </c>
      <c r="AF23" s="7">
        <v>3</v>
      </c>
      <c r="AG23" s="7">
        <v>3</v>
      </c>
      <c r="AH23" s="7">
        <v>3</v>
      </c>
      <c r="AI23" s="7">
        <v>2</v>
      </c>
      <c r="AJ23" s="7">
        <v>3</v>
      </c>
      <c r="AK23" s="7">
        <v>3</v>
      </c>
      <c r="AL23" s="7">
        <v>3</v>
      </c>
      <c r="AM23" s="7">
        <v>3</v>
      </c>
      <c r="AN23" s="7">
        <v>3</v>
      </c>
      <c r="AO23" s="7">
        <v>3</v>
      </c>
      <c r="AP23" s="7">
        <v>3</v>
      </c>
      <c r="AQ23" s="7">
        <v>3</v>
      </c>
      <c r="AR23" s="2">
        <v>3</v>
      </c>
      <c r="AS23" s="7">
        <v>3</v>
      </c>
      <c r="AT23" s="7">
        <v>4</v>
      </c>
      <c r="AU23" s="7">
        <v>3</v>
      </c>
      <c r="AV23" s="7">
        <v>3</v>
      </c>
      <c r="AW23" s="2">
        <v>3</v>
      </c>
      <c r="AX23" s="8">
        <f t="shared" si="3"/>
        <v>3</v>
      </c>
      <c r="AY23" s="8">
        <f t="shared" si="4"/>
        <v>3</v>
      </c>
      <c r="AZ23" s="8">
        <f t="shared" si="5"/>
        <v>0.33333333333333331</v>
      </c>
      <c r="BA23" s="8">
        <f t="shared" si="12"/>
        <v>3</v>
      </c>
      <c r="BB23" s="8">
        <f t="shared" si="13"/>
        <v>3</v>
      </c>
      <c r="BC23" s="8">
        <f t="shared" si="14"/>
        <v>0</v>
      </c>
      <c r="BD23" s="7">
        <v>6</v>
      </c>
      <c r="BE23" s="7">
        <v>6</v>
      </c>
      <c r="BF23" s="7">
        <v>6</v>
      </c>
      <c r="BG23" s="7">
        <v>6</v>
      </c>
      <c r="BH23" s="7">
        <v>6</v>
      </c>
      <c r="BI23" s="7">
        <v>6</v>
      </c>
      <c r="BJ23" s="7">
        <v>6</v>
      </c>
      <c r="BK23" s="7">
        <v>6</v>
      </c>
      <c r="BL23" s="7">
        <v>6</v>
      </c>
      <c r="BM23" s="7">
        <v>6</v>
      </c>
      <c r="BN23" s="7">
        <v>6</v>
      </c>
      <c r="BO23" s="7">
        <v>6</v>
      </c>
      <c r="BP23" s="2">
        <v>6</v>
      </c>
      <c r="BQ23" s="7">
        <v>6</v>
      </c>
      <c r="BR23" s="7">
        <v>6</v>
      </c>
      <c r="BS23" s="7">
        <v>6</v>
      </c>
      <c r="BT23" s="7">
        <v>6</v>
      </c>
      <c r="BU23" s="2">
        <v>5</v>
      </c>
      <c r="BV23" s="8">
        <f t="shared" si="6"/>
        <v>5.9444444444444446</v>
      </c>
      <c r="BW23" s="8">
        <f t="shared" si="7"/>
        <v>6</v>
      </c>
      <c r="BX23" s="8">
        <f t="shared" si="8"/>
        <v>0.22906142364542559</v>
      </c>
      <c r="BY23" s="8">
        <f t="shared" si="15"/>
        <v>6</v>
      </c>
      <c r="BZ23" s="8">
        <f t="shared" si="16"/>
        <v>6</v>
      </c>
      <c r="CA23" s="8">
        <f t="shared" si="17"/>
        <v>0</v>
      </c>
    </row>
    <row r="24" spans="1:79" ht="55" customHeight="1" x14ac:dyDescent="0.2">
      <c r="A24" s="2" t="s">
        <v>241</v>
      </c>
      <c r="B24" s="2" t="s">
        <v>401</v>
      </c>
      <c r="C24" s="11" t="s">
        <v>340</v>
      </c>
      <c r="D24" s="1" t="s">
        <v>37</v>
      </c>
      <c r="E24" s="7">
        <v>3</v>
      </c>
      <c r="F24" s="7">
        <v>3</v>
      </c>
      <c r="G24" s="7">
        <v>3</v>
      </c>
      <c r="H24" s="7">
        <v>1</v>
      </c>
      <c r="I24" s="7">
        <v>3</v>
      </c>
      <c r="J24" s="7">
        <v>3</v>
      </c>
      <c r="K24" s="7">
        <v>3</v>
      </c>
      <c r="L24" s="7">
        <v>3</v>
      </c>
      <c r="M24" s="7">
        <v>3</v>
      </c>
      <c r="N24" s="7">
        <v>3</v>
      </c>
      <c r="O24" s="7">
        <v>3</v>
      </c>
      <c r="P24" s="7">
        <v>3</v>
      </c>
      <c r="Q24" s="2">
        <v>3</v>
      </c>
      <c r="R24" s="7">
        <v>3</v>
      </c>
      <c r="S24" s="7">
        <v>3</v>
      </c>
      <c r="T24" s="7">
        <v>3</v>
      </c>
      <c r="U24" s="7">
        <v>3</v>
      </c>
      <c r="V24" s="2">
        <v>3</v>
      </c>
      <c r="W24" s="8">
        <f t="shared" si="0"/>
        <v>2.8888888888888888</v>
      </c>
      <c r="X24" s="8">
        <f t="shared" si="1"/>
        <v>3</v>
      </c>
      <c r="Y24" s="8">
        <f t="shared" si="2"/>
        <v>0.45812284729085118</v>
      </c>
      <c r="Z24" s="8">
        <f t="shared" si="9"/>
        <v>3</v>
      </c>
      <c r="AA24" s="8">
        <f t="shared" si="10"/>
        <v>3</v>
      </c>
      <c r="AB24" s="8">
        <f t="shared" si="11"/>
        <v>0</v>
      </c>
      <c r="AC24" s="8">
        <v>2.8889999999999998</v>
      </c>
      <c r="AD24" s="8">
        <v>3</v>
      </c>
      <c r="AE24" s="8">
        <v>0</v>
      </c>
      <c r="AF24" s="7">
        <v>4</v>
      </c>
      <c r="AG24" s="7">
        <v>4</v>
      </c>
      <c r="AH24" s="7">
        <v>4</v>
      </c>
      <c r="AI24" s="7">
        <v>4</v>
      </c>
      <c r="AJ24" s="7">
        <v>4</v>
      </c>
      <c r="AK24" s="7">
        <v>4</v>
      </c>
      <c r="AL24" s="7">
        <v>4</v>
      </c>
      <c r="AM24" s="7">
        <v>4</v>
      </c>
      <c r="AN24" s="7">
        <v>4</v>
      </c>
      <c r="AO24" s="7">
        <v>4</v>
      </c>
      <c r="AP24" s="7">
        <v>4</v>
      </c>
      <c r="AQ24" s="7">
        <v>4</v>
      </c>
      <c r="AR24" s="2">
        <v>4</v>
      </c>
      <c r="AS24" s="7">
        <v>4</v>
      </c>
      <c r="AT24" s="7">
        <v>4</v>
      </c>
      <c r="AU24" s="7">
        <v>4</v>
      </c>
      <c r="AV24" s="7">
        <v>4</v>
      </c>
      <c r="AW24" s="2">
        <v>4</v>
      </c>
      <c r="AX24" s="8">
        <f t="shared" si="3"/>
        <v>4</v>
      </c>
      <c r="AY24" s="8">
        <f t="shared" si="4"/>
        <v>4</v>
      </c>
      <c r="AZ24" s="8">
        <f t="shared" si="5"/>
        <v>0</v>
      </c>
      <c r="BA24" s="8">
        <f t="shared" si="12"/>
        <v>4</v>
      </c>
      <c r="BB24" s="8">
        <f t="shared" si="13"/>
        <v>4</v>
      </c>
      <c r="BC24" s="8">
        <f t="shared" si="14"/>
        <v>0</v>
      </c>
      <c r="BD24" s="7">
        <v>6</v>
      </c>
      <c r="BE24" s="7">
        <v>6</v>
      </c>
      <c r="BF24" s="7">
        <v>6</v>
      </c>
      <c r="BG24" s="7">
        <v>6</v>
      </c>
      <c r="BH24" s="7">
        <v>6</v>
      </c>
      <c r="BI24" s="7">
        <v>6</v>
      </c>
      <c r="BJ24" s="7">
        <v>6</v>
      </c>
      <c r="BK24" s="7">
        <v>6</v>
      </c>
      <c r="BL24" s="7">
        <v>6</v>
      </c>
      <c r="BM24" s="7">
        <v>6</v>
      </c>
      <c r="BN24" s="7">
        <v>6</v>
      </c>
      <c r="BO24" s="7">
        <v>6</v>
      </c>
      <c r="BP24" s="2">
        <v>6</v>
      </c>
      <c r="BQ24" s="7">
        <v>6</v>
      </c>
      <c r="BR24" s="7">
        <v>6</v>
      </c>
      <c r="BS24" s="7">
        <v>6</v>
      </c>
      <c r="BT24" s="7">
        <v>6</v>
      </c>
      <c r="BU24" s="2">
        <v>6</v>
      </c>
      <c r="BV24" s="8">
        <f t="shared" si="6"/>
        <v>6</v>
      </c>
      <c r="BW24" s="8">
        <f t="shared" si="7"/>
        <v>6</v>
      </c>
      <c r="BX24" s="8">
        <f t="shared" si="8"/>
        <v>0</v>
      </c>
      <c r="BY24" s="8">
        <f t="shared" si="15"/>
        <v>6</v>
      </c>
      <c r="BZ24" s="8">
        <f t="shared" si="16"/>
        <v>6</v>
      </c>
      <c r="CA24" s="8">
        <f t="shared" si="17"/>
        <v>0</v>
      </c>
    </row>
    <row r="25" spans="1:79" ht="55" customHeight="1" x14ac:dyDescent="0.2">
      <c r="A25" s="2" t="s">
        <v>241</v>
      </c>
      <c r="B25" s="2" t="s">
        <v>401</v>
      </c>
      <c r="C25" s="11" t="s">
        <v>341</v>
      </c>
      <c r="D25" s="1" t="s">
        <v>13</v>
      </c>
      <c r="E25" s="7">
        <v>3</v>
      </c>
      <c r="F25" s="7">
        <v>3</v>
      </c>
      <c r="G25" s="7">
        <v>3</v>
      </c>
      <c r="H25" s="7">
        <v>1</v>
      </c>
      <c r="I25" s="7">
        <v>3</v>
      </c>
      <c r="J25" s="7">
        <v>3</v>
      </c>
      <c r="K25" s="7">
        <v>3</v>
      </c>
      <c r="L25" s="7">
        <v>3</v>
      </c>
      <c r="M25" s="7">
        <v>3</v>
      </c>
      <c r="N25" s="7">
        <v>3</v>
      </c>
      <c r="O25" s="7">
        <v>3</v>
      </c>
      <c r="P25" s="7">
        <v>3</v>
      </c>
      <c r="Q25" s="2">
        <v>3</v>
      </c>
      <c r="R25" s="7">
        <v>3</v>
      </c>
      <c r="S25" s="7">
        <v>3</v>
      </c>
      <c r="T25" s="7">
        <v>3</v>
      </c>
      <c r="U25" s="7">
        <v>3</v>
      </c>
      <c r="V25" s="2">
        <v>3</v>
      </c>
      <c r="W25" s="8">
        <f t="shared" si="0"/>
        <v>2.8888888888888888</v>
      </c>
      <c r="X25" s="8">
        <f t="shared" si="1"/>
        <v>3</v>
      </c>
      <c r="Y25" s="8">
        <f t="shared" si="2"/>
        <v>0.45812284729085118</v>
      </c>
      <c r="Z25" s="8">
        <f t="shared" si="9"/>
        <v>3</v>
      </c>
      <c r="AA25" s="8">
        <f t="shared" si="10"/>
        <v>3</v>
      </c>
      <c r="AB25" s="8">
        <f t="shared" si="11"/>
        <v>0</v>
      </c>
      <c r="AC25" s="8">
        <v>2.8889999999999998</v>
      </c>
      <c r="AD25" s="8">
        <v>3</v>
      </c>
      <c r="AE25" s="8">
        <v>0</v>
      </c>
      <c r="AF25" s="7">
        <v>4</v>
      </c>
      <c r="AG25" s="7">
        <v>4</v>
      </c>
      <c r="AH25" s="7">
        <v>4</v>
      </c>
      <c r="AI25" s="7">
        <v>4</v>
      </c>
      <c r="AJ25" s="7">
        <v>4</v>
      </c>
      <c r="AK25" s="7">
        <v>4</v>
      </c>
      <c r="AL25" s="7">
        <v>4</v>
      </c>
      <c r="AM25" s="7">
        <v>4</v>
      </c>
      <c r="AN25" s="7">
        <v>4</v>
      </c>
      <c r="AO25" s="7">
        <v>4</v>
      </c>
      <c r="AP25" s="7">
        <v>4</v>
      </c>
      <c r="AQ25" s="7">
        <v>4</v>
      </c>
      <c r="AR25" s="2">
        <v>5</v>
      </c>
      <c r="AS25" s="7">
        <v>4</v>
      </c>
      <c r="AT25" s="7">
        <v>4</v>
      </c>
      <c r="AU25" s="7">
        <v>4</v>
      </c>
      <c r="AV25" s="7">
        <v>4</v>
      </c>
      <c r="AW25" s="2">
        <v>4</v>
      </c>
      <c r="AX25" s="8">
        <f t="shared" si="3"/>
        <v>4.0555555555555554</v>
      </c>
      <c r="AY25" s="8">
        <f t="shared" si="4"/>
        <v>4</v>
      </c>
      <c r="AZ25" s="8">
        <f t="shared" si="5"/>
        <v>0.22906142364542562</v>
      </c>
      <c r="BA25" s="8">
        <f t="shared" si="12"/>
        <v>4</v>
      </c>
      <c r="BB25" s="8">
        <f t="shared" si="13"/>
        <v>4</v>
      </c>
      <c r="BC25" s="8">
        <f t="shared" si="14"/>
        <v>0</v>
      </c>
      <c r="BD25" s="7">
        <v>6</v>
      </c>
      <c r="BE25" s="7">
        <v>6</v>
      </c>
      <c r="BF25" s="7">
        <v>6</v>
      </c>
      <c r="BG25" s="7">
        <v>6</v>
      </c>
      <c r="BH25" s="7">
        <v>6</v>
      </c>
      <c r="BI25" s="7">
        <v>6</v>
      </c>
      <c r="BJ25" s="7">
        <v>6</v>
      </c>
      <c r="BK25" s="7">
        <v>6</v>
      </c>
      <c r="BL25" s="7">
        <v>6</v>
      </c>
      <c r="BM25" s="7">
        <v>6</v>
      </c>
      <c r="BN25" s="7">
        <v>6</v>
      </c>
      <c r="BO25" s="7">
        <v>6</v>
      </c>
      <c r="BP25" s="2">
        <v>6</v>
      </c>
      <c r="BQ25" s="7">
        <v>6</v>
      </c>
      <c r="BR25" s="7">
        <v>6</v>
      </c>
      <c r="BS25" s="7">
        <v>6</v>
      </c>
      <c r="BT25" s="7">
        <v>6</v>
      </c>
      <c r="BU25" s="2">
        <v>6</v>
      </c>
      <c r="BV25" s="8">
        <f t="shared" si="6"/>
        <v>6</v>
      </c>
      <c r="BW25" s="8">
        <f t="shared" si="7"/>
        <v>6</v>
      </c>
      <c r="BX25" s="8">
        <f t="shared" si="8"/>
        <v>0</v>
      </c>
      <c r="BY25" s="8">
        <f t="shared" si="15"/>
        <v>6</v>
      </c>
      <c r="BZ25" s="8">
        <f t="shared" si="16"/>
        <v>6</v>
      </c>
      <c r="CA25" s="8">
        <f t="shared" si="17"/>
        <v>0</v>
      </c>
    </row>
    <row r="26" spans="1:79" ht="55" customHeight="1" x14ac:dyDescent="0.2">
      <c r="A26" s="2" t="s">
        <v>241</v>
      </c>
      <c r="B26" s="2" t="s">
        <v>401</v>
      </c>
      <c r="C26" s="11" t="s">
        <v>342</v>
      </c>
      <c r="D26" s="1" t="s">
        <v>14</v>
      </c>
      <c r="E26" s="7">
        <v>3</v>
      </c>
      <c r="F26" s="7">
        <v>3</v>
      </c>
      <c r="G26" s="7">
        <v>3</v>
      </c>
      <c r="H26" s="7">
        <v>1</v>
      </c>
      <c r="I26" s="7">
        <v>3</v>
      </c>
      <c r="J26" s="7">
        <v>3</v>
      </c>
      <c r="K26" s="7">
        <v>3</v>
      </c>
      <c r="L26" s="7">
        <v>3</v>
      </c>
      <c r="M26" s="7">
        <v>3</v>
      </c>
      <c r="N26" s="7">
        <v>3</v>
      </c>
      <c r="O26" s="7">
        <v>3</v>
      </c>
      <c r="P26" s="7">
        <v>3</v>
      </c>
      <c r="Q26" s="2">
        <v>3</v>
      </c>
      <c r="R26" s="7">
        <v>3</v>
      </c>
      <c r="S26" s="7">
        <v>3</v>
      </c>
      <c r="T26" s="7">
        <v>3</v>
      </c>
      <c r="U26" s="7">
        <v>3</v>
      </c>
      <c r="V26" s="2">
        <v>3</v>
      </c>
      <c r="W26" s="8">
        <f t="shared" si="0"/>
        <v>2.8888888888888888</v>
      </c>
      <c r="X26" s="8">
        <f t="shared" si="1"/>
        <v>3</v>
      </c>
      <c r="Y26" s="8">
        <f t="shared" si="2"/>
        <v>0.45812284729085118</v>
      </c>
      <c r="Z26" s="8">
        <f t="shared" si="9"/>
        <v>3</v>
      </c>
      <c r="AA26" s="8">
        <f t="shared" si="10"/>
        <v>3</v>
      </c>
      <c r="AB26" s="8">
        <f t="shared" si="11"/>
        <v>0</v>
      </c>
      <c r="AC26" s="8">
        <v>2.8889999999999998</v>
      </c>
      <c r="AD26" s="8">
        <v>3</v>
      </c>
      <c r="AE26" s="8">
        <v>0</v>
      </c>
      <c r="AF26" s="7">
        <v>4</v>
      </c>
      <c r="AG26" s="7">
        <v>4</v>
      </c>
      <c r="AH26" s="7">
        <v>4</v>
      </c>
      <c r="AI26" s="7">
        <v>4</v>
      </c>
      <c r="AJ26" s="7">
        <v>4</v>
      </c>
      <c r="AK26" s="7">
        <v>4</v>
      </c>
      <c r="AL26" s="7">
        <v>4</v>
      </c>
      <c r="AM26" s="7">
        <v>4</v>
      </c>
      <c r="AN26" s="7">
        <v>4</v>
      </c>
      <c r="AO26" s="7">
        <v>4</v>
      </c>
      <c r="AP26" s="7">
        <v>4</v>
      </c>
      <c r="AQ26" s="7">
        <v>4</v>
      </c>
      <c r="AR26" s="2">
        <v>4</v>
      </c>
      <c r="AS26" s="7">
        <v>4</v>
      </c>
      <c r="AT26" s="7">
        <v>4</v>
      </c>
      <c r="AU26" s="7">
        <v>4</v>
      </c>
      <c r="AV26" s="7">
        <v>4</v>
      </c>
      <c r="AW26" s="2">
        <v>4</v>
      </c>
      <c r="AX26" s="8">
        <f t="shared" si="3"/>
        <v>4</v>
      </c>
      <c r="AY26" s="8">
        <f t="shared" si="4"/>
        <v>4</v>
      </c>
      <c r="AZ26" s="8">
        <f t="shared" si="5"/>
        <v>0</v>
      </c>
      <c r="BA26" s="8">
        <f t="shared" si="12"/>
        <v>4</v>
      </c>
      <c r="BB26" s="8">
        <f t="shared" si="13"/>
        <v>4</v>
      </c>
      <c r="BC26" s="8">
        <f t="shared" si="14"/>
        <v>0</v>
      </c>
      <c r="BD26" s="7">
        <v>6</v>
      </c>
      <c r="BE26" s="7">
        <v>6</v>
      </c>
      <c r="BF26" s="7">
        <v>6</v>
      </c>
      <c r="BG26" s="7">
        <v>6</v>
      </c>
      <c r="BH26" s="7">
        <v>6</v>
      </c>
      <c r="BI26" s="7">
        <v>6</v>
      </c>
      <c r="BJ26" s="7">
        <v>6</v>
      </c>
      <c r="BK26" s="7">
        <v>6</v>
      </c>
      <c r="BL26" s="7">
        <v>6</v>
      </c>
      <c r="BM26" s="7">
        <v>6</v>
      </c>
      <c r="BN26" s="7">
        <v>6</v>
      </c>
      <c r="BO26" s="7">
        <v>6</v>
      </c>
      <c r="BP26" s="2">
        <v>6</v>
      </c>
      <c r="BQ26" s="7">
        <v>6</v>
      </c>
      <c r="BR26" s="7">
        <v>6</v>
      </c>
      <c r="BS26" s="7">
        <v>6</v>
      </c>
      <c r="BT26" s="7">
        <v>6</v>
      </c>
      <c r="BU26" s="2">
        <v>6</v>
      </c>
      <c r="BV26" s="8">
        <f t="shared" si="6"/>
        <v>6</v>
      </c>
      <c r="BW26" s="8">
        <f t="shared" si="7"/>
        <v>6</v>
      </c>
      <c r="BX26" s="8">
        <f t="shared" si="8"/>
        <v>0</v>
      </c>
      <c r="BY26" s="8">
        <f t="shared" si="15"/>
        <v>6</v>
      </c>
      <c r="BZ26" s="8">
        <f t="shared" si="16"/>
        <v>6</v>
      </c>
      <c r="CA26" s="8">
        <f t="shared" si="17"/>
        <v>0</v>
      </c>
    </row>
    <row r="27" spans="1:79" ht="55" customHeight="1" x14ac:dyDescent="0.2">
      <c r="A27" s="2" t="s">
        <v>241</v>
      </c>
      <c r="B27" s="2" t="s">
        <v>402</v>
      </c>
      <c r="C27" s="11" t="s">
        <v>347</v>
      </c>
      <c r="D27" s="1" t="s">
        <v>10</v>
      </c>
      <c r="E27" s="7">
        <v>3</v>
      </c>
      <c r="F27" s="7">
        <v>3</v>
      </c>
      <c r="G27" s="7">
        <v>3</v>
      </c>
      <c r="H27" s="7">
        <v>1</v>
      </c>
      <c r="I27" s="7">
        <v>3</v>
      </c>
      <c r="J27" s="7">
        <v>3</v>
      </c>
      <c r="K27" s="7">
        <v>3</v>
      </c>
      <c r="L27" s="7">
        <v>3</v>
      </c>
      <c r="M27" s="7">
        <v>3</v>
      </c>
      <c r="N27" s="7">
        <v>3</v>
      </c>
      <c r="O27" s="7">
        <v>3</v>
      </c>
      <c r="P27" s="7">
        <v>3</v>
      </c>
      <c r="Q27" s="2">
        <v>3</v>
      </c>
      <c r="R27" s="7">
        <v>3</v>
      </c>
      <c r="S27" s="7">
        <v>3</v>
      </c>
      <c r="T27" s="7">
        <v>3</v>
      </c>
      <c r="U27" s="7">
        <v>3</v>
      </c>
      <c r="V27" s="2">
        <v>3</v>
      </c>
      <c r="W27" s="8">
        <f t="shared" si="0"/>
        <v>2.8888888888888888</v>
      </c>
      <c r="X27" s="8">
        <f t="shared" si="1"/>
        <v>3</v>
      </c>
      <c r="Y27" s="8">
        <f t="shared" si="2"/>
        <v>0.45812284729085118</v>
      </c>
      <c r="Z27" s="8">
        <f t="shared" si="9"/>
        <v>3</v>
      </c>
      <c r="AA27" s="8">
        <f t="shared" si="10"/>
        <v>3</v>
      </c>
      <c r="AB27" s="8">
        <f t="shared" si="11"/>
        <v>0</v>
      </c>
      <c r="AC27" s="8">
        <v>2.8889999999999998</v>
      </c>
      <c r="AD27" s="8">
        <v>3</v>
      </c>
      <c r="AE27" s="8">
        <v>0</v>
      </c>
      <c r="AF27" s="7">
        <v>4</v>
      </c>
      <c r="AG27" s="7">
        <v>4</v>
      </c>
      <c r="AH27" s="7">
        <v>4</v>
      </c>
      <c r="AI27" s="7">
        <v>4</v>
      </c>
      <c r="AJ27" s="7">
        <v>4</v>
      </c>
      <c r="AK27" s="7">
        <v>4</v>
      </c>
      <c r="AL27" s="7">
        <v>4</v>
      </c>
      <c r="AM27" s="7">
        <v>4</v>
      </c>
      <c r="AN27" s="7">
        <v>4</v>
      </c>
      <c r="AO27" s="7">
        <v>4</v>
      </c>
      <c r="AP27" s="7">
        <v>4</v>
      </c>
      <c r="AQ27" s="7">
        <v>4</v>
      </c>
      <c r="AR27" s="2">
        <v>4</v>
      </c>
      <c r="AS27" s="7">
        <v>4</v>
      </c>
      <c r="AT27" s="7">
        <v>4</v>
      </c>
      <c r="AU27" s="7">
        <v>4</v>
      </c>
      <c r="AV27" s="7">
        <v>4</v>
      </c>
      <c r="AW27" s="2">
        <v>4</v>
      </c>
      <c r="AX27" s="8">
        <f t="shared" si="3"/>
        <v>4</v>
      </c>
      <c r="AY27" s="8">
        <f t="shared" si="4"/>
        <v>4</v>
      </c>
      <c r="AZ27" s="8">
        <f t="shared" si="5"/>
        <v>0</v>
      </c>
      <c r="BA27" s="8">
        <f t="shared" si="12"/>
        <v>4</v>
      </c>
      <c r="BB27" s="8">
        <f t="shared" si="13"/>
        <v>4</v>
      </c>
      <c r="BC27" s="8">
        <f t="shared" si="14"/>
        <v>0</v>
      </c>
      <c r="BD27" s="7">
        <v>6</v>
      </c>
      <c r="BE27" s="7">
        <v>6</v>
      </c>
      <c r="BF27" s="7">
        <v>5</v>
      </c>
      <c r="BG27" s="7">
        <v>4</v>
      </c>
      <c r="BH27" s="7">
        <v>5</v>
      </c>
      <c r="BI27" s="7">
        <v>5</v>
      </c>
      <c r="BJ27" s="7">
        <v>5</v>
      </c>
      <c r="BK27" s="7">
        <v>5</v>
      </c>
      <c r="BL27" s="7">
        <v>5</v>
      </c>
      <c r="BM27" s="7">
        <v>5</v>
      </c>
      <c r="BN27" s="7">
        <v>5</v>
      </c>
      <c r="BO27" s="7">
        <v>5</v>
      </c>
      <c r="BP27" s="2">
        <v>5</v>
      </c>
      <c r="BQ27" s="7">
        <v>5</v>
      </c>
      <c r="BR27" s="7">
        <v>6</v>
      </c>
      <c r="BS27" s="7">
        <v>5</v>
      </c>
      <c r="BT27" s="7">
        <v>5</v>
      </c>
      <c r="BU27" s="2">
        <v>5</v>
      </c>
      <c r="BV27" s="8">
        <f t="shared" si="6"/>
        <v>5.1111111111111107</v>
      </c>
      <c r="BW27" s="8">
        <f t="shared" si="7"/>
        <v>5</v>
      </c>
      <c r="BX27" s="8">
        <f t="shared" si="8"/>
        <v>0.45812284729085129</v>
      </c>
      <c r="BY27" s="8">
        <f t="shared" si="15"/>
        <v>5</v>
      </c>
      <c r="BZ27" s="8">
        <f t="shared" si="16"/>
        <v>5</v>
      </c>
      <c r="CA27" s="8">
        <f t="shared" si="17"/>
        <v>0</v>
      </c>
    </row>
    <row r="28" spans="1:79" ht="55" customHeight="1" x14ac:dyDescent="0.2">
      <c r="A28" s="2" t="s">
        <v>241</v>
      </c>
      <c r="B28" s="2" t="s">
        <v>399</v>
      </c>
      <c r="C28" s="11" t="s">
        <v>346</v>
      </c>
      <c r="D28" s="1" t="s">
        <v>11</v>
      </c>
      <c r="E28" s="7">
        <v>3</v>
      </c>
      <c r="F28" s="7">
        <v>3</v>
      </c>
      <c r="G28" s="7">
        <v>3</v>
      </c>
      <c r="H28" s="7">
        <v>2</v>
      </c>
      <c r="I28" s="7">
        <v>3</v>
      </c>
      <c r="J28" s="7">
        <v>3</v>
      </c>
      <c r="K28" s="7">
        <v>3</v>
      </c>
      <c r="L28" s="7">
        <v>3</v>
      </c>
      <c r="M28" s="7">
        <v>3</v>
      </c>
      <c r="N28" s="7">
        <v>3</v>
      </c>
      <c r="O28" s="7">
        <v>3</v>
      </c>
      <c r="P28" s="7">
        <v>3</v>
      </c>
      <c r="Q28" s="2">
        <v>3</v>
      </c>
      <c r="R28" s="7">
        <v>3</v>
      </c>
      <c r="S28" s="7">
        <v>3</v>
      </c>
      <c r="T28" s="7">
        <v>3</v>
      </c>
      <c r="U28" s="7">
        <v>3</v>
      </c>
      <c r="V28" s="2">
        <v>3</v>
      </c>
      <c r="W28" s="8">
        <f t="shared" si="0"/>
        <v>2.9444444444444446</v>
      </c>
      <c r="X28" s="8">
        <f t="shared" si="1"/>
        <v>3</v>
      </c>
      <c r="Y28" s="8">
        <f t="shared" si="2"/>
        <v>0.22906142364542564</v>
      </c>
      <c r="Z28" s="8">
        <f t="shared" si="9"/>
        <v>3</v>
      </c>
      <c r="AA28" s="8">
        <f t="shared" si="10"/>
        <v>3</v>
      </c>
      <c r="AB28" s="8">
        <f t="shared" si="11"/>
        <v>0</v>
      </c>
      <c r="AC28" s="8">
        <v>2.944</v>
      </c>
      <c r="AD28" s="8">
        <v>3</v>
      </c>
      <c r="AE28" s="8">
        <v>0</v>
      </c>
      <c r="AF28" s="7">
        <v>4</v>
      </c>
      <c r="AG28" s="7">
        <v>4</v>
      </c>
      <c r="AH28" s="7">
        <v>4</v>
      </c>
      <c r="AI28" s="7">
        <v>4</v>
      </c>
      <c r="AJ28" s="7">
        <v>4</v>
      </c>
      <c r="AK28" s="7">
        <v>4</v>
      </c>
      <c r="AL28" s="7">
        <v>4</v>
      </c>
      <c r="AM28" s="7">
        <v>4</v>
      </c>
      <c r="AN28" s="7">
        <v>4</v>
      </c>
      <c r="AO28" s="7">
        <v>4</v>
      </c>
      <c r="AP28" s="7">
        <v>4</v>
      </c>
      <c r="AQ28" s="7">
        <v>4</v>
      </c>
      <c r="AR28" s="2">
        <v>4</v>
      </c>
      <c r="AS28" s="7">
        <v>4</v>
      </c>
      <c r="AT28" s="7">
        <v>4</v>
      </c>
      <c r="AU28" s="7">
        <v>4</v>
      </c>
      <c r="AV28" s="7">
        <v>4</v>
      </c>
      <c r="AW28" s="2">
        <v>4</v>
      </c>
      <c r="AX28" s="8">
        <f t="shared" si="3"/>
        <v>4</v>
      </c>
      <c r="AY28" s="8">
        <f t="shared" si="4"/>
        <v>4</v>
      </c>
      <c r="AZ28" s="8">
        <f t="shared" si="5"/>
        <v>0</v>
      </c>
      <c r="BA28" s="8">
        <f t="shared" si="12"/>
        <v>4</v>
      </c>
      <c r="BB28" s="8">
        <f t="shared" si="13"/>
        <v>4</v>
      </c>
      <c r="BC28" s="8">
        <f t="shared" si="14"/>
        <v>0</v>
      </c>
      <c r="BD28" s="7">
        <v>6</v>
      </c>
      <c r="BE28" s="7">
        <v>6</v>
      </c>
      <c r="BF28" s="7">
        <v>6</v>
      </c>
      <c r="BG28" s="7">
        <v>6</v>
      </c>
      <c r="BH28" s="7">
        <v>6</v>
      </c>
      <c r="BI28" s="7">
        <v>6</v>
      </c>
      <c r="BJ28" s="7">
        <v>6</v>
      </c>
      <c r="BK28" s="7">
        <v>6</v>
      </c>
      <c r="BL28" s="7">
        <v>6</v>
      </c>
      <c r="BM28" s="7">
        <v>6</v>
      </c>
      <c r="BN28" s="7">
        <v>6</v>
      </c>
      <c r="BO28" s="7">
        <v>6</v>
      </c>
      <c r="BP28" s="2">
        <v>6</v>
      </c>
      <c r="BQ28" s="7">
        <v>6</v>
      </c>
      <c r="BR28" s="7">
        <v>6</v>
      </c>
      <c r="BS28" s="7">
        <v>6</v>
      </c>
      <c r="BT28" s="7">
        <v>6</v>
      </c>
      <c r="BU28" s="2">
        <v>6</v>
      </c>
      <c r="BV28" s="8">
        <f t="shared" si="6"/>
        <v>6</v>
      </c>
      <c r="BW28" s="8">
        <f t="shared" si="7"/>
        <v>6</v>
      </c>
      <c r="BX28" s="8">
        <f t="shared" si="8"/>
        <v>0</v>
      </c>
      <c r="BY28" s="8">
        <f t="shared" si="15"/>
        <v>6</v>
      </c>
      <c r="BZ28" s="8">
        <f t="shared" si="16"/>
        <v>6</v>
      </c>
      <c r="CA28" s="8">
        <f t="shared" si="17"/>
        <v>0</v>
      </c>
    </row>
    <row r="29" spans="1:79" ht="55" customHeight="1" x14ac:dyDescent="0.2">
      <c r="A29" s="2" t="s">
        <v>241</v>
      </c>
      <c r="B29" s="2" t="s">
        <v>402</v>
      </c>
      <c r="C29" s="11" t="s">
        <v>349</v>
      </c>
      <c r="D29" s="1" t="s">
        <v>98</v>
      </c>
      <c r="E29" s="7">
        <v>3</v>
      </c>
      <c r="F29" s="7">
        <v>0</v>
      </c>
      <c r="G29" s="7">
        <v>3</v>
      </c>
      <c r="H29" s="7">
        <v>1</v>
      </c>
      <c r="I29" s="7">
        <v>3</v>
      </c>
      <c r="J29" s="7">
        <v>1</v>
      </c>
      <c r="K29" s="7">
        <v>3</v>
      </c>
      <c r="L29" s="7">
        <v>3</v>
      </c>
      <c r="M29" s="7">
        <v>3</v>
      </c>
      <c r="N29" s="7">
        <v>3</v>
      </c>
      <c r="O29" s="7">
        <v>3</v>
      </c>
      <c r="P29" s="7">
        <v>3</v>
      </c>
      <c r="Q29" s="2">
        <v>3</v>
      </c>
      <c r="R29" s="7">
        <v>3</v>
      </c>
      <c r="S29" s="7">
        <v>3</v>
      </c>
      <c r="T29" s="7">
        <v>3</v>
      </c>
      <c r="U29" s="7">
        <v>3</v>
      </c>
      <c r="V29" s="2">
        <v>3</v>
      </c>
      <c r="W29" s="8">
        <f t="shared" si="0"/>
        <v>2.6111111111111112</v>
      </c>
      <c r="X29" s="8">
        <f t="shared" si="1"/>
        <v>3</v>
      </c>
      <c r="Y29" s="8">
        <f t="shared" si="2"/>
        <v>0.89062330788229982</v>
      </c>
      <c r="Z29" s="8">
        <f t="shared" si="9"/>
        <v>3</v>
      </c>
      <c r="AA29" s="8">
        <f t="shared" si="10"/>
        <v>3</v>
      </c>
      <c r="AB29" s="8">
        <f t="shared" si="11"/>
        <v>0</v>
      </c>
      <c r="AC29" s="8">
        <v>2.6110000000000002</v>
      </c>
      <c r="AD29" s="8">
        <v>3</v>
      </c>
      <c r="AE29" s="8">
        <v>0</v>
      </c>
      <c r="AF29" s="7">
        <v>4</v>
      </c>
      <c r="AG29" s="7">
        <v>4</v>
      </c>
      <c r="AH29" s="7">
        <v>4</v>
      </c>
      <c r="AI29" s="7">
        <v>3</v>
      </c>
      <c r="AJ29" s="7">
        <v>4</v>
      </c>
      <c r="AK29" s="7">
        <v>4</v>
      </c>
      <c r="AL29" s="7">
        <v>4</v>
      </c>
      <c r="AM29" s="7">
        <v>4</v>
      </c>
      <c r="AN29" s="7">
        <v>4</v>
      </c>
      <c r="AO29" s="7">
        <v>4</v>
      </c>
      <c r="AP29" s="7">
        <v>3</v>
      </c>
      <c r="AQ29" s="7">
        <v>4</v>
      </c>
      <c r="AR29" s="2">
        <v>4</v>
      </c>
      <c r="AS29" s="7">
        <v>4</v>
      </c>
      <c r="AT29" s="7">
        <v>4</v>
      </c>
      <c r="AU29" s="7">
        <v>4</v>
      </c>
      <c r="AV29" s="7">
        <v>4</v>
      </c>
      <c r="AW29" s="2">
        <v>4</v>
      </c>
      <c r="AX29" s="8">
        <f t="shared" si="3"/>
        <v>3.8888888888888888</v>
      </c>
      <c r="AY29" s="8">
        <f t="shared" si="4"/>
        <v>4</v>
      </c>
      <c r="AZ29" s="8">
        <f t="shared" si="5"/>
        <v>0.31426968052735454</v>
      </c>
      <c r="BA29" s="8">
        <f t="shared" si="12"/>
        <v>4</v>
      </c>
      <c r="BB29" s="8">
        <f t="shared" si="13"/>
        <v>4</v>
      </c>
      <c r="BC29" s="8">
        <f t="shared" si="14"/>
        <v>0</v>
      </c>
      <c r="BD29" s="7">
        <v>6</v>
      </c>
      <c r="BE29" s="7">
        <v>5</v>
      </c>
      <c r="BF29" s="7">
        <v>5</v>
      </c>
      <c r="BG29" s="7">
        <v>4</v>
      </c>
      <c r="BH29" s="7">
        <v>5</v>
      </c>
      <c r="BI29" s="7">
        <v>5</v>
      </c>
      <c r="BJ29" s="7">
        <v>5</v>
      </c>
      <c r="BK29" s="7">
        <v>5</v>
      </c>
      <c r="BL29" s="7">
        <v>5</v>
      </c>
      <c r="BM29" s="7">
        <v>5</v>
      </c>
      <c r="BN29" s="7">
        <v>4</v>
      </c>
      <c r="BO29" s="7">
        <v>5</v>
      </c>
      <c r="BP29" s="2">
        <v>5</v>
      </c>
      <c r="BQ29" s="7">
        <v>5</v>
      </c>
      <c r="BR29" s="7">
        <v>6</v>
      </c>
      <c r="BS29" s="7">
        <v>5</v>
      </c>
      <c r="BT29" s="7">
        <v>5</v>
      </c>
      <c r="BU29" s="2">
        <v>5</v>
      </c>
      <c r="BV29" s="8">
        <f t="shared" si="6"/>
        <v>5</v>
      </c>
      <c r="BW29" s="8">
        <f t="shared" si="7"/>
        <v>5</v>
      </c>
      <c r="BX29" s="8">
        <f t="shared" si="8"/>
        <v>0.47140452079103168</v>
      </c>
      <c r="BY29" s="8">
        <f t="shared" si="15"/>
        <v>5</v>
      </c>
      <c r="BZ29" s="8">
        <f t="shared" si="16"/>
        <v>5</v>
      </c>
      <c r="CA29" s="8">
        <f t="shared" si="17"/>
        <v>0</v>
      </c>
    </row>
    <row r="30" spans="1:79" ht="55" customHeight="1" x14ac:dyDescent="0.2">
      <c r="A30" s="2" t="s">
        <v>241</v>
      </c>
      <c r="B30" s="2" t="s">
        <v>402</v>
      </c>
      <c r="C30" s="11" t="s">
        <v>348</v>
      </c>
      <c r="D30" s="1" t="s">
        <v>17</v>
      </c>
      <c r="E30" s="7">
        <v>3</v>
      </c>
      <c r="F30" s="7">
        <v>3</v>
      </c>
      <c r="G30" s="7">
        <v>3</v>
      </c>
      <c r="H30" s="7">
        <v>1</v>
      </c>
      <c r="I30" s="7">
        <v>3</v>
      </c>
      <c r="J30" s="7">
        <v>3</v>
      </c>
      <c r="K30" s="7">
        <v>3</v>
      </c>
      <c r="L30" s="7">
        <v>3</v>
      </c>
      <c r="M30" s="7">
        <v>3</v>
      </c>
      <c r="N30" s="7">
        <v>3</v>
      </c>
      <c r="O30" s="7">
        <v>3</v>
      </c>
      <c r="P30" s="7">
        <v>3</v>
      </c>
      <c r="Q30" s="2">
        <v>3</v>
      </c>
      <c r="R30" s="7">
        <v>3</v>
      </c>
      <c r="S30" s="7">
        <v>3</v>
      </c>
      <c r="T30" s="7">
        <v>3</v>
      </c>
      <c r="U30" s="7">
        <v>3</v>
      </c>
      <c r="V30" s="2">
        <v>3</v>
      </c>
      <c r="W30" s="8">
        <f t="shared" si="0"/>
        <v>2.8888888888888888</v>
      </c>
      <c r="X30" s="8">
        <f t="shared" si="1"/>
        <v>3</v>
      </c>
      <c r="Y30" s="8">
        <f t="shared" si="2"/>
        <v>0.45812284729085118</v>
      </c>
      <c r="Z30" s="8">
        <f t="shared" si="9"/>
        <v>3</v>
      </c>
      <c r="AA30" s="8">
        <f t="shared" si="10"/>
        <v>3</v>
      </c>
      <c r="AB30" s="8">
        <f t="shared" si="11"/>
        <v>0</v>
      </c>
      <c r="AC30" s="8">
        <v>2.8889999999999998</v>
      </c>
      <c r="AD30" s="8">
        <v>3</v>
      </c>
      <c r="AE30" s="8">
        <v>0</v>
      </c>
      <c r="AF30" s="7">
        <v>4</v>
      </c>
      <c r="AG30" s="7">
        <v>4</v>
      </c>
      <c r="AH30" s="7">
        <v>4</v>
      </c>
      <c r="AI30" s="7">
        <v>3</v>
      </c>
      <c r="AJ30" s="7">
        <v>4</v>
      </c>
      <c r="AK30" s="7">
        <v>4</v>
      </c>
      <c r="AL30" s="7">
        <v>4</v>
      </c>
      <c r="AM30" s="7">
        <v>4</v>
      </c>
      <c r="AN30" s="7">
        <v>4</v>
      </c>
      <c r="AO30" s="7">
        <v>4</v>
      </c>
      <c r="AP30" s="7">
        <v>4</v>
      </c>
      <c r="AQ30" s="7">
        <v>4</v>
      </c>
      <c r="AR30" s="2">
        <v>4</v>
      </c>
      <c r="AS30" s="7">
        <v>4</v>
      </c>
      <c r="AT30" s="7">
        <v>4</v>
      </c>
      <c r="AU30" s="7">
        <v>4</v>
      </c>
      <c r="AV30" s="7">
        <v>4</v>
      </c>
      <c r="AW30" s="2">
        <v>4</v>
      </c>
      <c r="AX30" s="8">
        <f t="shared" si="3"/>
        <v>3.9444444444444446</v>
      </c>
      <c r="AY30" s="8">
        <f t="shared" si="4"/>
        <v>4</v>
      </c>
      <c r="AZ30" s="8">
        <f t="shared" si="5"/>
        <v>0.22906142364542564</v>
      </c>
      <c r="BA30" s="8">
        <f t="shared" si="12"/>
        <v>4</v>
      </c>
      <c r="BB30" s="8">
        <f t="shared" si="13"/>
        <v>4</v>
      </c>
      <c r="BC30" s="8">
        <f t="shared" si="14"/>
        <v>0</v>
      </c>
      <c r="BD30" s="7">
        <v>6</v>
      </c>
      <c r="BE30" s="7">
        <v>6</v>
      </c>
      <c r="BF30" s="7">
        <v>6</v>
      </c>
      <c r="BG30" s="7">
        <v>5</v>
      </c>
      <c r="BH30" s="7">
        <v>6</v>
      </c>
      <c r="BI30" s="7">
        <v>6</v>
      </c>
      <c r="BJ30" s="7">
        <v>6</v>
      </c>
      <c r="BK30" s="7">
        <v>6</v>
      </c>
      <c r="BL30" s="7">
        <v>6</v>
      </c>
      <c r="BM30" s="7">
        <v>6</v>
      </c>
      <c r="BN30" s="7">
        <v>6</v>
      </c>
      <c r="BO30" s="7">
        <v>6</v>
      </c>
      <c r="BP30" s="2">
        <v>6</v>
      </c>
      <c r="BQ30" s="7">
        <v>6</v>
      </c>
      <c r="BR30" s="7">
        <v>6</v>
      </c>
      <c r="BS30" s="7">
        <v>6</v>
      </c>
      <c r="BT30" s="7">
        <v>6</v>
      </c>
      <c r="BU30" s="2">
        <v>6</v>
      </c>
      <c r="BV30" s="8">
        <f t="shared" si="6"/>
        <v>5.9444444444444446</v>
      </c>
      <c r="BW30" s="8">
        <f t="shared" si="7"/>
        <v>6</v>
      </c>
      <c r="BX30" s="8">
        <f t="shared" si="8"/>
        <v>0.22906142364542564</v>
      </c>
      <c r="BY30" s="8">
        <f t="shared" si="15"/>
        <v>6</v>
      </c>
      <c r="BZ30" s="8">
        <f t="shared" si="16"/>
        <v>6</v>
      </c>
      <c r="CA30" s="8">
        <f t="shared" si="17"/>
        <v>0</v>
      </c>
    </row>
    <row r="31" spans="1:79" ht="55" customHeight="1" x14ac:dyDescent="0.2">
      <c r="A31" s="2" t="s">
        <v>241</v>
      </c>
      <c r="B31" s="2" t="s">
        <v>403</v>
      </c>
      <c r="C31" s="11" t="s">
        <v>353</v>
      </c>
      <c r="D31" s="1" t="s">
        <v>93</v>
      </c>
      <c r="E31" s="7">
        <v>1</v>
      </c>
      <c r="F31" s="7">
        <v>0</v>
      </c>
      <c r="G31" s="7">
        <v>1</v>
      </c>
      <c r="H31" s="7">
        <v>0</v>
      </c>
      <c r="I31" s="7">
        <v>1</v>
      </c>
      <c r="J31" s="7">
        <v>1</v>
      </c>
      <c r="K31" s="7">
        <v>1</v>
      </c>
      <c r="L31" s="7">
        <v>1</v>
      </c>
      <c r="M31" s="7">
        <v>1</v>
      </c>
      <c r="N31" s="7">
        <v>1</v>
      </c>
      <c r="O31" s="7">
        <v>1</v>
      </c>
      <c r="P31" s="7">
        <v>1</v>
      </c>
      <c r="Q31" s="2">
        <v>1</v>
      </c>
      <c r="R31" s="7">
        <v>1</v>
      </c>
      <c r="S31" s="7">
        <v>2</v>
      </c>
      <c r="T31" s="7">
        <v>1</v>
      </c>
      <c r="U31" s="7">
        <v>1</v>
      </c>
      <c r="V31" s="2">
        <v>1</v>
      </c>
      <c r="W31" s="8">
        <f t="shared" si="0"/>
        <v>0.94444444444444442</v>
      </c>
      <c r="X31" s="8">
        <f t="shared" si="1"/>
        <v>1</v>
      </c>
      <c r="Y31" s="8">
        <f t="shared" si="2"/>
        <v>0.40445054940447323</v>
      </c>
      <c r="Z31" s="8">
        <f t="shared" si="9"/>
        <v>1</v>
      </c>
      <c r="AA31" s="8">
        <f t="shared" si="10"/>
        <v>1</v>
      </c>
      <c r="AB31" s="8">
        <f t="shared" si="11"/>
        <v>0</v>
      </c>
      <c r="AC31" s="8">
        <v>0.94399999999999995</v>
      </c>
      <c r="AD31" s="8">
        <v>1</v>
      </c>
      <c r="AE31" s="8">
        <v>0</v>
      </c>
      <c r="AF31" s="7">
        <v>4</v>
      </c>
      <c r="AG31" s="7">
        <v>4</v>
      </c>
      <c r="AH31" s="7">
        <v>3</v>
      </c>
      <c r="AI31" s="7">
        <v>3</v>
      </c>
      <c r="AJ31" s="7">
        <v>3</v>
      </c>
      <c r="AK31" s="7">
        <v>3</v>
      </c>
      <c r="AL31" s="7">
        <v>3</v>
      </c>
      <c r="AM31" s="7">
        <v>3</v>
      </c>
      <c r="AN31" s="7">
        <v>3</v>
      </c>
      <c r="AO31" s="7">
        <v>3</v>
      </c>
      <c r="AP31" s="7">
        <v>3</v>
      </c>
      <c r="AQ31" s="7">
        <v>3</v>
      </c>
      <c r="AR31" s="2">
        <v>3</v>
      </c>
      <c r="AS31" s="7">
        <v>3</v>
      </c>
      <c r="AT31" s="7">
        <v>4</v>
      </c>
      <c r="AU31" s="7">
        <v>3</v>
      </c>
      <c r="AV31" s="7">
        <v>3</v>
      </c>
      <c r="AW31" s="2">
        <v>3</v>
      </c>
      <c r="AX31" s="8">
        <f t="shared" si="3"/>
        <v>3.1666666666666665</v>
      </c>
      <c r="AY31" s="8">
        <f t="shared" si="4"/>
        <v>3</v>
      </c>
      <c r="AZ31" s="8">
        <f t="shared" si="5"/>
        <v>0.37267799624996495</v>
      </c>
      <c r="BA31" s="8">
        <f t="shared" si="12"/>
        <v>3</v>
      </c>
      <c r="BB31" s="8">
        <f t="shared" si="13"/>
        <v>3</v>
      </c>
      <c r="BC31" s="8">
        <f t="shared" si="14"/>
        <v>0</v>
      </c>
      <c r="BD31" s="7">
        <v>6</v>
      </c>
      <c r="BE31" s="7">
        <v>4</v>
      </c>
      <c r="BF31" s="7">
        <v>4</v>
      </c>
      <c r="BG31" s="7">
        <v>4</v>
      </c>
      <c r="BH31" s="7">
        <v>4</v>
      </c>
      <c r="BI31" s="7">
        <v>4</v>
      </c>
      <c r="BJ31" s="7">
        <v>4</v>
      </c>
      <c r="BK31" s="7">
        <v>4</v>
      </c>
      <c r="BL31" s="7">
        <v>4</v>
      </c>
      <c r="BM31" s="7">
        <v>4</v>
      </c>
      <c r="BN31" s="7">
        <v>4</v>
      </c>
      <c r="BO31" s="7">
        <v>4</v>
      </c>
      <c r="BP31" s="2">
        <v>4</v>
      </c>
      <c r="BQ31" s="7">
        <v>4</v>
      </c>
      <c r="BR31" s="7">
        <v>6</v>
      </c>
      <c r="BS31" s="7">
        <v>4</v>
      </c>
      <c r="BT31" s="7">
        <v>4</v>
      </c>
      <c r="BU31" s="2">
        <v>4</v>
      </c>
      <c r="BV31" s="8">
        <f t="shared" si="6"/>
        <v>4.2222222222222223</v>
      </c>
      <c r="BW31" s="8">
        <f t="shared" si="7"/>
        <v>4</v>
      </c>
      <c r="BX31" s="8">
        <f t="shared" si="8"/>
        <v>0.62853936105470887</v>
      </c>
      <c r="BY31" s="8">
        <f t="shared" si="15"/>
        <v>4</v>
      </c>
      <c r="BZ31" s="8">
        <f t="shared" si="16"/>
        <v>4</v>
      </c>
      <c r="CA31" s="8">
        <f t="shared" si="17"/>
        <v>0</v>
      </c>
    </row>
    <row r="32" spans="1:79" ht="55" customHeight="1" x14ac:dyDescent="0.2">
      <c r="A32" s="2" t="s">
        <v>241</v>
      </c>
      <c r="B32" s="2" t="s">
        <v>403</v>
      </c>
      <c r="C32" s="11" t="s">
        <v>354</v>
      </c>
      <c r="D32" s="1" t="s">
        <v>94</v>
      </c>
      <c r="E32" s="7">
        <v>1</v>
      </c>
      <c r="F32" s="7">
        <v>0</v>
      </c>
      <c r="G32" s="7">
        <v>1</v>
      </c>
      <c r="H32" s="7">
        <v>0</v>
      </c>
      <c r="I32" s="7">
        <v>1</v>
      </c>
      <c r="J32" s="7">
        <v>1</v>
      </c>
      <c r="K32" s="7">
        <v>1</v>
      </c>
      <c r="L32" s="7">
        <v>1</v>
      </c>
      <c r="M32" s="7">
        <v>1</v>
      </c>
      <c r="N32" s="7">
        <v>1</v>
      </c>
      <c r="O32" s="7">
        <v>1</v>
      </c>
      <c r="P32" s="7">
        <v>1</v>
      </c>
      <c r="Q32" s="2">
        <v>1</v>
      </c>
      <c r="R32" s="7">
        <v>1</v>
      </c>
      <c r="S32" s="7">
        <v>2</v>
      </c>
      <c r="T32" s="7">
        <v>1</v>
      </c>
      <c r="U32" s="7">
        <v>1</v>
      </c>
      <c r="V32" s="2">
        <v>1</v>
      </c>
      <c r="W32" s="8">
        <f t="shared" si="0"/>
        <v>0.94444444444444442</v>
      </c>
      <c r="X32" s="8">
        <f t="shared" si="1"/>
        <v>1</v>
      </c>
      <c r="Y32" s="8">
        <f t="shared" si="2"/>
        <v>0.40445054940447323</v>
      </c>
      <c r="Z32" s="8">
        <f t="shared" si="9"/>
        <v>1</v>
      </c>
      <c r="AA32" s="8">
        <f t="shared" si="10"/>
        <v>1</v>
      </c>
      <c r="AB32" s="8">
        <f t="shared" si="11"/>
        <v>0</v>
      </c>
      <c r="AC32" s="8">
        <v>0.94399999999999995</v>
      </c>
      <c r="AD32" s="8">
        <v>1</v>
      </c>
      <c r="AE32" s="8">
        <v>0</v>
      </c>
      <c r="AF32" s="7">
        <v>4</v>
      </c>
      <c r="AG32" s="7">
        <v>4</v>
      </c>
      <c r="AH32" s="7">
        <v>3</v>
      </c>
      <c r="AI32" s="7">
        <v>3</v>
      </c>
      <c r="AJ32" s="7">
        <v>3</v>
      </c>
      <c r="AK32" s="7">
        <v>3</v>
      </c>
      <c r="AL32" s="7">
        <v>3</v>
      </c>
      <c r="AM32" s="7">
        <v>3</v>
      </c>
      <c r="AN32" s="7">
        <v>3</v>
      </c>
      <c r="AO32" s="7">
        <v>3</v>
      </c>
      <c r="AP32" s="7">
        <v>3</v>
      </c>
      <c r="AQ32" s="7">
        <v>3</v>
      </c>
      <c r="AR32" s="2">
        <v>3</v>
      </c>
      <c r="AS32" s="7">
        <v>3</v>
      </c>
      <c r="AT32" s="7">
        <v>3</v>
      </c>
      <c r="AU32" s="7">
        <v>3</v>
      </c>
      <c r="AV32" s="7">
        <v>3</v>
      </c>
      <c r="AW32" s="2">
        <v>3</v>
      </c>
      <c r="AX32" s="8">
        <f t="shared" si="3"/>
        <v>3.1111111111111112</v>
      </c>
      <c r="AY32" s="8">
        <f t="shared" si="4"/>
        <v>3</v>
      </c>
      <c r="AZ32" s="8">
        <f t="shared" si="5"/>
        <v>0.31426968052735443</v>
      </c>
      <c r="BA32" s="8">
        <f t="shared" si="12"/>
        <v>3</v>
      </c>
      <c r="BB32" s="8">
        <f t="shared" si="13"/>
        <v>3</v>
      </c>
      <c r="BC32" s="8">
        <f t="shared" si="14"/>
        <v>0</v>
      </c>
      <c r="BD32" s="7">
        <v>6</v>
      </c>
      <c r="BE32" s="7">
        <v>4</v>
      </c>
      <c r="BF32" s="7">
        <v>4</v>
      </c>
      <c r="BG32" s="7">
        <v>4</v>
      </c>
      <c r="BH32" s="7">
        <v>4</v>
      </c>
      <c r="BI32" s="7">
        <v>4</v>
      </c>
      <c r="BJ32" s="7">
        <v>4</v>
      </c>
      <c r="BK32" s="7">
        <v>4</v>
      </c>
      <c r="BL32" s="7">
        <v>4</v>
      </c>
      <c r="BM32" s="7">
        <v>4</v>
      </c>
      <c r="BN32" s="7">
        <v>4</v>
      </c>
      <c r="BO32" s="7">
        <v>4</v>
      </c>
      <c r="BP32" s="2">
        <v>4</v>
      </c>
      <c r="BQ32" s="7">
        <v>4</v>
      </c>
      <c r="BR32" s="7">
        <v>6</v>
      </c>
      <c r="BS32" s="7">
        <v>4</v>
      </c>
      <c r="BT32" s="7">
        <v>4</v>
      </c>
      <c r="BU32" s="2">
        <v>4</v>
      </c>
      <c r="BV32" s="8">
        <f t="shared" si="6"/>
        <v>4.2222222222222223</v>
      </c>
      <c r="BW32" s="8">
        <f t="shared" si="7"/>
        <v>4</v>
      </c>
      <c r="BX32" s="8">
        <f t="shared" si="8"/>
        <v>0.62853936105470887</v>
      </c>
      <c r="BY32" s="8">
        <f t="shared" si="15"/>
        <v>4</v>
      </c>
      <c r="BZ32" s="8">
        <f t="shared" si="16"/>
        <v>4</v>
      </c>
      <c r="CA32" s="8">
        <f t="shared" si="17"/>
        <v>0</v>
      </c>
    </row>
    <row r="33" spans="1:79" ht="55" customHeight="1" x14ac:dyDescent="0.2">
      <c r="A33" s="2" t="s">
        <v>241</v>
      </c>
      <c r="B33" s="2" t="s">
        <v>403</v>
      </c>
      <c r="C33" s="11" t="s">
        <v>355</v>
      </c>
      <c r="D33" s="1" t="s">
        <v>95</v>
      </c>
      <c r="E33" s="7">
        <v>2</v>
      </c>
      <c r="F33" s="7">
        <v>0</v>
      </c>
      <c r="G33" s="7">
        <v>2</v>
      </c>
      <c r="H33" s="7">
        <v>0</v>
      </c>
      <c r="I33" s="7">
        <v>2</v>
      </c>
      <c r="J33" s="7">
        <v>2</v>
      </c>
      <c r="K33" s="7">
        <v>2</v>
      </c>
      <c r="L33" s="7">
        <v>2</v>
      </c>
      <c r="M33" s="7">
        <v>2</v>
      </c>
      <c r="N33" s="7">
        <v>2</v>
      </c>
      <c r="O33" s="7">
        <v>1</v>
      </c>
      <c r="P33" s="7">
        <v>2</v>
      </c>
      <c r="Q33" s="2">
        <v>2</v>
      </c>
      <c r="R33" s="7">
        <v>2</v>
      </c>
      <c r="S33" s="7">
        <v>2</v>
      </c>
      <c r="T33" s="7">
        <v>2</v>
      </c>
      <c r="U33" s="7">
        <v>2</v>
      </c>
      <c r="V33" s="2">
        <v>3</v>
      </c>
      <c r="W33" s="8">
        <f t="shared" si="0"/>
        <v>1.7777777777777777</v>
      </c>
      <c r="X33" s="8">
        <f t="shared" si="1"/>
        <v>2</v>
      </c>
      <c r="Y33" s="8">
        <f t="shared" si="2"/>
        <v>0.71145824860364992</v>
      </c>
      <c r="Z33" s="8">
        <f t="shared" si="9"/>
        <v>2</v>
      </c>
      <c r="AA33" s="8">
        <f t="shared" si="10"/>
        <v>2</v>
      </c>
      <c r="AB33" s="8">
        <f t="shared" si="11"/>
        <v>0</v>
      </c>
      <c r="AC33" s="8">
        <v>1.778</v>
      </c>
      <c r="AD33" s="8">
        <v>2</v>
      </c>
      <c r="AE33" s="8">
        <v>0</v>
      </c>
      <c r="AF33" s="7">
        <v>4</v>
      </c>
      <c r="AG33" s="7">
        <v>4</v>
      </c>
      <c r="AH33" s="7">
        <v>3</v>
      </c>
      <c r="AI33" s="7">
        <v>3</v>
      </c>
      <c r="AJ33" s="7">
        <v>3</v>
      </c>
      <c r="AK33" s="7">
        <v>3</v>
      </c>
      <c r="AL33" s="7">
        <v>3</v>
      </c>
      <c r="AM33" s="7">
        <v>3</v>
      </c>
      <c r="AN33" s="7">
        <v>3</v>
      </c>
      <c r="AO33" s="7">
        <v>3</v>
      </c>
      <c r="AP33" s="7">
        <v>3</v>
      </c>
      <c r="AQ33" s="7">
        <v>3</v>
      </c>
      <c r="AR33" s="2">
        <v>3</v>
      </c>
      <c r="AS33" s="7">
        <v>3</v>
      </c>
      <c r="AT33" s="7">
        <v>3</v>
      </c>
      <c r="AU33" s="7">
        <v>3</v>
      </c>
      <c r="AV33" s="7">
        <v>3</v>
      </c>
      <c r="AW33" s="2">
        <v>3</v>
      </c>
      <c r="AX33" s="8">
        <f t="shared" si="3"/>
        <v>3.1111111111111112</v>
      </c>
      <c r="AY33" s="8">
        <f t="shared" si="4"/>
        <v>3</v>
      </c>
      <c r="AZ33" s="8">
        <f t="shared" si="5"/>
        <v>0.31426968052735443</v>
      </c>
      <c r="BA33" s="8">
        <f t="shared" si="12"/>
        <v>3</v>
      </c>
      <c r="BB33" s="8">
        <f t="shared" si="13"/>
        <v>3</v>
      </c>
      <c r="BC33" s="8">
        <f t="shared" si="14"/>
        <v>0</v>
      </c>
      <c r="BD33" s="7">
        <v>6</v>
      </c>
      <c r="BE33" s="7">
        <v>5</v>
      </c>
      <c r="BF33" s="7">
        <v>4</v>
      </c>
      <c r="BG33" s="7">
        <v>4</v>
      </c>
      <c r="BH33" s="7">
        <v>4</v>
      </c>
      <c r="BI33" s="7">
        <v>4</v>
      </c>
      <c r="BJ33" s="7">
        <v>4</v>
      </c>
      <c r="BK33" s="7">
        <v>4</v>
      </c>
      <c r="BL33" s="7">
        <v>4</v>
      </c>
      <c r="BM33" s="7">
        <v>4</v>
      </c>
      <c r="BN33" s="7">
        <v>4</v>
      </c>
      <c r="BO33" s="7">
        <v>4</v>
      </c>
      <c r="BP33" s="2">
        <v>4</v>
      </c>
      <c r="BQ33" s="7">
        <v>4</v>
      </c>
      <c r="BR33" s="7">
        <v>6</v>
      </c>
      <c r="BS33" s="7">
        <v>4</v>
      </c>
      <c r="BT33" s="7">
        <v>4</v>
      </c>
      <c r="BU33" s="2">
        <v>4</v>
      </c>
      <c r="BV33" s="8">
        <f t="shared" si="6"/>
        <v>4.2777777777777777</v>
      </c>
      <c r="BW33" s="8">
        <f t="shared" si="7"/>
        <v>4</v>
      </c>
      <c r="BX33" s="8">
        <f t="shared" si="8"/>
        <v>0.65026110615109023</v>
      </c>
      <c r="BY33" s="8">
        <f t="shared" si="15"/>
        <v>4</v>
      </c>
      <c r="BZ33" s="8">
        <f t="shared" si="16"/>
        <v>4</v>
      </c>
      <c r="CA33" s="8">
        <f t="shared" si="17"/>
        <v>0</v>
      </c>
    </row>
    <row r="34" spans="1:79" ht="55" customHeight="1" x14ac:dyDescent="0.2">
      <c r="A34" s="2" t="s">
        <v>241</v>
      </c>
      <c r="B34" s="2" t="s">
        <v>403</v>
      </c>
      <c r="C34" s="11" t="s">
        <v>356</v>
      </c>
      <c r="D34" s="1" t="s">
        <v>114</v>
      </c>
      <c r="E34" s="7">
        <v>2</v>
      </c>
      <c r="F34" s="7">
        <v>0</v>
      </c>
      <c r="G34" s="7">
        <v>2</v>
      </c>
      <c r="H34" s="7">
        <v>0</v>
      </c>
      <c r="I34" s="7">
        <v>2</v>
      </c>
      <c r="J34" s="7">
        <v>1</v>
      </c>
      <c r="K34" s="7">
        <v>2</v>
      </c>
      <c r="L34" s="7">
        <v>2</v>
      </c>
      <c r="M34" s="7">
        <v>2</v>
      </c>
      <c r="N34" s="7">
        <v>2</v>
      </c>
      <c r="O34" s="7">
        <v>1</v>
      </c>
      <c r="P34" s="7">
        <v>2</v>
      </c>
      <c r="Q34" s="2">
        <v>2</v>
      </c>
      <c r="R34" s="7">
        <v>2</v>
      </c>
      <c r="S34" s="7">
        <v>2</v>
      </c>
      <c r="T34" s="7">
        <v>2</v>
      </c>
      <c r="U34" s="7">
        <v>3</v>
      </c>
      <c r="V34" s="2">
        <v>2</v>
      </c>
      <c r="W34" s="8">
        <f t="shared" si="0"/>
        <v>1.7222222222222223</v>
      </c>
      <c r="X34" s="8">
        <f t="shared" si="1"/>
        <v>2</v>
      </c>
      <c r="Y34" s="8">
        <f t="shared" si="2"/>
        <v>0.73071924655366149</v>
      </c>
      <c r="Z34" s="8">
        <f t="shared" si="9"/>
        <v>1.75</v>
      </c>
      <c r="AA34" s="8">
        <f t="shared" si="10"/>
        <v>2</v>
      </c>
      <c r="AB34" s="8">
        <f t="shared" si="11"/>
        <v>0.25</v>
      </c>
      <c r="AC34" s="8">
        <v>1.722</v>
      </c>
      <c r="AD34" s="8">
        <v>2</v>
      </c>
      <c r="AE34" s="8">
        <v>0.3</v>
      </c>
      <c r="AF34" s="7">
        <v>4</v>
      </c>
      <c r="AG34" s="7">
        <v>4</v>
      </c>
      <c r="AH34" s="7">
        <v>4</v>
      </c>
      <c r="AI34" s="7">
        <v>4</v>
      </c>
      <c r="AJ34" s="7">
        <v>4</v>
      </c>
      <c r="AK34" s="7">
        <v>4</v>
      </c>
      <c r="AL34" s="7">
        <v>4</v>
      </c>
      <c r="AM34" s="7">
        <v>4</v>
      </c>
      <c r="AN34" s="7">
        <v>4</v>
      </c>
      <c r="AO34" s="7">
        <v>4</v>
      </c>
      <c r="AP34" s="7">
        <v>4</v>
      </c>
      <c r="AQ34" s="7">
        <v>4</v>
      </c>
      <c r="AR34" s="2">
        <v>4</v>
      </c>
      <c r="AS34" s="7">
        <v>4</v>
      </c>
      <c r="AT34" s="7">
        <v>3</v>
      </c>
      <c r="AU34" s="7">
        <v>4</v>
      </c>
      <c r="AV34" s="7">
        <v>4</v>
      </c>
      <c r="AW34" s="2">
        <v>4</v>
      </c>
      <c r="AX34" s="8">
        <f t="shared" si="3"/>
        <v>3.9444444444444446</v>
      </c>
      <c r="AY34" s="8">
        <f t="shared" si="4"/>
        <v>4</v>
      </c>
      <c r="AZ34" s="8">
        <f t="shared" si="5"/>
        <v>0.22906142364542562</v>
      </c>
      <c r="BA34" s="8">
        <f t="shared" si="12"/>
        <v>4</v>
      </c>
      <c r="BB34" s="8">
        <f t="shared" si="13"/>
        <v>4</v>
      </c>
      <c r="BC34" s="8">
        <f t="shared" si="14"/>
        <v>0</v>
      </c>
      <c r="BD34" s="7">
        <v>6</v>
      </c>
      <c r="BE34" s="7">
        <v>6</v>
      </c>
      <c r="BF34" s="7">
        <v>6</v>
      </c>
      <c r="BG34" s="7">
        <v>6</v>
      </c>
      <c r="BH34" s="7">
        <v>6</v>
      </c>
      <c r="BI34" s="7">
        <v>6</v>
      </c>
      <c r="BJ34" s="7">
        <v>6</v>
      </c>
      <c r="BK34" s="7">
        <v>6</v>
      </c>
      <c r="BL34" s="7">
        <v>6</v>
      </c>
      <c r="BM34" s="7">
        <v>6</v>
      </c>
      <c r="BN34" s="7">
        <v>5</v>
      </c>
      <c r="BO34" s="7">
        <v>6</v>
      </c>
      <c r="BP34" s="2">
        <v>6</v>
      </c>
      <c r="BQ34" s="7">
        <v>6</v>
      </c>
      <c r="BR34" s="7">
        <v>6</v>
      </c>
      <c r="BS34" s="7">
        <v>6</v>
      </c>
      <c r="BT34" s="7">
        <v>6</v>
      </c>
      <c r="BU34" s="2">
        <v>5</v>
      </c>
      <c r="BV34" s="8">
        <f t="shared" si="6"/>
        <v>5.8888888888888893</v>
      </c>
      <c r="BW34" s="8">
        <f t="shared" si="7"/>
        <v>6</v>
      </c>
      <c r="BX34" s="8">
        <f t="shared" si="8"/>
        <v>0.31426968052735449</v>
      </c>
      <c r="BY34" s="8">
        <f t="shared" si="15"/>
        <v>6</v>
      </c>
      <c r="BZ34" s="8">
        <f t="shared" si="16"/>
        <v>6</v>
      </c>
      <c r="CA34" s="8">
        <f t="shared" si="17"/>
        <v>0</v>
      </c>
    </row>
  </sheetData>
  <mergeCells count="7">
    <mergeCell ref="E1:AB1"/>
    <mergeCell ref="AF1:BC1"/>
    <mergeCell ref="BD1:CA1"/>
    <mergeCell ref="D1:D2"/>
    <mergeCell ref="A1:A2"/>
    <mergeCell ref="B1:B2"/>
    <mergeCell ref="C1:C2"/>
  </mergeCells>
  <dataValidations count="1">
    <dataValidation type="list" allowBlank="1" showInputMessage="1" showErrorMessage="1" sqref="D27 D24 D31" xr:uid="{820F5A2E-5F4A-3647-A667-C031547928FD}">
      <formula1>"Not Applicable, Level 1 - Knowledge (Define), Level 2 - Comprehension (Apply), Level 3 - Application (Explain), Level 4 - Analysis (Evaluate), Leval 5 - Synthesis (Critique), Level 6 - Evaluation (Synthesis)"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A2B9-AB0C-FA49-B1DC-C791A0531C3F}">
  <dimension ref="A1:BX16"/>
  <sheetViews>
    <sheetView topLeftCell="AM1" workbookViewId="0">
      <selection activeCell="D7" sqref="D7"/>
    </sheetView>
  </sheetViews>
  <sheetFormatPr baseColWidth="10" defaultColWidth="9.33203125" defaultRowHeight="16" x14ac:dyDescent="0.2"/>
  <cols>
    <col min="4" max="4" width="77.83203125" customWidth="1"/>
  </cols>
  <sheetData>
    <row r="1" spans="1:76" x14ac:dyDescent="0.2">
      <c r="A1" s="26" t="s">
        <v>224</v>
      </c>
      <c r="B1" s="26" t="s">
        <v>225</v>
      </c>
      <c r="C1" s="26" t="s">
        <v>226</v>
      </c>
      <c r="D1" s="31" t="s">
        <v>88</v>
      </c>
      <c r="E1" s="16" t="s">
        <v>234</v>
      </c>
      <c r="F1" s="17"/>
      <c r="G1" s="17"/>
      <c r="H1" s="17"/>
      <c r="I1" s="17"/>
      <c r="J1" s="17"/>
      <c r="K1" s="17"/>
      <c r="L1" s="17"/>
      <c r="M1" s="17"/>
      <c r="N1" s="17"/>
      <c r="O1" s="17"/>
      <c r="P1" s="17"/>
      <c r="Q1" s="17"/>
      <c r="R1" s="17"/>
      <c r="S1" s="17"/>
      <c r="T1" s="17"/>
      <c r="U1" s="17"/>
      <c r="V1" s="17"/>
      <c r="W1" s="17"/>
      <c r="X1" s="17"/>
      <c r="Y1" s="17"/>
      <c r="Z1" s="17"/>
      <c r="AA1" s="17"/>
      <c r="AB1" s="18"/>
      <c r="AC1" s="19" t="s">
        <v>235</v>
      </c>
      <c r="AD1" s="20"/>
      <c r="AE1" s="20"/>
      <c r="AF1" s="20"/>
      <c r="AG1" s="20"/>
      <c r="AH1" s="20"/>
      <c r="AI1" s="20"/>
      <c r="AJ1" s="20"/>
      <c r="AK1" s="20"/>
      <c r="AL1" s="20"/>
      <c r="AM1" s="20"/>
      <c r="AN1" s="20"/>
      <c r="AO1" s="20"/>
      <c r="AP1" s="20"/>
      <c r="AQ1" s="20"/>
      <c r="AR1" s="20"/>
      <c r="AS1" s="20"/>
      <c r="AT1" s="20"/>
      <c r="AU1" s="20"/>
      <c r="AV1" s="20"/>
      <c r="AW1" s="20"/>
      <c r="AX1" s="17"/>
      <c r="AY1" s="17"/>
      <c r="AZ1" s="18"/>
      <c r="BA1" s="28" t="s">
        <v>236</v>
      </c>
      <c r="BB1" s="29"/>
      <c r="BC1" s="29"/>
      <c r="BD1" s="29"/>
      <c r="BE1" s="29"/>
      <c r="BF1" s="29"/>
      <c r="BG1" s="29"/>
      <c r="BH1" s="29"/>
      <c r="BI1" s="29"/>
      <c r="BJ1" s="29"/>
      <c r="BK1" s="29"/>
      <c r="BL1" s="29"/>
      <c r="BM1" s="29"/>
      <c r="BN1" s="29"/>
      <c r="BO1" s="29"/>
      <c r="BP1" s="29"/>
      <c r="BQ1" s="29"/>
      <c r="BR1" s="29"/>
      <c r="BS1" s="29"/>
      <c r="BT1" s="29"/>
      <c r="BU1" s="29"/>
      <c r="BV1" s="30"/>
      <c r="BW1" s="30"/>
      <c r="BX1" s="30"/>
    </row>
    <row r="2" spans="1:76" x14ac:dyDescent="0.2">
      <c r="A2" s="27"/>
      <c r="B2" s="27"/>
      <c r="C2" s="27"/>
      <c r="D2" s="32"/>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421</v>
      </c>
      <c r="Z2" s="14" t="s">
        <v>418</v>
      </c>
      <c r="AA2" s="14" t="s">
        <v>419</v>
      </c>
      <c r="AB2" s="14" t="s">
        <v>420</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421</v>
      </c>
      <c r="AX2" s="14" t="s">
        <v>418</v>
      </c>
      <c r="AY2" s="14" t="s">
        <v>419</v>
      </c>
      <c r="AZ2" s="14" t="s">
        <v>420</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421</v>
      </c>
      <c r="BV2" s="14" t="s">
        <v>418</v>
      </c>
      <c r="BW2" s="14" t="s">
        <v>419</v>
      </c>
      <c r="BX2" s="14" t="s">
        <v>420</v>
      </c>
    </row>
    <row r="3" spans="1:76" ht="55" customHeight="1" x14ac:dyDescent="0.2">
      <c r="A3" s="2" t="s">
        <v>242</v>
      </c>
      <c r="B3" s="2" t="s">
        <v>404</v>
      </c>
      <c r="C3" s="2">
        <v>120</v>
      </c>
      <c r="D3" s="1" t="s">
        <v>60</v>
      </c>
      <c r="E3" s="7">
        <v>3</v>
      </c>
      <c r="F3" s="7">
        <v>3</v>
      </c>
      <c r="G3" s="7">
        <v>3</v>
      </c>
      <c r="H3" s="7">
        <v>3</v>
      </c>
      <c r="I3" s="7">
        <v>3</v>
      </c>
      <c r="J3" s="7">
        <v>3</v>
      </c>
      <c r="K3" s="7">
        <v>3</v>
      </c>
      <c r="L3" s="7">
        <v>3</v>
      </c>
      <c r="M3" s="7">
        <v>3</v>
      </c>
      <c r="N3" s="7">
        <v>3</v>
      </c>
      <c r="O3" s="7">
        <v>4</v>
      </c>
      <c r="P3" s="7">
        <v>3</v>
      </c>
      <c r="Q3" s="7">
        <v>3</v>
      </c>
      <c r="R3" s="7">
        <v>3</v>
      </c>
      <c r="S3" s="7">
        <v>3</v>
      </c>
      <c r="T3" s="7">
        <v>3</v>
      </c>
      <c r="U3" s="7">
        <v>3</v>
      </c>
      <c r="V3" s="7">
        <v>3</v>
      </c>
      <c r="W3" s="8">
        <f t="shared" ref="W3:W16" si="0">AVERAGE(E3:V3)</f>
        <v>3.0555555555555554</v>
      </c>
      <c r="X3" s="8">
        <f t="shared" ref="X3:X16" si="1">MEDIAN(E3:V3)</f>
        <v>3</v>
      </c>
      <c r="Y3" s="8">
        <f t="shared" ref="Y3:Y16" si="2">_xlfn.STDEV.P(E3:V3)</f>
        <v>0.22906142364542562</v>
      </c>
      <c r="Z3" s="8">
        <f>_xlfn.QUARTILE.EXC(E3:V3,1)</f>
        <v>3</v>
      </c>
      <c r="AA3" s="8">
        <f>_xlfn.QUARTILE.EXC(E3:V3,3)</f>
        <v>3</v>
      </c>
      <c r="AB3" s="8">
        <f>AA3-Z3</f>
        <v>0</v>
      </c>
      <c r="AC3" s="7">
        <v>4</v>
      </c>
      <c r="AD3" s="7">
        <v>4</v>
      </c>
      <c r="AE3" s="7">
        <v>4</v>
      </c>
      <c r="AF3" s="7">
        <v>4</v>
      </c>
      <c r="AG3" s="7">
        <v>4</v>
      </c>
      <c r="AH3" s="7">
        <v>4</v>
      </c>
      <c r="AI3" s="7">
        <v>4</v>
      </c>
      <c r="AJ3" s="7">
        <v>4</v>
      </c>
      <c r="AK3" s="7">
        <v>4</v>
      </c>
      <c r="AL3" s="7">
        <v>4</v>
      </c>
      <c r="AM3" s="7">
        <v>5</v>
      </c>
      <c r="AN3" s="7">
        <v>4</v>
      </c>
      <c r="AO3" s="7">
        <v>4</v>
      </c>
      <c r="AP3" s="7">
        <v>4</v>
      </c>
      <c r="AQ3" s="7">
        <v>4</v>
      </c>
      <c r="AR3" s="7">
        <v>4</v>
      </c>
      <c r="AS3" s="7">
        <v>4</v>
      </c>
      <c r="AT3" s="7">
        <v>4</v>
      </c>
      <c r="AU3" s="8">
        <f t="shared" ref="AU3:AU16" si="3">AVERAGE(AC3:AT3)</f>
        <v>4.0555555555555554</v>
      </c>
      <c r="AV3" s="8">
        <f t="shared" ref="AV3:AV16" si="4">MEDIAN(AC3:AT3)</f>
        <v>4</v>
      </c>
      <c r="AW3" s="8">
        <f t="shared" ref="AW3:AW16" si="5">_xlfn.STDEV.P(AC3:AT3)</f>
        <v>0.22906142364542562</v>
      </c>
      <c r="AX3" s="8">
        <f>_xlfn.QUARTILE.EXC(AC3:AT3,1)</f>
        <v>4</v>
      </c>
      <c r="AY3" s="8">
        <f>_xlfn.QUARTILE.EXC(AC3:AT3,3)</f>
        <v>4</v>
      </c>
      <c r="AZ3" s="8">
        <f>AY3-AX3</f>
        <v>0</v>
      </c>
      <c r="BA3" s="7">
        <v>6</v>
      </c>
      <c r="BB3" s="7">
        <v>6</v>
      </c>
      <c r="BC3" s="7">
        <v>6</v>
      </c>
      <c r="BD3" s="7">
        <v>5</v>
      </c>
      <c r="BE3" s="7">
        <v>6</v>
      </c>
      <c r="BF3" s="7">
        <v>6</v>
      </c>
      <c r="BG3" s="7">
        <v>6</v>
      </c>
      <c r="BH3" s="7">
        <v>6</v>
      </c>
      <c r="BI3" s="7">
        <v>6</v>
      </c>
      <c r="BJ3" s="7">
        <v>6</v>
      </c>
      <c r="BK3" s="7">
        <v>6</v>
      </c>
      <c r="BL3" s="7">
        <v>6</v>
      </c>
      <c r="BM3" s="7">
        <v>6</v>
      </c>
      <c r="BN3" s="7">
        <v>6</v>
      </c>
      <c r="BO3" s="7">
        <v>6</v>
      </c>
      <c r="BP3" s="7">
        <v>6</v>
      </c>
      <c r="BQ3" s="7">
        <v>6</v>
      </c>
      <c r="BR3" s="7">
        <v>5</v>
      </c>
      <c r="BS3" s="8">
        <f t="shared" ref="BS3:BS16" si="6">AVERAGE(BA3:BR3)</f>
        <v>5.8888888888888893</v>
      </c>
      <c r="BT3" s="8">
        <f t="shared" ref="BT3:BT16" si="7">MEDIAN(BA3:BR3)</f>
        <v>6</v>
      </c>
      <c r="BU3" s="8">
        <f t="shared" ref="BU3:BU16" si="8">_xlfn.STDEV.P(BA3:BR3)</f>
        <v>0.31426968052735449</v>
      </c>
      <c r="BV3" s="8">
        <f>_xlfn.QUARTILE.EXC(BA3:BR3,1)</f>
        <v>6</v>
      </c>
      <c r="BW3" s="8">
        <f>_xlfn.QUARTILE.EXC(BA3:BR3,3)</f>
        <v>6</v>
      </c>
      <c r="BX3" s="8">
        <f>BW3-BV3</f>
        <v>0</v>
      </c>
    </row>
    <row r="4" spans="1:76" ht="55" customHeight="1" x14ac:dyDescent="0.2">
      <c r="A4" s="2" t="s">
        <v>242</v>
      </c>
      <c r="B4" s="2" t="s">
        <v>405</v>
      </c>
      <c r="C4" s="2">
        <v>114</v>
      </c>
      <c r="D4" s="1" t="s">
        <v>19</v>
      </c>
      <c r="E4" s="7">
        <v>3</v>
      </c>
      <c r="F4" s="7">
        <v>3</v>
      </c>
      <c r="G4" s="7">
        <v>3</v>
      </c>
      <c r="H4" s="7">
        <v>3</v>
      </c>
      <c r="I4" s="7">
        <v>3</v>
      </c>
      <c r="J4" s="7">
        <v>3</v>
      </c>
      <c r="K4" s="7">
        <v>3</v>
      </c>
      <c r="L4" s="7">
        <v>3</v>
      </c>
      <c r="M4" s="7">
        <v>3</v>
      </c>
      <c r="N4" s="7">
        <v>3</v>
      </c>
      <c r="O4" s="7">
        <v>4</v>
      </c>
      <c r="P4" s="7">
        <v>3</v>
      </c>
      <c r="Q4" s="7">
        <v>4</v>
      </c>
      <c r="R4" s="7">
        <v>3</v>
      </c>
      <c r="S4" s="7">
        <v>3</v>
      </c>
      <c r="T4" s="7">
        <v>3</v>
      </c>
      <c r="U4" s="7">
        <v>3</v>
      </c>
      <c r="V4" s="7">
        <v>3</v>
      </c>
      <c r="W4" s="8">
        <f t="shared" si="0"/>
        <v>3.1111111111111112</v>
      </c>
      <c r="X4" s="8">
        <f t="shared" si="1"/>
        <v>3</v>
      </c>
      <c r="Y4" s="8">
        <f t="shared" si="2"/>
        <v>0.31426968052735443</v>
      </c>
      <c r="Z4" s="8">
        <f t="shared" ref="Z4:Z16" si="9">_xlfn.QUARTILE.EXC(E4:V4,1)</f>
        <v>3</v>
      </c>
      <c r="AA4" s="8">
        <f t="shared" ref="AA4:AA16" si="10">_xlfn.QUARTILE.EXC(E4:V4,3)</f>
        <v>3</v>
      </c>
      <c r="AB4" s="8">
        <f t="shared" ref="AB4:AB16" si="11">AA4-Z4</f>
        <v>0</v>
      </c>
      <c r="AC4" s="7">
        <v>4</v>
      </c>
      <c r="AD4" s="7">
        <v>4</v>
      </c>
      <c r="AE4" s="7">
        <v>4</v>
      </c>
      <c r="AF4" s="7">
        <v>4</v>
      </c>
      <c r="AG4" s="7">
        <v>4</v>
      </c>
      <c r="AH4" s="7">
        <v>4</v>
      </c>
      <c r="AI4" s="7">
        <v>4</v>
      </c>
      <c r="AJ4" s="7">
        <v>4</v>
      </c>
      <c r="AK4" s="7">
        <v>4</v>
      </c>
      <c r="AL4" s="7">
        <v>4</v>
      </c>
      <c r="AM4" s="7">
        <v>5</v>
      </c>
      <c r="AN4" s="7">
        <v>4</v>
      </c>
      <c r="AO4" s="7">
        <v>5</v>
      </c>
      <c r="AP4" s="7">
        <v>4</v>
      </c>
      <c r="AQ4" s="7">
        <v>4</v>
      </c>
      <c r="AR4" s="7">
        <v>4</v>
      </c>
      <c r="AS4" s="7">
        <v>4</v>
      </c>
      <c r="AT4" s="7">
        <v>4</v>
      </c>
      <c r="AU4" s="8">
        <f t="shared" si="3"/>
        <v>4.1111111111111107</v>
      </c>
      <c r="AV4" s="8">
        <f t="shared" si="4"/>
        <v>4</v>
      </c>
      <c r="AW4" s="8">
        <f t="shared" si="5"/>
        <v>0.31426968052735443</v>
      </c>
      <c r="AX4" s="8">
        <f t="shared" ref="AX4:AX16" si="12">_xlfn.QUARTILE.EXC(AC4:AT4,1)</f>
        <v>4</v>
      </c>
      <c r="AY4" s="8">
        <f t="shared" ref="AY4:AY16" si="13">_xlfn.QUARTILE.EXC(AC4:AT4,3)</f>
        <v>4</v>
      </c>
      <c r="AZ4" s="8">
        <f t="shared" ref="AZ4:AZ16" si="14">AY4-AX4</f>
        <v>0</v>
      </c>
      <c r="BA4" s="7">
        <v>6</v>
      </c>
      <c r="BB4" s="7">
        <v>6</v>
      </c>
      <c r="BC4" s="7">
        <v>6</v>
      </c>
      <c r="BD4" s="7">
        <v>5</v>
      </c>
      <c r="BE4" s="7">
        <v>6</v>
      </c>
      <c r="BF4" s="7">
        <v>6</v>
      </c>
      <c r="BG4" s="7">
        <v>6</v>
      </c>
      <c r="BH4" s="7">
        <v>6</v>
      </c>
      <c r="BI4" s="7">
        <v>6</v>
      </c>
      <c r="BJ4" s="7">
        <v>6</v>
      </c>
      <c r="BK4" s="7">
        <v>6</v>
      </c>
      <c r="BL4" s="7">
        <v>6</v>
      </c>
      <c r="BM4" s="7">
        <v>6</v>
      </c>
      <c r="BN4" s="7">
        <v>6</v>
      </c>
      <c r="BO4" s="7">
        <v>6</v>
      </c>
      <c r="BP4" s="7">
        <v>6</v>
      </c>
      <c r="BQ4" s="7">
        <v>6</v>
      </c>
      <c r="BR4" s="7">
        <v>4</v>
      </c>
      <c r="BS4" s="8">
        <f t="shared" si="6"/>
        <v>5.833333333333333</v>
      </c>
      <c r="BT4" s="8">
        <f t="shared" si="7"/>
        <v>6</v>
      </c>
      <c r="BU4" s="8">
        <f t="shared" si="8"/>
        <v>0.5</v>
      </c>
      <c r="BV4" s="8">
        <f t="shared" ref="BV4:BV16" si="15">_xlfn.QUARTILE.EXC(BA4:BR4,1)</f>
        <v>6</v>
      </c>
      <c r="BW4" s="8">
        <f t="shared" ref="BW4:BW16" si="16">_xlfn.QUARTILE.EXC(BA4:BR4,3)</f>
        <v>6</v>
      </c>
      <c r="BX4" s="8">
        <f t="shared" ref="BX4:BX16" si="17">BW4-BV4</f>
        <v>0</v>
      </c>
    </row>
    <row r="5" spans="1:76" ht="55" customHeight="1" x14ac:dyDescent="0.2">
      <c r="A5" s="2" t="s">
        <v>242</v>
      </c>
      <c r="B5" s="2" t="s">
        <v>399</v>
      </c>
      <c r="C5" s="2">
        <v>118</v>
      </c>
      <c r="D5" s="1" t="s">
        <v>16</v>
      </c>
      <c r="E5" s="7">
        <v>3</v>
      </c>
      <c r="F5" s="7">
        <v>3</v>
      </c>
      <c r="G5" s="7">
        <v>3</v>
      </c>
      <c r="H5" s="7">
        <v>3</v>
      </c>
      <c r="I5" s="7">
        <v>3</v>
      </c>
      <c r="J5" s="7">
        <v>3</v>
      </c>
      <c r="K5" s="7">
        <v>3</v>
      </c>
      <c r="L5" s="7">
        <v>3</v>
      </c>
      <c r="M5" s="7">
        <v>3</v>
      </c>
      <c r="N5" s="7">
        <v>3</v>
      </c>
      <c r="O5" s="7">
        <v>4</v>
      </c>
      <c r="P5" s="7">
        <v>3</v>
      </c>
      <c r="Q5" s="7">
        <v>3</v>
      </c>
      <c r="R5" s="7">
        <v>3</v>
      </c>
      <c r="S5" s="7">
        <v>3</v>
      </c>
      <c r="T5" s="7">
        <v>3</v>
      </c>
      <c r="U5" s="7">
        <v>3</v>
      </c>
      <c r="V5" s="7">
        <v>3</v>
      </c>
      <c r="W5" s="8">
        <f t="shared" si="0"/>
        <v>3.0555555555555554</v>
      </c>
      <c r="X5" s="8">
        <f t="shared" si="1"/>
        <v>3</v>
      </c>
      <c r="Y5" s="8">
        <f t="shared" si="2"/>
        <v>0.22906142364542562</v>
      </c>
      <c r="Z5" s="8">
        <f t="shared" si="9"/>
        <v>3</v>
      </c>
      <c r="AA5" s="8">
        <f t="shared" si="10"/>
        <v>3</v>
      </c>
      <c r="AB5" s="8">
        <f t="shared" si="11"/>
        <v>0</v>
      </c>
      <c r="AC5" s="7">
        <v>4</v>
      </c>
      <c r="AD5" s="7">
        <v>4</v>
      </c>
      <c r="AE5" s="7">
        <v>4</v>
      </c>
      <c r="AF5" s="7">
        <v>4</v>
      </c>
      <c r="AG5" s="7">
        <v>4</v>
      </c>
      <c r="AH5" s="7">
        <v>4</v>
      </c>
      <c r="AI5" s="7">
        <v>4</v>
      </c>
      <c r="AJ5" s="7">
        <v>4</v>
      </c>
      <c r="AK5" s="7">
        <v>4</v>
      </c>
      <c r="AL5" s="7">
        <v>4</v>
      </c>
      <c r="AM5" s="7">
        <v>5</v>
      </c>
      <c r="AN5" s="7">
        <v>4</v>
      </c>
      <c r="AO5" s="7">
        <v>4</v>
      </c>
      <c r="AP5" s="7">
        <v>4</v>
      </c>
      <c r="AQ5" s="7">
        <v>4</v>
      </c>
      <c r="AR5" s="7">
        <v>4</v>
      </c>
      <c r="AS5" s="7">
        <v>4</v>
      </c>
      <c r="AT5" s="7">
        <v>4</v>
      </c>
      <c r="AU5" s="8">
        <f t="shared" si="3"/>
        <v>4.0555555555555554</v>
      </c>
      <c r="AV5" s="8">
        <f t="shared" si="4"/>
        <v>4</v>
      </c>
      <c r="AW5" s="8">
        <f t="shared" si="5"/>
        <v>0.22906142364542562</v>
      </c>
      <c r="AX5" s="8">
        <f t="shared" si="12"/>
        <v>4</v>
      </c>
      <c r="AY5" s="8">
        <f t="shared" si="13"/>
        <v>4</v>
      </c>
      <c r="AZ5" s="8">
        <f t="shared" si="14"/>
        <v>0</v>
      </c>
      <c r="BA5" s="7">
        <v>6</v>
      </c>
      <c r="BB5" s="7">
        <v>6</v>
      </c>
      <c r="BC5" s="7">
        <v>6</v>
      </c>
      <c r="BD5" s="7">
        <v>5</v>
      </c>
      <c r="BE5" s="7">
        <v>6</v>
      </c>
      <c r="BF5" s="7">
        <v>6</v>
      </c>
      <c r="BG5" s="7">
        <v>6</v>
      </c>
      <c r="BH5" s="7">
        <v>6</v>
      </c>
      <c r="BI5" s="7">
        <v>6</v>
      </c>
      <c r="BJ5" s="7">
        <v>6</v>
      </c>
      <c r="BK5" s="7">
        <v>6</v>
      </c>
      <c r="BL5" s="7">
        <v>6</v>
      </c>
      <c r="BM5" s="7">
        <v>6</v>
      </c>
      <c r="BN5" s="7">
        <v>6</v>
      </c>
      <c r="BO5" s="7">
        <v>6</v>
      </c>
      <c r="BP5" s="7">
        <v>6</v>
      </c>
      <c r="BQ5" s="7">
        <v>6</v>
      </c>
      <c r="BR5" s="7">
        <v>5</v>
      </c>
      <c r="BS5" s="8">
        <f t="shared" si="6"/>
        <v>5.8888888888888893</v>
      </c>
      <c r="BT5" s="8">
        <f t="shared" si="7"/>
        <v>6</v>
      </c>
      <c r="BU5" s="8">
        <f t="shared" si="8"/>
        <v>0.31426968052735449</v>
      </c>
      <c r="BV5" s="8">
        <f t="shared" si="15"/>
        <v>6</v>
      </c>
      <c r="BW5" s="8">
        <f t="shared" si="16"/>
        <v>6</v>
      </c>
      <c r="BX5" s="8">
        <f t="shared" si="17"/>
        <v>0</v>
      </c>
    </row>
    <row r="6" spans="1:76" ht="55" customHeight="1" x14ac:dyDescent="0.2">
      <c r="A6" s="2" t="s">
        <v>242</v>
      </c>
      <c r="B6" s="2" t="s">
        <v>405</v>
      </c>
      <c r="C6" s="2">
        <v>115</v>
      </c>
      <c r="D6" s="1" t="s">
        <v>59</v>
      </c>
      <c r="E6" s="7">
        <v>3</v>
      </c>
      <c r="F6" s="7">
        <v>3</v>
      </c>
      <c r="G6" s="7">
        <v>3</v>
      </c>
      <c r="H6" s="7">
        <v>3</v>
      </c>
      <c r="I6" s="7">
        <v>3</v>
      </c>
      <c r="J6" s="7">
        <v>3</v>
      </c>
      <c r="K6" s="7">
        <v>3</v>
      </c>
      <c r="L6" s="7">
        <v>3</v>
      </c>
      <c r="M6" s="7">
        <v>3</v>
      </c>
      <c r="N6" s="7">
        <v>3</v>
      </c>
      <c r="O6" s="7">
        <v>4</v>
      </c>
      <c r="P6" s="7">
        <v>3</v>
      </c>
      <c r="Q6" s="7">
        <v>3</v>
      </c>
      <c r="R6" s="7">
        <v>3</v>
      </c>
      <c r="S6" s="7">
        <v>3</v>
      </c>
      <c r="T6" s="7">
        <v>3</v>
      </c>
      <c r="U6" s="7">
        <v>3</v>
      </c>
      <c r="V6" s="7">
        <v>3</v>
      </c>
      <c r="W6" s="8">
        <f t="shared" si="0"/>
        <v>3.0555555555555554</v>
      </c>
      <c r="X6" s="8">
        <f t="shared" si="1"/>
        <v>3</v>
      </c>
      <c r="Y6" s="8">
        <f t="shared" si="2"/>
        <v>0.22906142364542562</v>
      </c>
      <c r="Z6" s="8">
        <f t="shared" si="9"/>
        <v>3</v>
      </c>
      <c r="AA6" s="8">
        <f t="shared" si="10"/>
        <v>3</v>
      </c>
      <c r="AB6" s="8">
        <f t="shared" si="11"/>
        <v>0</v>
      </c>
      <c r="AC6" s="7">
        <v>4</v>
      </c>
      <c r="AD6" s="7">
        <v>4</v>
      </c>
      <c r="AE6" s="7">
        <v>4</v>
      </c>
      <c r="AF6" s="7">
        <v>4</v>
      </c>
      <c r="AG6" s="7">
        <v>4</v>
      </c>
      <c r="AH6" s="7">
        <v>4</v>
      </c>
      <c r="AI6" s="7">
        <v>4</v>
      </c>
      <c r="AJ6" s="7">
        <v>4</v>
      </c>
      <c r="AK6" s="7">
        <v>4</v>
      </c>
      <c r="AL6" s="7">
        <v>4</v>
      </c>
      <c r="AM6" s="7">
        <v>5</v>
      </c>
      <c r="AN6" s="7">
        <v>4</v>
      </c>
      <c r="AO6" s="7">
        <v>4</v>
      </c>
      <c r="AP6" s="7">
        <v>4</v>
      </c>
      <c r="AQ6" s="7">
        <v>4</v>
      </c>
      <c r="AR6" s="7">
        <v>4</v>
      </c>
      <c r="AS6" s="7">
        <v>4</v>
      </c>
      <c r="AT6" s="7">
        <v>4</v>
      </c>
      <c r="AU6" s="8">
        <f t="shared" si="3"/>
        <v>4.0555555555555554</v>
      </c>
      <c r="AV6" s="8">
        <f t="shared" si="4"/>
        <v>4</v>
      </c>
      <c r="AW6" s="8">
        <f t="shared" si="5"/>
        <v>0.22906142364542562</v>
      </c>
      <c r="AX6" s="8">
        <f t="shared" si="12"/>
        <v>4</v>
      </c>
      <c r="AY6" s="8">
        <f t="shared" si="13"/>
        <v>4</v>
      </c>
      <c r="AZ6" s="8">
        <f t="shared" si="14"/>
        <v>0</v>
      </c>
      <c r="BA6" s="7">
        <v>6</v>
      </c>
      <c r="BB6" s="7">
        <v>6</v>
      </c>
      <c r="BC6" s="7">
        <v>6</v>
      </c>
      <c r="BD6" s="7">
        <v>5</v>
      </c>
      <c r="BE6" s="7">
        <v>6</v>
      </c>
      <c r="BF6" s="7">
        <v>6</v>
      </c>
      <c r="BG6" s="7">
        <v>6</v>
      </c>
      <c r="BH6" s="7">
        <v>6</v>
      </c>
      <c r="BI6" s="7">
        <v>6</v>
      </c>
      <c r="BJ6" s="7">
        <v>6</v>
      </c>
      <c r="BK6" s="7">
        <v>6</v>
      </c>
      <c r="BL6" s="7">
        <v>6</v>
      </c>
      <c r="BM6" s="7">
        <v>6</v>
      </c>
      <c r="BN6" s="7">
        <v>6</v>
      </c>
      <c r="BO6" s="7">
        <v>6</v>
      </c>
      <c r="BP6" s="7">
        <v>6</v>
      </c>
      <c r="BQ6" s="7">
        <v>6</v>
      </c>
      <c r="BR6" s="7">
        <v>6</v>
      </c>
      <c r="BS6" s="8">
        <f t="shared" si="6"/>
        <v>5.9444444444444446</v>
      </c>
      <c r="BT6" s="8">
        <f t="shared" si="7"/>
        <v>6</v>
      </c>
      <c r="BU6" s="8">
        <f t="shared" si="8"/>
        <v>0.22906142364542564</v>
      </c>
      <c r="BV6" s="8">
        <f t="shared" si="15"/>
        <v>6</v>
      </c>
      <c r="BW6" s="8">
        <f t="shared" si="16"/>
        <v>6</v>
      </c>
      <c r="BX6" s="8">
        <f t="shared" si="17"/>
        <v>0</v>
      </c>
    </row>
    <row r="7" spans="1:76" ht="55" customHeight="1" x14ac:dyDescent="0.2">
      <c r="A7" s="2" t="s">
        <v>242</v>
      </c>
      <c r="B7" s="2" t="s">
        <v>405</v>
      </c>
      <c r="C7" s="2">
        <v>116</v>
      </c>
      <c r="D7" s="1" t="s">
        <v>18</v>
      </c>
      <c r="E7" s="7">
        <v>3</v>
      </c>
      <c r="F7" s="7">
        <v>3</v>
      </c>
      <c r="G7" s="7">
        <v>3</v>
      </c>
      <c r="H7" s="7">
        <v>2</v>
      </c>
      <c r="I7" s="7">
        <v>3</v>
      </c>
      <c r="J7" s="7">
        <v>3</v>
      </c>
      <c r="K7" s="7">
        <v>3</v>
      </c>
      <c r="L7" s="7">
        <v>3</v>
      </c>
      <c r="M7" s="7">
        <v>3</v>
      </c>
      <c r="N7" s="7">
        <v>3</v>
      </c>
      <c r="O7" s="7">
        <v>4</v>
      </c>
      <c r="P7" s="7">
        <v>3</v>
      </c>
      <c r="Q7" s="7">
        <v>3</v>
      </c>
      <c r="R7" s="7">
        <v>3</v>
      </c>
      <c r="S7" s="7">
        <v>3</v>
      </c>
      <c r="T7" s="7">
        <v>3</v>
      </c>
      <c r="U7" s="7">
        <v>3</v>
      </c>
      <c r="V7" s="7">
        <v>3</v>
      </c>
      <c r="W7" s="8">
        <f t="shared" si="0"/>
        <v>3</v>
      </c>
      <c r="X7" s="8">
        <f t="shared" si="1"/>
        <v>3</v>
      </c>
      <c r="Y7" s="8">
        <f t="shared" si="2"/>
        <v>0.33333333333333331</v>
      </c>
      <c r="Z7" s="8">
        <f t="shared" si="9"/>
        <v>3</v>
      </c>
      <c r="AA7" s="8">
        <f t="shared" si="10"/>
        <v>3</v>
      </c>
      <c r="AB7" s="8">
        <f t="shared" si="11"/>
        <v>0</v>
      </c>
      <c r="AC7" s="7">
        <v>4</v>
      </c>
      <c r="AD7" s="7">
        <v>4</v>
      </c>
      <c r="AE7" s="7">
        <v>4</v>
      </c>
      <c r="AF7" s="7">
        <v>3</v>
      </c>
      <c r="AG7" s="7">
        <v>4</v>
      </c>
      <c r="AH7" s="7">
        <v>4</v>
      </c>
      <c r="AI7" s="7">
        <v>4</v>
      </c>
      <c r="AJ7" s="7">
        <v>4</v>
      </c>
      <c r="AK7" s="7">
        <v>4</v>
      </c>
      <c r="AL7" s="7">
        <v>4</v>
      </c>
      <c r="AM7" s="7">
        <v>5</v>
      </c>
      <c r="AN7" s="7">
        <v>4</v>
      </c>
      <c r="AO7" s="7">
        <v>4</v>
      </c>
      <c r="AP7" s="7">
        <v>4</v>
      </c>
      <c r="AQ7" s="7">
        <v>4</v>
      </c>
      <c r="AR7" s="7">
        <v>4</v>
      </c>
      <c r="AS7" s="7">
        <v>4</v>
      </c>
      <c r="AT7" s="7">
        <v>4</v>
      </c>
      <c r="AU7" s="8">
        <f t="shared" si="3"/>
        <v>4</v>
      </c>
      <c r="AV7" s="8">
        <f t="shared" si="4"/>
        <v>4</v>
      </c>
      <c r="AW7" s="8">
        <f t="shared" si="5"/>
        <v>0.33333333333333331</v>
      </c>
      <c r="AX7" s="8">
        <f t="shared" si="12"/>
        <v>4</v>
      </c>
      <c r="AY7" s="8">
        <f t="shared" si="13"/>
        <v>4</v>
      </c>
      <c r="AZ7" s="8">
        <f t="shared" si="14"/>
        <v>0</v>
      </c>
      <c r="BA7" s="7">
        <v>6</v>
      </c>
      <c r="BB7" s="7">
        <v>6</v>
      </c>
      <c r="BC7" s="7">
        <v>6</v>
      </c>
      <c r="BD7" s="7">
        <v>5</v>
      </c>
      <c r="BE7" s="7">
        <v>6</v>
      </c>
      <c r="BF7" s="7">
        <v>6</v>
      </c>
      <c r="BG7" s="7">
        <v>6</v>
      </c>
      <c r="BH7" s="7">
        <v>6</v>
      </c>
      <c r="BI7" s="7">
        <v>6</v>
      </c>
      <c r="BJ7" s="7">
        <v>6</v>
      </c>
      <c r="BK7" s="7">
        <v>6</v>
      </c>
      <c r="BL7" s="7">
        <v>6</v>
      </c>
      <c r="BM7" s="7">
        <v>6</v>
      </c>
      <c r="BN7" s="7">
        <v>6</v>
      </c>
      <c r="BO7" s="7">
        <v>6</v>
      </c>
      <c r="BP7" s="7">
        <v>6</v>
      </c>
      <c r="BQ7" s="7">
        <v>6</v>
      </c>
      <c r="BR7" s="7">
        <v>5</v>
      </c>
      <c r="BS7" s="8">
        <f t="shared" si="6"/>
        <v>5.8888888888888893</v>
      </c>
      <c r="BT7" s="8">
        <f t="shared" si="7"/>
        <v>6</v>
      </c>
      <c r="BU7" s="8">
        <f t="shared" si="8"/>
        <v>0.31426968052735449</v>
      </c>
      <c r="BV7" s="8">
        <f t="shared" si="15"/>
        <v>6</v>
      </c>
      <c r="BW7" s="8">
        <f t="shared" si="16"/>
        <v>6</v>
      </c>
      <c r="BX7" s="8">
        <f t="shared" si="17"/>
        <v>0</v>
      </c>
    </row>
    <row r="8" spans="1:76" ht="55" customHeight="1" x14ac:dyDescent="0.2">
      <c r="A8" s="2" t="s">
        <v>242</v>
      </c>
      <c r="B8" s="2" t="s">
        <v>405</v>
      </c>
      <c r="C8" s="2">
        <v>117</v>
      </c>
      <c r="D8" s="1" t="s">
        <v>61</v>
      </c>
      <c r="E8" s="7">
        <v>3</v>
      </c>
      <c r="F8" s="7">
        <v>3</v>
      </c>
      <c r="G8" s="7">
        <v>3</v>
      </c>
      <c r="H8" s="7">
        <v>2</v>
      </c>
      <c r="I8" s="7">
        <v>3</v>
      </c>
      <c r="J8" s="7">
        <v>3</v>
      </c>
      <c r="K8" s="7">
        <v>3</v>
      </c>
      <c r="L8" s="7">
        <v>3</v>
      </c>
      <c r="M8" s="7">
        <v>3</v>
      </c>
      <c r="N8" s="7">
        <v>3</v>
      </c>
      <c r="O8" s="7">
        <v>4</v>
      </c>
      <c r="P8" s="7">
        <v>3</v>
      </c>
      <c r="Q8" s="7">
        <v>3</v>
      </c>
      <c r="R8" s="7">
        <v>3</v>
      </c>
      <c r="S8" s="7">
        <v>3</v>
      </c>
      <c r="T8" s="7">
        <v>3</v>
      </c>
      <c r="U8" s="7">
        <v>3</v>
      </c>
      <c r="V8" s="7">
        <v>2</v>
      </c>
      <c r="W8" s="8">
        <f t="shared" si="0"/>
        <v>2.9444444444444446</v>
      </c>
      <c r="X8" s="8">
        <f t="shared" si="1"/>
        <v>3</v>
      </c>
      <c r="Y8" s="8">
        <f t="shared" si="2"/>
        <v>0.40445054940447323</v>
      </c>
      <c r="Z8" s="8">
        <f t="shared" si="9"/>
        <v>3</v>
      </c>
      <c r="AA8" s="8">
        <f t="shared" si="10"/>
        <v>3</v>
      </c>
      <c r="AB8" s="8">
        <f t="shared" si="11"/>
        <v>0</v>
      </c>
      <c r="AC8" s="7">
        <v>4</v>
      </c>
      <c r="AD8" s="7">
        <v>4</v>
      </c>
      <c r="AE8" s="7">
        <v>4</v>
      </c>
      <c r="AF8" s="7">
        <v>3</v>
      </c>
      <c r="AG8" s="7">
        <v>4</v>
      </c>
      <c r="AH8" s="7">
        <v>4</v>
      </c>
      <c r="AI8" s="7">
        <v>4</v>
      </c>
      <c r="AJ8" s="7">
        <v>4</v>
      </c>
      <c r="AK8" s="7">
        <v>4</v>
      </c>
      <c r="AL8" s="7">
        <v>4</v>
      </c>
      <c r="AM8" s="7">
        <v>4</v>
      </c>
      <c r="AN8" s="7">
        <v>4</v>
      </c>
      <c r="AO8" s="7">
        <v>4</v>
      </c>
      <c r="AP8" s="7">
        <v>4</v>
      </c>
      <c r="AQ8" s="7">
        <v>4</v>
      </c>
      <c r="AR8" s="7">
        <v>4</v>
      </c>
      <c r="AS8" s="7">
        <v>4</v>
      </c>
      <c r="AT8" s="7">
        <v>4</v>
      </c>
      <c r="AU8" s="8">
        <f t="shared" si="3"/>
        <v>3.9444444444444446</v>
      </c>
      <c r="AV8" s="8">
        <f t="shared" si="4"/>
        <v>4</v>
      </c>
      <c r="AW8" s="8">
        <f t="shared" si="5"/>
        <v>0.22906142364542564</v>
      </c>
      <c r="AX8" s="8">
        <f t="shared" si="12"/>
        <v>4</v>
      </c>
      <c r="AY8" s="8">
        <f t="shared" si="13"/>
        <v>4</v>
      </c>
      <c r="AZ8" s="8">
        <f t="shared" si="14"/>
        <v>0</v>
      </c>
      <c r="BA8" s="7">
        <v>6</v>
      </c>
      <c r="BB8" s="7">
        <v>6</v>
      </c>
      <c r="BC8" s="7">
        <v>6</v>
      </c>
      <c r="BD8" s="7">
        <v>5</v>
      </c>
      <c r="BE8" s="7">
        <v>6</v>
      </c>
      <c r="BF8" s="7">
        <v>6</v>
      </c>
      <c r="BG8" s="7">
        <v>6</v>
      </c>
      <c r="BH8" s="7">
        <v>6</v>
      </c>
      <c r="BI8" s="7">
        <v>6</v>
      </c>
      <c r="BJ8" s="7">
        <v>6</v>
      </c>
      <c r="BK8" s="7">
        <v>6</v>
      </c>
      <c r="BL8" s="7">
        <v>6</v>
      </c>
      <c r="BM8" s="7">
        <v>6</v>
      </c>
      <c r="BN8" s="7">
        <v>6</v>
      </c>
      <c r="BO8" s="7">
        <v>6</v>
      </c>
      <c r="BP8" s="7">
        <v>6</v>
      </c>
      <c r="BQ8" s="7">
        <v>6</v>
      </c>
      <c r="BR8" s="7">
        <v>4</v>
      </c>
      <c r="BS8" s="8">
        <f t="shared" si="6"/>
        <v>5.833333333333333</v>
      </c>
      <c r="BT8" s="8">
        <f t="shared" si="7"/>
        <v>6</v>
      </c>
      <c r="BU8" s="8">
        <f t="shared" si="8"/>
        <v>0.5</v>
      </c>
      <c r="BV8" s="8">
        <f t="shared" si="15"/>
        <v>6</v>
      </c>
      <c r="BW8" s="8">
        <f t="shared" si="16"/>
        <v>6</v>
      </c>
      <c r="BX8" s="8">
        <f t="shared" si="17"/>
        <v>0</v>
      </c>
    </row>
    <row r="9" spans="1:76" ht="55" customHeight="1" x14ac:dyDescent="0.2">
      <c r="A9" s="2" t="s">
        <v>242</v>
      </c>
      <c r="B9" s="2" t="s">
        <v>404</v>
      </c>
      <c r="C9" s="7">
        <v>121</v>
      </c>
      <c r="D9" s="1" t="s">
        <v>62</v>
      </c>
      <c r="E9" s="7">
        <v>3</v>
      </c>
      <c r="F9" s="7">
        <v>3</v>
      </c>
      <c r="G9" s="7">
        <v>3</v>
      </c>
      <c r="H9" s="7">
        <v>3</v>
      </c>
      <c r="I9" s="7">
        <v>3</v>
      </c>
      <c r="J9" s="7">
        <v>3</v>
      </c>
      <c r="K9" s="7">
        <v>3</v>
      </c>
      <c r="L9" s="7">
        <v>3</v>
      </c>
      <c r="M9" s="7">
        <v>3</v>
      </c>
      <c r="N9" s="7">
        <v>3</v>
      </c>
      <c r="O9" s="7">
        <v>4</v>
      </c>
      <c r="P9" s="7">
        <v>3</v>
      </c>
      <c r="Q9" s="7">
        <v>3</v>
      </c>
      <c r="R9" s="7">
        <v>3</v>
      </c>
      <c r="S9" s="7">
        <v>3</v>
      </c>
      <c r="T9" s="7">
        <v>3</v>
      </c>
      <c r="U9" s="7">
        <v>3</v>
      </c>
      <c r="V9" s="7">
        <v>3</v>
      </c>
      <c r="W9" s="8">
        <f t="shared" si="0"/>
        <v>3.0555555555555554</v>
      </c>
      <c r="X9" s="8">
        <f t="shared" si="1"/>
        <v>3</v>
      </c>
      <c r="Y9" s="8">
        <f t="shared" si="2"/>
        <v>0.22906142364542562</v>
      </c>
      <c r="Z9" s="8">
        <f t="shared" si="9"/>
        <v>3</v>
      </c>
      <c r="AA9" s="8">
        <f t="shared" si="10"/>
        <v>3</v>
      </c>
      <c r="AB9" s="8">
        <f t="shared" si="11"/>
        <v>0</v>
      </c>
      <c r="AC9" s="7">
        <v>4</v>
      </c>
      <c r="AD9" s="7">
        <v>4</v>
      </c>
      <c r="AE9" s="7">
        <v>4</v>
      </c>
      <c r="AF9" s="7">
        <v>4</v>
      </c>
      <c r="AG9" s="7">
        <v>4</v>
      </c>
      <c r="AH9" s="7">
        <v>4</v>
      </c>
      <c r="AI9" s="7">
        <v>4</v>
      </c>
      <c r="AJ9" s="7">
        <v>4</v>
      </c>
      <c r="AK9" s="7">
        <v>4</v>
      </c>
      <c r="AL9" s="7">
        <v>4</v>
      </c>
      <c r="AM9" s="7">
        <v>5</v>
      </c>
      <c r="AN9" s="7">
        <v>4</v>
      </c>
      <c r="AO9" s="7">
        <v>4</v>
      </c>
      <c r="AP9" s="7">
        <v>4</v>
      </c>
      <c r="AQ9" s="7">
        <v>4</v>
      </c>
      <c r="AR9" s="7">
        <v>4</v>
      </c>
      <c r="AS9" s="7">
        <v>4</v>
      </c>
      <c r="AT9" s="7">
        <v>4</v>
      </c>
      <c r="AU9" s="8">
        <f t="shared" si="3"/>
        <v>4.0555555555555554</v>
      </c>
      <c r="AV9" s="8">
        <f t="shared" si="4"/>
        <v>4</v>
      </c>
      <c r="AW9" s="8">
        <f t="shared" si="5"/>
        <v>0.22906142364542562</v>
      </c>
      <c r="AX9" s="8">
        <f t="shared" si="12"/>
        <v>4</v>
      </c>
      <c r="AY9" s="8">
        <f t="shared" si="13"/>
        <v>4</v>
      </c>
      <c r="AZ9" s="8">
        <f t="shared" si="14"/>
        <v>0</v>
      </c>
      <c r="BA9" s="7">
        <v>6</v>
      </c>
      <c r="BB9" s="7">
        <v>6</v>
      </c>
      <c r="BC9" s="7">
        <v>6</v>
      </c>
      <c r="BD9" s="7">
        <v>5</v>
      </c>
      <c r="BE9" s="7">
        <v>6</v>
      </c>
      <c r="BF9" s="7">
        <v>6</v>
      </c>
      <c r="BG9" s="7">
        <v>6</v>
      </c>
      <c r="BH9" s="7">
        <v>6</v>
      </c>
      <c r="BI9" s="7">
        <v>6</v>
      </c>
      <c r="BJ9" s="7">
        <v>6</v>
      </c>
      <c r="BK9" s="7">
        <v>6</v>
      </c>
      <c r="BL9" s="7">
        <v>6</v>
      </c>
      <c r="BM9" s="7">
        <v>6</v>
      </c>
      <c r="BN9" s="7">
        <v>6</v>
      </c>
      <c r="BO9" s="7">
        <v>6</v>
      </c>
      <c r="BP9" s="7">
        <v>6</v>
      </c>
      <c r="BQ9" s="7">
        <v>6</v>
      </c>
      <c r="BR9" s="7">
        <v>5</v>
      </c>
      <c r="BS9" s="8">
        <f t="shared" si="6"/>
        <v>5.8888888888888893</v>
      </c>
      <c r="BT9" s="8">
        <f t="shared" si="7"/>
        <v>6</v>
      </c>
      <c r="BU9" s="8">
        <f t="shared" si="8"/>
        <v>0.31426968052735449</v>
      </c>
      <c r="BV9" s="8">
        <f t="shared" si="15"/>
        <v>6</v>
      </c>
      <c r="BW9" s="8">
        <f t="shared" si="16"/>
        <v>6</v>
      </c>
      <c r="BX9" s="8">
        <f t="shared" si="17"/>
        <v>0</v>
      </c>
    </row>
    <row r="10" spans="1:76" ht="55" customHeight="1" x14ac:dyDescent="0.2">
      <c r="A10" s="2" t="s">
        <v>242</v>
      </c>
      <c r="B10" s="2" t="s">
        <v>399</v>
      </c>
      <c r="C10" s="7">
        <v>119</v>
      </c>
      <c r="D10" s="1" t="s">
        <v>63</v>
      </c>
      <c r="E10" s="7">
        <v>3</v>
      </c>
      <c r="F10" s="7">
        <v>3</v>
      </c>
      <c r="G10" s="7">
        <v>3</v>
      </c>
      <c r="H10" s="7">
        <v>3</v>
      </c>
      <c r="I10" s="7">
        <v>3</v>
      </c>
      <c r="J10" s="7">
        <v>3</v>
      </c>
      <c r="K10" s="7">
        <v>3</v>
      </c>
      <c r="L10" s="7">
        <v>3</v>
      </c>
      <c r="M10" s="7">
        <v>3</v>
      </c>
      <c r="N10" s="7">
        <v>3</v>
      </c>
      <c r="O10" s="7">
        <v>4</v>
      </c>
      <c r="P10" s="7">
        <v>3</v>
      </c>
      <c r="Q10" s="7">
        <v>3</v>
      </c>
      <c r="R10" s="7">
        <v>3</v>
      </c>
      <c r="S10" s="7">
        <v>3</v>
      </c>
      <c r="T10" s="7">
        <v>3</v>
      </c>
      <c r="U10" s="7">
        <v>3</v>
      </c>
      <c r="V10" s="7">
        <v>3</v>
      </c>
      <c r="W10" s="8">
        <f t="shared" si="0"/>
        <v>3.0555555555555554</v>
      </c>
      <c r="X10" s="8">
        <f t="shared" si="1"/>
        <v>3</v>
      </c>
      <c r="Y10" s="8">
        <f t="shared" si="2"/>
        <v>0.22906142364542562</v>
      </c>
      <c r="Z10" s="8">
        <f t="shared" si="9"/>
        <v>3</v>
      </c>
      <c r="AA10" s="8">
        <f t="shared" si="10"/>
        <v>3</v>
      </c>
      <c r="AB10" s="8">
        <f t="shared" si="11"/>
        <v>0</v>
      </c>
      <c r="AC10" s="7">
        <v>4</v>
      </c>
      <c r="AD10" s="7">
        <v>4</v>
      </c>
      <c r="AE10" s="7">
        <v>4</v>
      </c>
      <c r="AF10" s="7">
        <v>4</v>
      </c>
      <c r="AG10" s="7">
        <v>4</v>
      </c>
      <c r="AH10" s="7">
        <v>4</v>
      </c>
      <c r="AI10" s="7">
        <v>4</v>
      </c>
      <c r="AJ10" s="7">
        <v>4</v>
      </c>
      <c r="AK10" s="7">
        <v>4</v>
      </c>
      <c r="AL10" s="7">
        <v>4</v>
      </c>
      <c r="AM10" s="7">
        <v>5</v>
      </c>
      <c r="AN10" s="7">
        <v>4</v>
      </c>
      <c r="AO10" s="7">
        <v>4</v>
      </c>
      <c r="AP10" s="7">
        <v>4</v>
      </c>
      <c r="AQ10" s="7">
        <v>4</v>
      </c>
      <c r="AR10" s="7">
        <v>4</v>
      </c>
      <c r="AS10" s="7">
        <v>4</v>
      </c>
      <c r="AT10" s="7">
        <v>4</v>
      </c>
      <c r="AU10" s="8">
        <f t="shared" si="3"/>
        <v>4.0555555555555554</v>
      </c>
      <c r="AV10" s="8">
        <f t="shared" si="4"/>
        <v>4</v>
      </c>
      <c r="AW10" s="8">
        <f t="shared" si="5"/>
        <v>0.22906142364542562</v>
      </c>
      <c r="AX10" s="8">
        <f t="shared" si="12"/>
        <v>4</v>
      </c>
      <c r="AY10" s="8">
        <f t="shared" si="13"/>
        <v>4</v>
      </c>
      <c r="AZ10" s="8">
        <f t="shared" si="14"/>
        <v>0</v>
      </c>
      <c r="BA10" s="7">
        <v>6</v>
      </c>
      <c r="BB10" s="7">
        <v>6</v>
      </c>
      <c r="BC10" s="7">
        <v>6</v>
      </c>
      <c r="BD10" s="7">
        <v>5</v>
      </c>
      <c r="BE10" s="7">
        <v>6</v>
      </c>
      <c r="BF10" s="7">
        <v>6</v>
      </c>
      <c r="BG10" s="7">
        <v>6</v>
      </c>
      <c r="BH10" s="7">
        <v>6</v>
      </c>
      <c r="BI10" s="7">
        <v>6</v>
      </c>
      <c r="BJ10" s="7">
        <v>6</v>
      </c>
      <c r="BK10" s="7">
        <v>6</v>
      </c>
      <c r="BL10" s="7">
        <v>6</v>
      </c>
      <c r="BM10" s="7">
        <v>6</v>
      </c>
      <c r="BN10" s="7">
        <v>6</v>
      </c>
      <c r="BO10" s="7">
        <v>6</v>
      </c>
      <c r="BP10" s="7">
        <v>6</v>
      </c>
      <c r="BQ10" s="7">
        <v>6</v>
      </c>
      <c r="BR10" s="7">
        <v>6</v>
      </c>
      <c r="BS10" s="8">
        <f t="shared" si="6"/>
        <v>5.9444444444444446</v>
      </c>
      <c r="BT10" s="8">
        <f t="shared" si="7"/>
        <v>6</v>
      </c>
      <c r="BU10" s="8">
        <f t="shared" si="8"/>
        <v>0.22906142364542564</v>
      </c>
      <c r="BV10" s="8">
        <f t="shared" si="15"/>
        <v>6</v>
      </c>
      <c r="BW10" s="8">
        <f t="shared" si="16"/>
        <v>6</v>
      </c>
      <c r="BX10" s="8">
        <f t="shared" si="17"/>
        <v>0</v>
      </c>
    </row>
    <row r="11" spans="1:76" ht="55" customHeight="1" x14ac:dyDescent="0.2">
      <c r="A11" s="2" t="s">
        <v>242</v>
      </c>
      <c r="B11" s="2" t="s">
        <v>404</v>
      </c>
      <c r="C11" s="7">
        <v>122</v>
      </c>
      <c r="D11" s="1" t="s">
        <v>64</v>
      </c>
      <c r="E11" s="7">
        <v>3</v>
      </c>
      <c r="F11" s="7">
        <v>3</v>
      </c>
      <c r="G11" s="7">
        <v>3</v>
      </c>
      <c r="H11" s="7">
        <v>2</v>
      </c>
      <c r="I11" s="7">
        <v>3</v>
      </c>
      <c r="J11" s="7">
        <v>3</v>
      </c>
      <c r="K11" s="7">
        <v>3</v>
      </c>
      <c r="L11" s="7">
        <v>3</v>
      </c>
      <c r="M11" s="7">
        <v>3</v>
      </c>
      <c r="N11" s="7">
        <v>3</v>
      </c>
      <c r="O11" s="7">
        <v>4</v>
      </c>
      <c r="P11" s="7">
        <v>3</v>
      </c>
      <c r="Q11" s="7">
        <v>3</v>
      </c>
      <c r="R11" s="7">
        <v>3</v>
      </c>
      <c r="S11" s="7">
        <v>3</v>
      </c>
      <c r="T11" s="7">
        <v>3</v>
      </c>
      <c r="U11" s="7">
        <v>3</v>
      </c>
      <c r="V11" s="7">
        <v>2</v>
      </c>
      <c r="W11" s="8">
        <f t="shared" si="0"/>
        <v>2.9444444444444446</v>
      </c>
      <c r="X11" s="8">
        <f t="shared" si="1"/>
        <v>3</v>
      </c>
      <c r="Y11" s="8">
        <f t="shared" si="2"/>
        <v>0.40445054940447323</v>
      </c>
      <c r="Z11" s="8">
        <f t="shared" si="9"/>
        <v>3</v>
      </c>
      <c r="AA11" s="8">
        <f t="shared" si="10"/>
        <v>3</v>
      </c>
      <c r="AB11" s="8">
        <f t="shared" si="11"/>
        <v>0</v>
      </c>
      <c r="AC11" s="7">
        <v>4</v>
      </c>
      <c r="AD11" s="7">
        <v>4</v>
      </c>
      <c r="AE11" s="7">
        <v>4</v>
      </c>
      <c r="AF11" s="7">
        <v>3</v>
      </c>
      <c r="AG11" s="7">
        <v>4</v>
      </c>
      <c r="AH11" s="7">
        <v>4</v>
      </c>
      <c r="AI11" s="7">
        <v>4</v>
      </c>
      <c r="AJ11" s="7">
        <v>4</v>
      </c>
      <c r="AK11" s="7">
        <v>4</v>
      </c>
      <c r="AL11" s="7">
        <v>4</v>
      </c>
      <c r="AM11" s="7">
        <v>5</v>
      </c>
      <c r="AN11" s="7">
        <v>4</v>
      </c>
      <c r="AO11" s="7">
        <v>4</v>
      </c>
      <c r="AP11" s="7">
        <v>4</v>
      </c>
      <c r="AQ11" s="7">
        <v>4</v>
      </c>
      <c r="AR11" s="7">
        <v>4</v>
      </c>
      <c r="AS11" s="7">
        <v>4</v>
      </c>
      <c r="AT11" s="7">
        <v>4</v>
      </c>
      <c r="AU11" s="8">
        <f t="shared" si="3"/>
        <v>4</v>
      </c>
      <c r="AV11" s="8">
        <f t="shared" si="4"/>
        <v>4</v>
      </c>
      <c r="AW11" s="8">
        <f t="shared" si="5"/>
        <v>0.33333333333333331</v>
      </c>
      <c r="AX11" s="8">
        <f t="shared" si="12"/>
        <v>4</v>
      </c>
      <c r="AY11" s="8">
        <f t="shared" si="13"/>
        <v>4</v>
      </c>
      <c r="AZ11" s="8">
        <f t="shared" si="14"/>
        <v>0</v>
      </c>
      <c r="BA11" s="7">
        <v>6</v>
      </c>
      <c r="BB11" s="7">
        <v>6</v>
      </c>
      <c r="BC11" s="7">
        <v>6</v>
      </c>
      <c r="BD11" s="7">
        <v>5</v>
      </c>
      <c r="BE11" s="7">
        <v>6</v>
      </c>
      <c r="BF11" s="7">
        <v>6</v>
      </c>
      <c r="BG11" s="7">
        <v>6</v>
      </c>
      <c r="BH11" s="7">
        <v>6</v>
      </c>
      <c r="BI11" s="7">
        <v>6</v>
      </c>
      <c r="BJ11" s="7">
        <v>6</v>
      </c>
      <c r="BK11" s="7">
        <v>6</v>
      </c>
      <c r="BL11" s="7">
        <v>6</v>
      </c>
      <c r="BM11" s="7">
        <v>6</v>
      </c>
      <c r="BN11" s="7">
        <v>6</v>
      </c>
      <c r="BO11" s="7">
        <v>6</v>
      </c>
      <c r="BP11" s="7">
        <v>6</v>
      </c>
      <c r="BQ11" s="7">
        <v>6</v>
      </c>
      <c r="BR11" s="7">
        <v>5</v>
      </c>
      <c r="BS11" s="8">
        <f t="shared" si="6"/>
        <v>5.8888888888888893</v>
      </c>
      <c r="BT11" s="8">
        <f t="shared" si="7"/>
        <v>6</v>
      </c>
      <c r="BU11" s="8">
        <f t="shared" si="8"/>
        <v>0.31426968052735449</v>
      </c>
      <c r="BV11" s="8">
        <f t="shared" si="15"/>
        <v>6</v>
      </c>
      <c r="BW11" s="8">
        <f t="shared" si="16"/>
        <v>6</v>
      </c>
      <c r="BX11" s="8">
        <f t="shared" si="17"/>
        <v>0</v>
      </c>
    </row>
    <row r="12" spans="1:76" ht="55" customHeight="1" x14ac:dyDescent="0.2">
      <c r="A12" s="2" t="s">
        <v>242</v>
      </c>
      <c r="B12" s="2" t="s">
        <v>404</v>
      </c>
      <c r="C12" s="7">
        <v>123</v>
      </c>
      <c r="D12" s="1" t="s">
        <v>68</v>
      </c>
      <c r="E12" s="7">
        <v>3</v>
      </c>
      <c r="F12" s="7">
        <v>3</v>
      </c>
      <c r="G12" s="7">
        <v>3</v>
      </c>
      <c r="H12" s="7">
        <v>2</v>
      </c>
      <c r="I12" s="7">
        <v>3</v>
      </c>
      <c r="J12" s="7">
        <v>3</v>
      </c>
      <c r="K12" s="7">
        <v>3</v>
      </c>
      <c r="L12" s="7">
        <v>3</v>
      </c>
      <c r="M12" s="7">
        <v>3</v>
      </c>
      <c r="N12" s="7">
        <v>3</v>
      </c>
      <c r="O12" s="7">
        <v>4</v>
      </c>
      <c r="P12" s="7">
        <v>3</v>
      </c>
      <c r="Q12" s="7">
        <v>3</v>
      </c>
      <c r="R12" s="7">
        <v>3</v>
      </c>
      <c r="S12" s="7">
        <v>3</v>
      </c>
      <c r="T12" s="7">
        <v>3</v>
      </c>
      <c r="U12" s="7">
        <v>3</v>
      </c>
      <c r="V12" s="7">
        <v>3</v>
      </c>
      <c r="W12" s="8">
        <f t="shared" si="0"/>
        <v>3</v>
      </c>
      <c r="X12" s="8">
        <f t="shared" si="1"/>
        <v>3</v>
      </c>
      <c r="Y12" s="8">
        <f t="shared" si="2"/>
        <v>0.33333333333333331</v>
      </c>
      <c r="Z12" s="8">
        <f t="shared" si="9"/>
        <v>3</v>
      </c>
      <c r="AA12" s="8">
        <f t="shared" si="10"/>
        <v>3</v>
      </c>
      <c r="AB12" s="8">
        <f t="shared" si="11"/>
        <v>0</v>
      </c>
      <c r="AC12" s="7">
        <v>4</v>
      </c>
      <c r="AD12" s="7">
        <v>4</v>
      </c>
      <c r="AE12" s="7">
        <v>4</v>
      </c>
      <c r="AF12" s="7">
        <v>3</v>
      </c>
      <c r="AG12" s="7">
        <v>4</v>
      </c>
      <c r="AH12" s="7">
        <v>4</v>
      </c>
      <c r="AI12" s="7">
        <v>4</v>
      </c>
      <c r="AJ12" s="7">
        <v>4</v>
      </c>
      <c r="AK12" s="7">
        <v>4</v>
      </c>
      <c r="AL12" s="7">
        <v>4</v>
      </c>
      <c r="AM12" s="7">
        <v>5</v>
      </c>
      <c r="AN12" s="7">
        <v>4</v>
      </c>
      <c r="AO12" s="7">
        <v>4</v>
      </c>
      <c r="AP12" s="7">
        <v>4</v>
      </c>
      <c r="AQ12" s="7">
        <v>4</v>
      </c>
      <c r="AR12" s="7">
        <v>4</v>
      </c>
      <c r="AS12" s="7">
        <v>4</v>
      </c>
      <c r="AT12" s="7">
        <v>4</v>
      </c>
      <c r="AU12" s="8">
        <f t="shared" si="3"/>
        <v>4</v>
      </c>
      <c r="AV12" s="8">
        <f t="shared" si="4"/>
        <v>4</v>
      </c>
      <c r="AW12" s="8">
        <f t="shared" si="5"/>
        <v>0.33333333333333331</v>
      </c>
      <c r="AX12" s="8">
        <f t="shared" si="12"/>
        <v>4</v>
      </c>
      <c r="AY12" s="8">
        <f t="shared" si="13"/>
        <v>4</v>
      </c>
      <c r="AZ12" s="8">
        <f t="shared" si="14"/>
        <v>0</v>
      </c>
      <c r="BA12" s="7">
        <v>6</v>
      </c>
      <c r="BB12" s="7">
        <v>6</v>
      </c>
      <c r="BC12" s="7">
        <v>6</v>
      </c>
      <c r="BD12" s="7">
        <v>5</v>
      </c>
      <c r="BE12" s="7">
        <v>6</v>
      </c>
      <c r="BF12" s="7">
        <v>6</v>
      </c>
      <c r="BG12" s="7">
        <v>6</v>
      </c>
      <c r="BH12" s="7">
        <v>6</v>
      </c>
      <c r="BI12" s="7">
        <v>6</v>
      </c>
      <c r="BJ12" s="7">
        <v>6</v>
      </c>
      <c r="BK12" s="7">
        <v>6</v>
      </c>
      <c r="BL12" s="7">
        <v>6</v>
      </c>
      <c r="BM12" s="7">
        <v>6</v>
      </c>
      <c r="BN12" s="7">
        <v>6</v>
      </c>
      <c r="BO12" s="7">
        <v>6</v>
      </c>
      <c r="BP12" s="7">
        <v>6</v>
      </c>
      <c r="BQ12" s="7">
        <v>6</v>
      </c>
      <c r="BR12" s="7">
        <v>6</v>
      </c>
      <c r="BS12" s="8">
        <f t="shared" si="6"/>
        <v>5.9444444444444446</v>
      </c>
      <c r="BT12" s="8">
        <f t="shared" si="7"/>
        <v>6</v>
      </c>
      <c r="BU12" s="8">
        <f t="shared" si="8"/>
        <v>0.22906142364542564</v>
      </c>
      <c r="BV12" s="8">
        <f t="shared" si="15"/>
        <v>6</v>
      </c>
      <c r="BW12" s="8">
        <f t="shared" si="16"/>
        <v>6</v>
      </c>
      <c r="BX12" s="8">
        <f t="shared" si="17"/>
        <v>0</v>
      </c>
    </row>
    <row r="13" spans="1:76" ht="55" customHeight="1" x14ac:dyDescent="0.2">
      <c r="A13" s="2" t="s">
        <v>242</v>
      </c>
      <c r="B13" s="2" t="s">
        <v>404</v>
      </c>
      <c r="C13" s="7">
        <v>124</v>
      </c>
      <c r="D13" s="1" t="s">
        <v>65</v>
      </c>
      <c r="E13" s="7">
        <v>3</v>
      </c>
      <c r="F13" s="7">
        <v>3</v>
      </c>
      <c r="G13" s="7">
        <v>3</v>
      </c>
      <c r="H13" s="7">
        <v>2</v>
      </c>
      <c r="I13" s="7">
        <v>3</v>
      </c>
      <c r="J13" s="7">
        <v>3</v>
      </c>
      <c r="K13" s="7">
        <v>3</v>
      </c>
      <c r="L13" s="7">
        <v>3</v>
      </c>
      <c r="M13" s="7">
        <v>3</v>
      </c>
      <c r="N13" s="7">
        <v>3</v>
      </c>
      <c r="O13" s="7">
        <v>4</v>
      </c>
      <c r="P13" s="7">
        <v>3</v>
      </c>
      <c r="Q13" s="7">
        <v>3</v>
      </c>
      <c r="R13" s="7">
        <v>3</v>
      </c>
      <c r="S13" s="7">
        <v>3</v>
      </c>
      <c r="T13" s="7">
        <v>3</v>
      </c>
      <c r="U13" s="7">
        <v>3</v>
      </c>
      <c r="V13" s="7">
        <v>3</v>
      </c>
      <c r="W13" s="8">
        <f t="shared" si="0"/>
        <v>3</v>
      </c>
      <c r="X13" s="8">
        <f t="shared" si="1"/>
        <v>3</v>
      </c>
      <c r="Y13" s="8">
        <f t="shared" si="2"/>
        <v>0.33333333333333331</v>
      </c>
      <c r="Z13" s="8">
        <f t="shared" si="9"/>
        <v>3</v>
      </c>
      <c r="AA13" s="8">
        <f t="shared" si="10"/>
        <v>3</v>
      </c>
      <c r="AB13" s="8">
        <f t="shared" si="11"/>
        <v>0</v>
      </c>
      <c r="AC13" s="7">
        <v>4</v>
      </c>
      <c r="AD13" s="7">
        <v>4</v>
      </c>
      <c r="AE13" s="7">
        <v>4</v>
      </c>
      <c r="AF13" s="7">
        <v>3</v>
      </c>
      <c r="AG13" s="7">
        <v>4</v>
      </c>
      <c r="AH13" s="7">
        <v>4</v>
      </c>
      <c r="AI13" s="7">
        <v>4</v>
      </c>
      <c r="AJ13" s="7">
        <v>4</v>
      </c>
      <c r="AK13" s="7">
        <v>4</v>
      </c>
      <c r="AL13" s="7">
        <v>4</v>
      </c>
      <c r="AM13" s="7">
        <v>5</v>
      </c>
      <c r="AN13" s="7">
        <v>4</v>
      </c>
      <c r="AO13" s="7">
        <v>4</v>
      </c>
      <c r="AP13" s="7">
        <v>4</v>
      </c>
      <c r="AQ13" s="7">
        <v>4</v>
      </c>
      <c r="AR13" s="7">
        <v>4</v>
      </c>
      <c r="AS13" s="7">
        <v>4</v>
      </c>
      <c r="AT13" s="7">
        <v>4</v>
      </c>
      <c r="AU13" s="8">
        <f t="shared" si="3"/>
        <v>4</v>
      </c>
      <c r="AV13" s="8">
        <f t="shared" si="4"/>
        <v>4</v>
      </c>
      <c r="AW13" s="8">
        <f t="shared" si="5"/>
        <v>0.33333333333333331</v>
      </c>
      <c r="AX13" s="8">
        <f t="shared" si="12"/>
        <v>4</v>
      </c>
      <c r="AY13" s="8">
        <f t="shared" si="13"/>
        <v>4</v>
      </c>
      <c r="AZ13" s="8">
        <f t="shared" si="14"/>
        <v>0</v>
      </c>
      <c r="BA13" s="7">
        <v>6</v>
      </c>
      <c r="BB13" s="7">
        <v>6</v>
      </c>
      <c r="BC13" s="7">
        <v>6</v>
      </c>
      <c r="BD13" s="7">
        <v>5</v>
      </c>
      <c r="BE13" s="7">
        <v>6</v>
      </c>
      <c r="BF13" s="7">
        <v>6</v>
      </c>
      <c r="BG13" s="7">
        <v>6</v>
      </c>
      <c r="BH13" s="7">
        <v>6</v>
      </c>
      <c r="BI13" s="7">
        <v>6</v>
      </c>
      <c r="BJ13" s="7">
        <v>6</v>
      </c>
      <c r="BK13" s="7">
        <v>6</v>
      </c>
      <c r="BL13" s="7">
        <v>6</v>
      </c>
      <c r="BM13" s="7">
        <v>6</v>
      </c>
      <c r="BN13" s="7">
        <v>6</v>
      </c>
      <c r="BO13" s="7">
        <v>6</v>
      </c>
      <c r="BP13" s="7">
        <v>6</v>
      </c>
      <c r="BQ13" s="7">
        <v>6</v>
      </c>
      <c r="BR13" s="7">
        <v>6</v>
      </c>
      <c r="BS13" s="8">
        <f t="shared" si="6"/>
        <v>5.9444444444444446</v>
      </c>
      <c r="BT13" s="8">
        <f t="shared" si="7"/>
        <v>6</v>
      </c>
      <c r="BU13" s="8">
        <f t="shared" si="8"/>
        <v>0.22906142364542564</v>
      </c>
      <c r="BV13" s="8">
        <f t="shared" si="15"/>
        <v>6</v>
      </c>
      <c r="BW13" s="8">
        <f t="shared" si="16"/>
        <v>6</v>
      </c>
      <c r="BX13" s="8">
        <f t="shared" si="17"/>
        <v>0</v>
      </c>
    </row>
    <row r="14" spans="1:76" ht="55" customHeight="1" x14ac:dyDescent="0.2">
      <c r="A14" s="2" t="s">
        <v>242</v>
      </c>
      <c r="B14" s="2" t="s">
        <v>404</v>
      </c>
      <c r="C14" s="7">
        <v>125</v>
      </c>
      <c r="D14" s="1" t="s">
        <v>70</v>
      </c>
      <c r="E14" s="7">
        <v>3</v>
      </c>
      <c r="F14" s="7">
        <v>3</v>
      </c>
      <c r="G14" s="7">
        <v>3</v>
      </c>
      <c r="H14" s="7">
        <v>2</v>
      </c>
      <c r="I14" s="7">
        <v>3</v>
      </c>
      <c r="J14" s="7">
        <v>3</v>
      </c>
      <c r="K14" s="7">
        <v>3</v>
      </c>
      <c r="L14" s="7">
        <v>3</v>
      </c>
      <c r="M14" s="7">
        <v>3</v>
      </c>
      <c r="N14" s="7">
        <v>3</v>
      </c>
      <c r="O14" s="7">
        <v>4</v>
      </c>
      <c r="P14" s="7">
        <v>3</v>
      </c>
      <c r="Q14" s="7">
        <v>3</v>
      </c>
      <c r="R14" s="7">
        <v>3</v>
      </c>
      <c r="S14" s="7">
        <v>3</v>
      </c>
      <c r="T14" s="7">
        <v>3</v>
      </c>
      <c r="U14" s="7">
        <v>3</v>
      </c>
      <c r="V14" s="7">
        <v>3</v>
      </c>
      <c r="W14" s="8">
        <f t="shared" si="0"/>
        <v>3</v>
      </c>
      <c r="X14" s="8">
        <f t="shared" si="1"/>
        <v>3</v>
      </c>
      <c r="Y14" s="8">
        <f t="shared" si="2"/>
        <v>0.33333333333333331</v>
      </c>
      <c r="Z14" s="8">
        <f t="shared" si="9"/>
        <v>3</v>
      </c>
      <c r="AA14" s="8">
        <f t="shared" si="10"/>
        <v>3</v>
      </c>
      <c r="AB14" s="8">
        <f t="shared" si="11"/>
        <v>0</v>
      </c>
      <c r="AC14" s="7">
        <v>4</v>
      </c>
      <c r="AD14" s="7">
        <v>4</v>
      </c>
      <c r="AE14" s="7">
        <v>4</v>
      </c>
      <c r="AF14" s="7">
        <v>3</v>
      </c>
      <c r="AG14" s="7">
        <v>4</v>
      </c>
      <c r="AH14" s="7">
        <v>4</v>
      </c>
      <c r="AI14" s="7">
        <v>4</v>
      </c>
      <c r="AJ14" s="7">
        <v>4</v>
      </c>
      <c r="AK14" s="7">
        <v>4</v>
      </c>
      <c r="AL14" s="7">
        <v>4</v>
      </c>
      <c r="AM14" s="7">
        <v>5</v>
      </c>
      <c r="AN14" s="7">
        <v>4</v>
      </c>
      <c r="AO14" s="7">
        <v>4</v>
      </c>
      <c r="AP14" s="7">
        <v>4</v>
      </c>
      <c r="AQ14" s="7">
        <v>4</v>
      </c>
      <c r="AR14" s="7">
        <v>4</v>
      </c>
      <c r="AS14" s="7">
        <v>4</v>
      </c>
      <c r="AT14" s="7">
        <v>4</v>
      </c>
      <c r="AU14" s="8">
        <f t="shared" si="3"/>
        <v>4</v>
      </c>
      <c r="AV14" s="8">
        <f t="shared" si="4"/>
        <v>4</v>
      </c>
      <c r="AW14" s="8">
        <f t="shared" si="5"/>
        <v>0.33333333333333331</v>
      </c>
      <c r="AX14" s="8">
        <f t="shared" si="12"/>
        <v>4</v>
      </c>
      <c r="AY14" s="8">
        <f t="shared" si="13"/>
        <v>4</v>
      </c>
      <c r="AZ14" s="8">
        <f t="shared" si="14"/>
        <v>0</v>
      </c>
      <c r="BA14" s="7">
        <v>6</v>
      </c>
      <c r="BB14" s="7">
        <v>6</v>
      </c>
      <c r="BC14" s="7">
        <v>6</v>
      </c>
      <c r="BD14" s="7">
        <v>5</v>
      </c>
      <c r="BE14" s="7">
        <v>6</v>
      </c>
      <c r="BF14" s="7">
        <v>6</v>
      </c>
      <c r="BG14" s="7">
        <v>6</v>
      </c>
      <c r="BH14" s="7">
        <v>6</v>
      </c>
      <c r="BI14" s="7">
        <v>6</v>
      </c>
      <c r="BJ14" s="7">
        <v>6</v>
      </c>
      <c r="BK14" s="7">
        <v>6</v>
      </c>
      <c r="BL14" s="7">
        <v>6</v>
      </c>
      <c r="BM14" s="7">
        <v>6</v>
      </c>
      <c r="BN14" s="7">
        <v>6</v>
      </c>
      <c r="BO14" s="7">
        <v>6</v>
      </c>
      <c r="BP14" s="7">
        <v>6</v>
      </c>
      <c r="BQ14" s="7">
        <v>6</v>
      </c>
      <c r="BR14" s="7">
        <v>6</v>
      </c>
      <c r="BS14" s="8">
        <f t="shared" si="6"/>
        <v>5.9444444444444446</v>
      </c>
      <c r="BT14" s="8">
        <f t="shared" si="7"/>
        <v>6</v>
      </c>
      <c r="BU14" s="8">
        <f t="shared" si="8"/>
        <v>0.22906142364542564</v>
      </c>
      <c r="BV14" s="8">
        <f t="shared" si="15"/>
        <v>6</v>
      </c>
      <c r="BW14" s="8">
        <f t="shared" si="16"/>
        <v>6</v>
      </c>
      <c r="BX14" s="8">
        <f t="shared" si="17"/>
        <v>0</v>
      </c>
    </row>
    <row r="15" spans="1:76" ht="55" customHeight="1" x14ac:dyDescent="0.2">
      <c r="A15" s="2" t="s">
        <v>242</v>
      </c>
      <c r="B15" s="2" t="s">
        <v>404</v>
      </c>
      <c r="C15" s="7">
        <v>126</v>
      </c>
      <c r="D15" s="1" t="s">
        <v>66</v>
      </c>
      <c r="E15" s="7">
        <v>3</v>
      </c>
      <c r="F15" s="7">
        <v>3</v>
      </c>
      <c r="G15" s="7">
        <v>3</v>
      </c>
      <c r="H15" s="7">
        <v>2</v>
      </c>
      <c r="I15" s="7">
        <v>3</v>
      </c>
      <c r="J15" s="7">
        <v>3</v>
      </c>
      <c r="K15" s="7">
        <v>3</v>
      </c>
      <c r="L15" s="7">
        <v>3</v>
      </c>
      <c r="M15" s="7">
        <v>3</v>
      </c>
      <c r="N15" s="7">
        <v>3</v>
      </c>
      <c r="O15" s="7">
        <v>4</v>
      </c>
      <c r="P15" s="7">
        <v>3</v>
      </c>
      <c r="Q15" s="2">
        <v>3</v>
      </c>
      <c r="R15" s="7">
        <v>3</v>
      </c>
      <c r="S15" s="7">
        <v>3</v>
      </c>
      <c r="T15" s="7">
        <v>3</v>
      </c>
      <c r="U15" s="7">
        <v>3</v>
      </c>
      <c r="V15" s="2">
        <v>3</v>
      </c>
      <c r="W15" s="8">
        <f t="shared" si="0"/>
        <v>3</v>
      </c>
      <c r="X15" s="8">
        <f t="shared" si="1"/>
        <v>3</v>
      </c>
      <c r="Y15" s="8">
        <f t="shared" si="2"/>
        <v>0.33333333333333331</v>
      </c>
      <c r="Z15" s="8">
        <f t="shared" si="9"/>
        <v>3</v>
      </c>
      <c r="AA15" s="8">
        <f t="shared" si="10"/>
        <v>3</v>
      </c>
      <c r="AB15" s="8">
        <f t="shared" si="11"/>
        <v>0</v>
      </c>
      <c r="AC15" s="7">
        <v>4</v>
      </c>
      <c r="AD15" s="7">
        <v>4</v>
      </c>
      <c r="AE15" s="7">
        <v>4</v>
      </c>
      <c r="AF15" s="7">
        <v>3</v>
      </c>
      <c r="AG15" s="7">
        <v>4</v>
      </c>
      <c r="AH15" s="7">
        <v>4</v>
      </c>
      <c r="AI15" s="7">
        <v>4</v>
      </c>
      <c r="AJ15" s="7">
        <v>4</v>
      </c>
      <c r="AK15" s="7">
        <v>4</v>
      </c>
      <c r="AL15" s="7">
        <v>4</v>
      </c>
      <c r="AM15" s="7">
        <v>5</v>
      </c>
      <c r="AN15" s="7">
        <v>4</v>
      </c>
      <c r="AO15" s="2">
        <v>4</v>
      </c>
      <c r="AP15" s="7">
        <v>4</v>
      </c>
      <c r="AQ15" s="7">
        <v>4</v>
      </c>
      <c r="AR15" s="7">
        <v>4</v>
      </c>
      <c r="AS15" s="7">
        <v>4</v>
      </c>
      <c r="AT15" s="2">
        <v>4</v>
      </c>
      <c r="AU15" s="8">
        <f t="shared" si="3"/>
        <v>4</v>
      </c>
      <c r="AV15" s="8">
        <f t="shared" si="4"/>
        <v>4</v>
      </c>
      <c r="AW15" s="8">
        <f t="shared" si="5"/>
        <v>0.33333333333333331</v>
      </c>
      <c r="AX15" s="8">
        <f t="shared" si="12"/>
        <v>4</v>
      </c>
      <c r="AY15" s="8">
        <f t="shared" si="13"/>
        <v>4</v>
      </c>
      <c r="AZ15" s="8">
        <f t="shared" si="14"/>
        <v>0</v>
      </c>
      <c r="BA15" s="7">
        <v>6</v>
      </c>
      <c r="BB15" s="7">
        <v>6</v>
      </c>
      <c r="BC15" s="7">
        <v>6</v>
      </c>
      <c r="BD15" s="7">
        <v>5</v>
      </c>
      <c r="BE15" s="7">
        <v>6</v>
      </c>
      <c r="BF15" s="7">
        <v>6</v>
      </c>
      <c r="BG15" s="7">
        <v>6</v>
      </c>
      <c r="BH15" s="7">
        <v>6</v>
      </c>
      <c r="BI15" s="7">
        <v>6</v>
      </c>
      <c r="BJ15" s="7">
        <v>6</v>
      </c>
      <c r="BK15" s="7">
        <v>6</v>
      </c>
      <c r="BL15" s="7">
        <v>6</v>
      </c>
      <c r="BM15" s="2">
        <v>6</v>
      </c>
      <c r="BN15" s="7">
        <v>6</v>
      </c>
      <c r="BO15" s="7">
        <v>6</v>
      </c>
      <c r="BP15" s="7">
        <v>6</v>
      </c>
      <c r="BQ15" s="7">
        <v>6</v>
      </c>
      <c r="BR15" s="2">
        <v>6</v>
      </c>
      <c r="BS15" s="8">
        <f t="shared" si="6"/>
        <v>5.9444444444444446</v>
      </c>
      <c r="BT15" s="8">
        <f t="shared" si="7"/>
        <v>6</v>
      </c>
      <c r="BU15" s="8">
        <f t="shared" si="8"/>
        <v>0.22906142364542564</v>
      </c>
      <c r="BV15" s="8">
        <f t="shared" si="15"/>
        <v>6</v>
      </c>
      <c r="BW15" s="8">
        <f t="shared" si="16"/>
        <v>6</v>
      </c>
      <c r="BX15" s="8">
        <f t="shared" si="17"/>
        <v>0</v>
      </c>
    </row>
    <row r="16" spans="1:76" ht="55" customHeight="1" x14ac:dyDescent="0.2">
      <c r="A16" s="2" t="s">
        <v>242</v>
      </c>
      <c r="B16" s="2" t="s">
        <v>404</v>
      </c>
      <c r="C16" s="7">
        <v>127</v>
      </c>
      <c r="D16" s="1" t="s">
        <v>67</v>
      </c>
      <c r="E16" s="7">
        <v>3</v>
      </c>
      <c r="F16" s="7">
        <v>3</v>
      </c>
      <c r="G16" s="7">
        <v>3</v>
      </c>
      <c r="H16" s="7">
        <v>2</v>
      </c>
      <c r="I16" s="7">
        <v>3</v>
      </c>
      <c r="J16" s="7">
        <v>3</v>
      </c>
      <c r="K16" s="7">
        <v>3</v>
      </c>
      <c r="L16" s="7">
        <v>3</v>
      </c>
      <c r="M16" s="7">
        <v>3</v>
      </c>
      <c r="N16" s="7">
        <v>3</v>
      </c>
      <c r="O16" s="7">
        <v>4</v>
      </c>
      <c r="P16" s="7">
        <v>3</v>
      </c>
      <c r="Q16" s="2">
        <v>3</v>
      </c>
      <c r="R16" s="7">
        <v>3</v>
      </c>
      <c r="S16" s="7">
        <v>3</v>
      </c>
      <c r="T16" s="7">
        <v>3</v>
      </c>
      <c r="U16" s="7">
        <v>3</v>
      </c>
      <c r="V16" s="2">
        <v>3</v>
      </c>
      <c r="W16" s="8">
        <f t="shared" si="0"/>
        <v>3</v>
      </c>
      <c r="X16" s="8">
        <f t="shared" si="1"/>
        <v>3</v>
      </c>
      <c r="Y16" s="8">
        <f t="shared" si="2"/>
        <v>0.33333333333333331</v>
      </c>
      <c r="Z16" s="8">
        <f t="shared" si="9"/>
        <v>3</v>
      </c>
      <c r="AA16" s="8">
        <f t="shared" si="10"/>
        <v>3</v>
      </c>
      <c r="AB16" s="8">
        <f t="shared" si="11"/>
        <v>0</v>
      </c>
      <c r="AC16" s="7">
        <v>4</v>
      </c>
      <c r="AD16" s="7">
        <v>4</v>
      </c>
      <c r="AE16" s="7">
        <v>4</v>
      </c>
      <c r="AF16" s="7">
        <v>3</v>
      </c>
      <c r="AG16" s="7">
        <v>4</v>
      </c>
      <c r="AH16" s="7">
        <v>4</v>
      </c>
      <c r="AI16" s="7">
        <v>4</v>
      </c>
      <c r="AJ16" s="7">
        <v>4</v>
      </c>
      <c r="AK16" s="7">
        <v>4</v>
      </c>
      <c r="AL16" s="7">
        <v>4</v>
      </c>
      <c r="AM16" s="7">
        <v>5</v>
      </c>
      <c r="AN16" s="7">
        <v>4</v>
      </c>
      <c r="AO16" s="2">
        <v>4</v>
      </c>
      <c r="AP16" s="7">
        <v>4</v>
      </c>
      <c r="AQ16" s="7">
        <v>4</v>
      </c>
      <c r="AR16" s="7">
        <v>4</v>
      </c>
      <c r="AS16" s="7">
        <v>4</v>
      </c>
      <c r="AT16" s="2">
        <v>4</v>
      </c>
      <c r="AU16" s="8">
        <f t="shared" si="3"/>
        <v>4</v>
      </c>
      <c r="AV16" s="8">
        <f t="shared" si="4"/>
        <v>4</v>
      </c>
      <c r="AW16" s="8">
        <f t="shared" si="5"/>
        <v>0.33333333333333331</v>
      </c>
      <c r="AX16" s="8">
        <f t="shared" si="12"/>
        <v>4</v>
      </c>
      <c r="AY16" s="8">
        <f t="shared" si="13"/>
        <v>4</v>
      </c>
      <c r="AZ16" s="8">
        <f t="shared" si="14"/>
        <v>0</v>
      </c>
      <c r="BA16" s="7">
        <v>6</v>
      </c>
      <c r="BB16" s="7">
        <v>6</v>
      </c>
      <c r="BC16" s="7">
        <v>6</v>
      </c>
      <c r="BD16" s="7">
        <v>5</v>
      </c>
      <c r="BE16" s="7">
        <v>6</v>
      </c>
      <c r="BF16" s="7">
        <v>6</v>
      </c>
      <c r="BG16" s="7">
        <v>6</v>
      </c>
      <c r="BH16" s="7">
        <v>6</v>
      </c>
      <c r="BI16" s="7">
        <v>6</v>
      </c>
      <c r="BJ16" s="7">
        <v>6</v>
      </c>
      <c r="BK16" s="7">
        <v>6</v>
      </c>
      <c r="BL16" s="7">
        <v>6</v>
      </c>
      <c r="BM16" s="2">
        <v>6</v>
      </c>
      <c r="BN16" s="7">
        <v>6</v>
      </c>
      <c r="BO16" s="7">
        <v>6</v>
      </c>
      <c r="BP16" s="7">
        <v>6</v>
      </c>
      <c r="BQ16" s="7">
        <v>6</v>
      </c>
      <c r="BR16" s="2">
        <v>6</v>
      </c>
      <c r="BS16" s="8">
        <f t="shared" si="6"/>
        <v>5.9444444444444446</v>
      </c>
      <c r="BT16" s="8">
        <f t="shared" si="7"/>
        <v>6</v>
      </c>
      <c r="BU16" s="8">
        <f t="shared" si="8"/>
        <v>0.22906142364542564</v>
      </c>
      <c r="BV16" s="8">
        <f t="shared" si="15"/>
        <v>6</v>
      </c>
      <c r="BW16" s="8">
        <f t="shared" si="16"/>
        <v>6</v>
      </c>
      <c r="BX16" s="8">
        <f t="shared" si="17"/>
        <v>0</v>
      </c>
    </row>
  </sheetData>
  <mergeCells count="7">
    <mergeCell ref="E1:AB1"/>
    <mergeCell ref="AC1:AZ1"/>
    <mergeCell ref="BA1:BX1"/>
    <mergeCell ref="D1:D2"/>
    <mergeCell ref="A1:A2"/>
    <mergeCell ref="B1:B2"/>
    <mergeCell ref="C1:C2"/>
  </mergeCells>
  <dataValidations count="1">
    <dataValidation type="list" allowBlank="1" showInputMessage="1" showErrorMessage="1" sqref="D3" xr:uid="{DD35C631-245B-3C49-A503-545754F9858E}">
      <formula1>"Not Applicable, Level 1 - Knowledge (Define), Level 2 - Comprehension (Apply), Level 3 - Application (Explain), Level 4 - Analysis (Evaluate), Leval 5 - Synthesis (Critique), Level 6 - Evaluation (Synthesis)"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8F88-D14D-474A-8B25-C6BC3AA223FA}">
  <dimension ref="A1:BY37"/>
  <sheetViews>
    <sheetView workbookViewId="0">
      <selection activeCell="D6" sqref="D6"/>
    </sheetView>
  </sheetViews>
  <sheetFormatPr baseColWidth="10" defaultRowHeight="16" x14ac:dyDescent="0.2"/>
  <cols>
    <col min="1" max="1" width="6.6640625" customWidth="1"/>
    <col min="2" max="2" width="5.5" bestFit="1" customWidth="1"/>
    <col min="3" max="3" width="4.33203125" bestFit="1" customWidth="1"/>
    <col min="4" max="4" width="103.83203125" customWidth="1"/>
    <col min="5" max="22" width="5.83203125" customWidth="1"/>
    <col min="23" max="23" width="6.33203125" customWidth="1"/>
    <col min="24" max="24" width="8" customWidth="1"/>
    <col min="25" max="25" width="11.6640625" bestFit="1" customWidth="1"/>
    <col min="26" max="27" width="3.5" bestFit="1" customWidth="1"/>
    <col min="28" max="28" width="4.1640625" bestFit="1" customWidth="1"/>
    <col min="29" max="46" width="5.83203125" customWidth="1"/>
    <col min="47" max="47" width="6.33203125" customWidth="1"/>
    <col min="48" max="48" width="8" customWidth="1"/>
    <col min="49" max="49" width="11.6640625" bestFit="1" customWidth="1"/>
    <col min="50" max="51" width="3.5" bestFit="1" customWidth="1"/>
    <col min="52" max="52" width="4.1640625" bestFit="1" customWidth="1"/>
    <col min="53" max="53" width="6" customWidth="1"/>
    <col min="54" max="70" width="5.83203125" customWidth="1"/>
    <col min="71" max="71" width="6.33203125" bestFit="1" customWidth="1"/>
    <col min="72" max="72" width="8" bestFit="1" customWidth="1"/>
    <col min="73" max="73" width="11.6640625" bestFit="1" customWidth="1"/>
    <col min="74" max="75" width="3.5" bestFit="1" customWidth="1"/>
    <col min="76" max="76" width="4.1640625" bestFit="1" customWidth="1"/>
  </cols>
  <sheetData>
    <row r="1" spans="1:77" x14ac:dyDescent="0.2">
      <c r="A1" s="26" t="s">
        <v>224</v>
      </c>
      <c r="B1" s="26" t="s">
        <v>225</v>
      </c>
      <c r="C1" s="26" t="s">
        <v>226</v>
      </c>
      <c r="D1" s="31" t="s">
        <v>88</v>
      </c>
      <c r="E1" s="16" t="s">
        <v>234</v>
      </c>
      <c r="F1" s="17"/>
      <c r="G1" s="17"/>
      <c r="H1" s="17"/>
      <c r="I1" s="17"/>
      <c r="J1" s="17"/>
      <c r="K1" s="17"/>
      <c r="L1" s="17"/>
      <c r="M1" s="17"/>
      <c r="N1" s="17"/>
      <c r="O1" s="17"/>
      <c r="P1" s="17"/>
      <c r="Q1" s="17"/>
      <c r="R1" s="17"/>
      <c r="S1" s="17"/>
      <c r="T1" s="17"/>
      <c r="U1" s="17"/>
      <c r="V1" s="17"/>
      <c r="W1" s="17"/>
      <c r="X1" s="17"/>
      <c r="Y1" s="17"/>
      <c r="Z1" s="17"/>
      <c r="AA1" s="17"/>
      <c r="AB1" s="18"/>
      <c r="AC1" s="19" t="s">
        <v>235</v>
      </c>
      <c r="AD1" s="20"/>
      <c r="AE1" s="20"/>
      <c r="AF1" s="20"/>
      <c r="AG1" s="20"/>
      <c r="AH1" s="20"/>
      <c r="AI1" s="20"/>
      <c r="AJ1" s="20"/>
      <c r="AK1" s="20"/>
      <c r="AL1" s="20"/>
      <c r="AM1" s="20"/>
      <c r="AN1" s="20"/>
      <c r="AO1" s="20"/>
      <c r="AP1" s="20"/>
      <c r="AQ1" s="20"/>
      <c r="AR1" s="20"/>
      <c r="AS1" s="20"/>
      <c r="AT1" s="20"/>
      <c r="AU1" s="20"/>
      <c r="AV1" s="20"/>
      <c r="AW1" s="20"/>
      <c r="AX1" s="17"/>
      <c r="AY1" s="17"/>
      <c r="AZ1" s="18"/>
      <c r="BA1" s="28" t="s">
        <v>236</v>
      </c>
      <c r="BB1" s="29"/>
      <c r="BC1" s="29"/>
      <c r="BD1" s="29"/>
      <c r="BE1" s="29"/>
      <c r="BF1" s="29"/>
      <c r="BG1" s="29"/>
      <c r="BH1" s="29"/>
      <c r="BI1" s="29"/>
      <c r="BJ1" s="29"/>
      <c r="BK1" s="29"/>
      <c r="BL1" s="29"/>
      <c r="BM1" s="29"/>
      <c r="BN1" s="29"/>
      <c r="BO1" s="29"/>
      <c r="BP1" s="29"/>
      <c r="BQ1" s="29"/>
      <c r="BR1" s="29"/>
      <c r="BS1" s="29"/>
      <c r="BT1" s="29"/>
      <c r="BU1" s="29"/>
      <c r="BV1" s="30"/>
      <c r="BW1" s="30"/>
      <c r="BX1" s="30"/>
    </row>
    <row r="2" spans="1:77" x14ac:dyDescent="0.2">
      <c r="A2" s="27"/>
      <c r="B2" s="27"/>
      <c r="C2" s="27"/>
      <c r="D2" s="32"/>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421</v>
      </c>
      <c r="Z2" s="14" t="s">
        <v>418</v>
      </c>
      <c r="AA2" s="14" t="s">
        <v>419</v>
      </c>
      <c r="AB2" s="14" t="s">
        <v>420</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421</v>
      </c>
      <c r="AX2" s="14" t="s">
        <v>418</v>
      </c>
      <c r="AY2" s="14" t="s">
        <v>419</v>
      </c>
      <c r="AZ2" s="14" t="s">
        <v>420</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421</v>
      </c>
      <c r="BV2" s="14" t="s">
        <v>418</v>
      </c>
      <c r="BW2" s="14" t="s">
        <v>419</v>
      </c>
      <c r="BX2" s="14" t="s">
        <v>420</v>
      </c>
    </row>
    <row r="3" spans="1:77" ht="55" customHeight="1" x14ac:dyDescent="0.2">
      <c r="A3" s="2" t="s">
        <v>239</v>
      </c>
      <c r="B3" s="2" t="s">
        <v>406</v>
      </c>
      <c r="C3" s="11" t="s">
        <v>357</v>
      </c>
      <c r="D3" s="1" t="s">
        <v>112</v>
      </c>
      <c r="E3" s="7">
        <v>4</v>
      </c>
      <c r="F3" s="7">
        <v>4</v>
      </c>
      <c r="G3" s="7">
        <v>4</v>
      </c>
      <c r="H3" s="7">
        <v>3</v>
      </c>
      <c r="I3" s="7">
        <v>4</v>
      </c>
      <c r="J3" s="7">
        <v>4</v>
      </c>
      <c r="K3" s="7">
        <v>4</v>
      </c>
      <c r="L3" s="7">
        <v>4</v>
      </c>
      <c r="M3" s="7">
        <v>1</v>
      </c>
      <c r="N3" s="7">
        <v>4</v>
      </c>
      <c r="O3" s="7">
        <v>5</v>
      </c>
      <c r="P3" s="7">
        <v>4</v>
      </c>
      <c r="Q3" s="7">
        <v>4</v>
      </c>
      <c r="R3" s="7">
        <v>4</v>
      </c>
      <c r="S3" s="7">
        <v>4</v>
      </c>
      <c r="T3" s="7">
        <v>4</v>
      </c>
      <c r="U3" s="7">
        <v>4</v>
      </c>
      <c r="V3" s="7">
        <v>3</v>
      </c>
      <c r="W3" s="8">
        <f t="shared" ref="W3:W22" si="0">AVERAGE(E3:V3)</f>
        <v>3.7777777777777777</v>
      </c>
      <c r="X3" s="8">
        <f t="shared" ref="X3:X22" si="1">MEDIAN(E3:V3)</f>
        <v>4</v>
      </c>
      <c r="Y3" s="8">
        <f t="shared" ref="Y3:Y22" si="2">_xlfn.STDEV.P(E3:V3)</f>
        <v>0.78567420131838617</v>
      </c>
      <c r="Z3" s="34">
        <f>_xlfn.QUARTILE.EXC(E3:V3,1)</f>
        <v>4</v>
      </c>
      <c r="AA3" s="34">
        <f>_xlfn.QUARTILE.EXC(E3:V3,3)</f>
        <v>4</v>
      </c>
      <c r="AB3" s="34">
        <f>AA3-Z3</f>
        <v>0</v>
      </c>
      <c r="AC3" s="7">
        <v>5</v>
      </c>
      <c r="AD3" s="7">
        <v>5</v>
      </c>
      <c r="AE3" s="7">
        <v>5</v>
      </c>
      <c r="AF3" s="7">
        <v>4</v>
      </c>
      <c r="AG3" s="7">
        <v>5</v>
      </c>
      <c r="AH3" s="7">
        <v>5</v>
      </c>
      <c r="AI3" s="7">
        <v>5</v>
      </c>
      <c r="AJ3" s="7">
        <v>5</v>
      </c>
      <c r="AK3" s="7">
        <v>3</v>
      </c>
      <c r="AL3" s="7">
        <v>5</v>
      </c>
      <c r="AM3" s="7">
        <v>6</v>
      </c>
      <c r="AN3" s="7">
        <v>5</v>
      </c>
      <c r="AO3" s="7">
        <v>5</v>
      </c>
      <c r="AP3" s="7">
        <v>5</v>
      </c>
      <c r="AQ3" s="7">
        <v>5</v>
      </c>
      <c r="AR3" s="7">
        <v>5</v>
      </c>
      <c r="AS3" s="7">
        <v>5</v>
      </c>
      <c r="AT3" s="7">
        <v>5</v>
      </c>
      <c r="AU3" s="8">
        <f t="shared" ref="AU3:AU22" si="3">AVERAGE(AC3:AT3)</f>
        <v>4.8888888888888893</v>
      </c>
      <c r="AV3" s="8">
        <f t="shared" ref="AV3:AV22" si="4">MEDIAN(AC3:AT3)</f>
        <v>5</v>
      </c>
      <c r="AW3" s="8">
        <f t="shared" ref="AW3:AW22" si="5">_xlfn.STDEV.P(AC3:AT3)</f>
        <v>0.56655772373253166</v>
      </c>
      <c r="AX3" s="34">
        <f>_xlfn.QUARTILE.EXC(AC3:AT3,1)</f>
        <v>5</v>
      </c>
      <c r="AY3" s="34">
        <f>_xlfn.QUARTILE.EXC(AC3:AT3,3)</f>
        <v>5</v>
      </c>
      <c r="AZ3" s="34">
        <f>AY3-AX3</f>
        <v>0</v>
      </c>
      <c r="BA3" s="7">
        <v>6</v>
      </c>
      <c r="BB3" s="7">
        <v>6</v>
      </c>
      <c r="BC3" s="7">
        <v>6</v>
      </c>
      <c r="BD3" s="7">
        <v>6</v>
      </c>
      <c r="BE3" s="7">
        <v>6</v>
      </c>
      <c r="BF3" s="7">
        <v>6</v>
      </c>
      <c r="BG3" s="7">
        <v>6</v>
      </c>
      <c r="BH3" s="7">
        <v>6</v>
      </c>
      <c r="BI3" s="7">
        <v>5</v>
      </c>
      <c r="BJ3" s="7">
        <v>6</v>
      </c>
      <c r="BK3" s="7">
        <v>6</v>
      </c>
      <c r="BL3" s="7">
        <v>6</v>
      </c>
      <c r="BM3" s="7">
        <v>6</v>
      </c>
      <c r="BN3" s="7">
        <v>6</v>
      </c>
      <c r="BO3" s="7">
        <v>6</v>
      </c>
      <c r="BP3" s="7">
        <v>6</v>
      </c>
      <c r="BQ3" s="7">
        <v>6</v>
      </c>
      <c r="BR3" s="7">
        <v>6</v>
      </c>
      <c r="BS3" s="8">
        <f t="shared" ref="BS3:BS22" si="6">AVERAGE(BA3:BR3)</f>
        <v>5.9444444444444446</v>
      </c>
      <c r="BT3" s="8">
        <f t="shared" ref="BT3:BT22" si="7">MEDIAN(BA3:BR3)</f>
        <v>6</v>
      </c>
      <c r="BU3" s="8">
        <f t="shared" ref="BU3:BU22" si="8">_xlfn.STDEV.P(BA3:BR3)</f>
        <v>0.22906142364542562</v>
      </c>
      <c r="BV3" s="8">
        <f>_xlfn.QUARTILE.EXC(BA3:BR3,1)</f>
        <v>6</v>
      </c>
      <c r="BW3" s="8">
        <f>_xlfn.QUARTILE.EXC(BA3:BR3,3)</f>
        <v>6</v>
      </c>
      <c r="BX3" s="34">
        <f>BW3-BV3</f>
        <v>0</v>
      </c>
      <c r="BY3" s="35"/>
    </row>
    <row r="4" spans="1:77" ht="55" customHeight="1" x14ac:dyDescent="0.2">
      <c r="A4" s="2" t="s">
        <v>239</v>
      </c>
      <c r="B4" s="2" t="s">
        <v>407</v>
      </c>
      <c r="C4" s="11" t="s">
        <v>361</v>
      </c>
      <c r="D4" s="1" t="s">
        <v>75</v>
      </c>
      <c r="E4" s="7">
        <v>4</v>
      </c>
      <c r="F4" s="7">
        <v>4</v>
      </c>
      <c r="G4" s="7">
        <v>4</v>
      </c>
      <c r="H4" s="7">
        <v>3</v>
      </c>
      <c r="I4" s="7">
        <v>4</v>
      </c>
      <c r="J4" s="7">
        <v>4</v>
      </c>
      <c r="K4" s="7">
        <v>4</v>
      </c>
      <c r="L4" s="7">
        <v>4</v>
      </c>
      <c r="M4" s="7">
        <v>2</v>
      </c>
      <c r="N4" s="7">
        <v>4</v>
      </c>
      <c r="O4" s="7">
        <v>5</v>
      </c>
      <c r="P4" s="7">
        <v>4</v>
      </c>
      <c r="Q4" s="7">
        <v>4</v>
      </c>
      <c r="R4" s="7">
        <v>4</v>
      </c>
      <c r="S4" s="7">
        <v>4</v>
      </c>
      <c r="T4" s="7">
        <v>4</v>
      </c>
      <c r="U4" s="7">
        <v>4</v>
      </c>
      <c r="V4" s="7">
        <v>3</v>
      </c>
      <c r="W4" s="8">
        <f t="shared" si="0"/>
        <v>3.8333333333333335</v>
      </c>
      <c r="X4" s="8">
        <f t="shared" si="1"/>
        <v>4</v>
      </c>
      <c r="Y4" s="8">
        <f t="shared" si="2"/>
        <v>0.60092521257733156</v>
      </c>
      <c r="Z4" s="34">
        <f t="shared" ref="Z4:Z22" si="9">_xlfn.QUARTILE.EXC(E4:V4,1)</f>
        <v>4</v>
      </c>
      <c r="AA4" s="34">
        <f t="shared" ref="AA4:AA22" si="10">_xlfn.QUARTILE.EXC(E4:V4,3)</f>
        <v>4</v>
      </c>
      <c r="AB4" s="34">
        <f t="shared" ref="AB4:AB22" si="11">AA4-Z4</f>
        <v>0</v>
      </c>
      <c r="AC4" s="7">
        <v>5</v>
      </c>
      <c r="AD4" s="7">
        <v>5</v>
      </c>
      <c r="AE4" s="7">
        <v>5</v>
      </c>
      <c r="AF4" s="7">
        <v>4</v>
      </c>
      <c r="AG4" s="7">
        <v>5</v>
      </c>
      <c r="AH4" s="7">
        <v>5</v>
      </c>
      <c r="AI4" s="7">
        <v>5</v>
      </c>
      <c r="AJ4" s="7">
        <v>5</v>
      </c>
      <c r="AK4" s="7">
        <v>3</v>
      </c>
      <c r="AL4" s="7">
        <v>5</v>
      </c>
      <c r="AM4" s="7">
        <v>6</v>
      </c>
      <c r="AN4" s="7">
        <v>5</v>
      </c>
      <c r="AO4" s="7">
        <v>5</v>
      </c>
      <c r="AP4" s="7">
        <v>5</v>
      </c>
      <c r="AQ4" s="7">
        <v>5</v>
      </c>
      <c r="AR4" s="7">
        <v>5</v>
      </c>
      <c r="AS4" s="7">
        <v>5</v>
      </c>
      <c r="AT4" s="7">
        <v>5</v>
      </c>
      <c r="AU4" s="8">
        <f t="shared" si="3"/>
        <v>4.8888888888888893</v>
      </c>
      <c r="AV4" s="8">
        <f t="shared" si="4"/>
        <v>5</v>
      </c>
      <c r="AW4" s="8">
        <f t="shared" si="5"/>
        <v>0.56655772373253166</v>
      </c>
      <c r="AX4" s="34">
        <f t="shared" ref="AX4:AX22" si="12">_xlfn.QUARTILE.EXC(AC4:AT4,1)</f>
        <v>5</v>
      </c>
      <c r="AY4" s="34">
        <f t="shared" ref="AY4:AY22" si="13">_xlfn.QUARTILE.EXC(AC4:AT4,3)</f>
        <v>5</v>
      </c>
      <c r="AZ4" s="34">
        <f t="shared" ref="AZ4:AZ22" si="14">AY4-AX4</f>
        <v>0</v>
      </c>
      <c r="BA4" s="7">
        <v>6</v>
      </c>
      <c r="BB4" s="7">
        <v>6</v>
      </c>
      <c r="BC4" s="7">
        <v>6</v>
      </c>
      <c r="BD4" s="7">
        <v>6</v>
      </c>
      <c r="BE4" s="7">
        <v>6</v>
      </c>
      <c r="BF4" s="7">
        <v>6</v>
      </c>
      <c r="BG4" s="7">
        <v>6</v>
      </c>
      <c r="BH4" s="7">
        <v>6</v>
      </c>
      <c r="BI4" s="7">
        <v>5</v>
      </c>
      <c r="BJ4" s="7">
        <v>6</v>
      </c>
      <c r="BK4" s="7">
        <v>6</v>
      </c>
      <c r="BL4" s="7">
        <v>6</v>
      </c>
      <c r="BM4" s="7">
        <v>6</v>
      </c>
      <c r="BN4" s="7">
        <v>6</v>
      </c>
      <c r="BO4" s="7">
        <v>6</v>
      </c>
      <c r="BP4" s="7">
        <v>6</v>
      </c>
      <c r="BQ4" s="7">
        <v>6</v>
      </c>
      <c r="BR4" s="7">
        <v>6</v>
      </c>
      <c r="BS4" s="8">
        <f t="shared" si="6"/>
        <v>5.9444444444444446</v>
      </c>
      <c r="BT4" s="8">
        <f t="shared" si="7"/>
        <v>6</v>
      </c>
      <c r="BU4" s="8">
        <f t="shared" si="8"/>
        <v>0.22906142364542562</v>
      </c>
      <c r="BV4" s="8">
        <f t="shared" ref="BV4:BV22" si="15">_xlfn.QUARTILE.EXC(BA4:BR4,1)</f>
        <v>6</v>
      </c>
      <c r="BW4" s="8">
        <f t="shared" ref="BW4:BW22" si="16">_xlfn.QUARTILE.EXC(BA4:BR4,3)</f>
        <v>6</v>
      </c>
      <c r="BX4" s="34">
        <f t="shared" ref="BX4:BX22" si="17">BW4-BV4</f>
        <v>0</v>
      </c>
      <c r="BY4" s="35"/>
    </row>
    <row r="5" spans="1:77" ht="55" customHeight="1" x14ac:dyDescent="0.2">
      <c r="A5" s="2" t="s">
        <v>239</v>
      </c>
      <c r="B5" s="2" t="s">
        <v>408</v>
      </c>
      <c r="C5" s="11" t="s">
        <v>359</v>
      </c>
      <c r="D5" s="1" t="s">
        <v>111</v>
      </c>
      <c r="E5" s="7">
        <v>4</v>
      </c>
      <c r="F5" s="7">
        <v>4</v>
      </c>
      <c r="G5" s="7">
        <v>4</v>
      </c>
      <c r="H5" s="7">
        <v>3</v>
      </c>
      <c r="I5" s="7">
        <v>4</v>
      </c>
      <c r="J5" s="7">
        <v>4</v>
      </c>
      <c r="K5" s="7">
        <v>4</v>
      </c>
      <c r="L5" s="7">
        <v>4</v>
      </c>
      <c r="M5" s="7">
        <v>1</v>
      </c>
      <c r="N5" s="7">
        <v>4</v>
      </c>
      <c r="O5" s="7">
        <v>5</v>
      </c>
      <c r="P5" s="7">
        <v>4</v>
      </c>
      <c r="Q5" s="7">
        <v>4</v>
      </c>
      <c r="R5" s="7">
        <v>4</v>
      </c>
      <c r="S5" s="7">
        <v>4</v>
      </c>
      <c r="T5" s="7">
        <v>4</v>
      </c>
      <c r="U5" s="7">
        <v>4</v>
      </c>
      <c r="V5" s="7">
        <v>3</v>
      </c>
      <c r="W5" s="8">
        <f t="shared" si="0"/>
        <v>3.7777777777777777</v>
      </c>
      <c r="X5" s="8">
        <f t="shared" si="1"/>
        <v>4</v>
      </c>
      <c r="Y5" s="8">
        <f t="shared" si="2"/>
        <v>0.78567420131838617</v>
      </c>
      <c r="Z5" s="34">
        <f t="shared" si="9"/>
        <v>4</v>
      </c>
      <c r="AA5" s="34">
        <f t="shared" si="10"/>
        <v>4</v>
      </c>
      <c r="AB5" s="34">
        <f t="shared" si="11"/>
        <v>0</v>
      </c>
      <c r="AC5" s="7">
        <v>5</v>
      </c>
      <c r="AD5" s="7">
        <v>5</v>
      </c>
      <c r="AE5" s="7">
        <v>5</v>
      </c>
      <c r="AF5" s="7">
        <v>4</v>
      </c>
      <c r="AG5" s="7">
        <v>5</v>
      </c>
      <c r="AH5" s="7">
        <v>5</v>
      </c>
      <c r="AI5" s="7">
        <v>5</v>
      </c>
      <c r="AJ5" s="7">
        <v>5</v>
      </c>
      <c r="AK5" s="7">
        <v>3</v>
      </c>
      <c r="AL5" s="7">
        <v>5</v>
      </c>
      <c r="AM5" s="7">
        <v>6</v>
      </c>
      <c r="AN5" s="7">
        <v>5</v>
      </c>
      <c r="AO5" s="7">
        <v>5</v>
      </c>
      <c r="AP5" s="7">
        <v>5</v>
      </c>
      <c r="AQ5" s="7">
        <v>5</v>
      </c>
      <c r="AR5" s="7">
        <v>5</v>
      </c>
      <c r="AS5" s="7">
        <v>5</v>
      </c>
      <c r="AT5" s="7">
        <v>5</v>
      </c>
      <c r="AU5" s="8">
        <f t="shared" si="3"/>
        <v>4.8888888888888893</v>
      </c>
      <c r="AV5" s="8">
        <f t="shared" si="4"/>
        <v>5</v>
      </c>
      <c r="AW5" s="8">
        <f t="shared" si="5"/>
        <v>0.56655772373253166</v>
      </c>
      <c r="AX5" s="34">
        <f t="shared" si="12"/>
        <v>5</v>
      </c>
      <c r="AY5" s="34">
        <f t="shared" si="13"/>
        <v>5</v>
      </c>
      <c r="AZ5" s="34">
        <f t="shared" si="14"/>
        <v>0</v>
      </c>
      <c r="BA5" s="7">
        <v>6</v>
      </c>
      <c r="BB5" s="7">
        <v>6</v>
      </c>
      <c r="BC5" s="7">
        <v>6</v>
      </c>
      <c r="BD5" s="7">
        <v>6</v>
      </c>
      <c r="BE5" s="7">
        <v>6</v>
      </c>
      <c r="BF5" s="7">
        <v>6</v>
      </c>
      <c r="BG5" s="7">
        <v>6</v>
      </c>
      <c r="BH5" s="7">
        <v>6</v>
      </c>
      <c r="BI5" s="7">
        <v>5</v>
      </c>
      <c r="BJ5" s="7">
        <v>6</v>
      </c>
      <c r="BK5" s="7">
        <v>6</v>
      </c>
      <c r="BL5" s="7">
        <v>6</v>
      </c>
      <c r="BM5" s="7">
        <v>6</v>
      </c>
      <c r="BN5" s="7">
        <v>6</v>
      </c>
      <c r="BO5" s="7">
        <v>6</v>
      </c>
      <c r="BP5" s="7">
        <v>6</v>
      </c>
      <c r="BQ5" s="7">
        <v>6</v>
      </c>
      <c r="BR5" s="7">
        <v>6</v>
      </c>
      <c r="BS5" s="8">
        <f t="shared" si="6"/>
        <v>5.9444444444444446</v>
      </c>
      <c r="BT5" s="8">
        <f t="shared" si="7"/>
        <v>6</v>
      </c>
      <c r="BU5" s="8">
        <f t="shared" si="8"/>
        <v>0.22906142364542562</v>
      </c>
      <c r="BV5" s="8">
        <f t="shared" si="15"/>
        <v>6</v>
      </c>
      <c r="BW5" s="8">
        <f t="shared" si="16"/>
        <v>6</v>
      </c>
      <c r="BX5" s="34">
        <f t="shared" si="17"/>
        <v>0</v>
      </c>
      <c r="BY5" s="35"/>
    </row>
    <row r="6" spans="1:77" ht="55" customHeight="1" x14ac:dyDescent="0.2">
      <c r="A6" s="2" t="s">
        <v>239</v>
      </c>
      <c r="B6" s="2" t="s">
        <v>408</v>
      </c>
      <c r="C6" s="11" t="s">
        <v>360</v>
      </c>
      <c r="D6" s="1" t="s">
        <v>74</v>
      </c>
      <c r="E6" s="7">
        <v>4</v>
      </c>
      <c r="F6" s="7">
        <v>4</v>
      </c>
      <c r="G6" s="7">
        <v>4</v>
      </c>
      <c r="H6" s="7">
        <v>3</v>
      </c>
      <c r="I6" s="7">
        <v>4</v>
      </c>
      <c r="J6" s="7">
        <v>4</v>
      </c>
      <c r="K6" s="7">
        <v>4</v>
      </c>
      <c r="L6" s="7">
        <v>4</v>
      </c>
      <c r="M6" s="7">
        <v>1</v>
      </c>
      <c r="N6" s="7">
        <v>4</v>
      </c>
      <c r="O6" s="7">
        <v>5</v>
      </c>
      <c r="P6" s="7">
        <v>4</v>
      </c>
      <c r="Q6" s="7">
        <v>4</v>
      </c>
      <c r="R6" s="7">
        <v>4</v>
      </c>
      <c r="S6" s="7">
        <v>1</v>
      </c>
      <c r="T6" s="7">
        <v>4</v>
      </c>
      <c r="U6" s="7">
        <v>4</v>
      </c>
      <c r="V6" s="7">
        <v>1</v>
      </c>
      <c r="W6" s="8">
        <f t="shared" si="0"/>
        <v>3.5</v>
      </c>
      <c r="X6" s="8">
        <f t="shared" si="1"/>
        <v>4</v>
      </c>
      <c r="Y6" s="8">
        <f t="shared" si="2"/>
        <v>1.1666666666666667</v>
      </c>
      <c r="Z6" s="34">
        <f t="shared" si="9"/>
        <v>3.75</v>
      </c>
      <c r="AA6" s="34">
        <f t="shared" si="10"/>
        <v>4</v>
      </c>
      <c r="AB6" s="34">
        <f t="shared" si="11"/>
        <v>0.25</v>
      </c>
      <c r="AC6" s="7">
        <v>5</v>
      </c>
      <c r="AD6" s="7">
        <v>5</v>
      </c>
      <c r="AE6" s="7">
        <v>5</v>
      </c>
      <c r="AF6" s="7">
        <v>4</v>
      </c>
      <c r="AG6" s="7">
        <v>5</v>
      </c>
      <c r="AH6" s="7">
        <v>5</v>
      </c>
      <c r="AI6" s="7">
        <v>5</v>
      </c>
      <c r="AJ6" s="7">
        <v>5</v>
      </c>
      <c r="AK6" s="7">
        <v>3</v>
      </c>
      <c r="AL6" s="7">
        <v>5</v>
      </c>
      <c r="AM6" s="7">
        <v>6</v>
      </c>
      <c r="AN6" s="7">
        <v>5</v>
      </c>
      <c r="AO6" s="7">
        <v>5</v>
      </c>
      <c r="AP6" s="7">
        <v>3</v>
      </c>
      <c r="AQ6" s="7">
        <v>5</v>
      </c>
      <c r="AR6" s="7">
        <v>5</v>
      </c>
      <c r="AS6" s="7">
        <v>5</v>
      </c>
      <c r="AT6" s="7">
        <v>5</v>
      </c>
      <c r="AU6" s="8">
        <f t="shared" si="3"/>
        <v>4.7777777777777777</v>
      </c>
      <c r="AV6" s="8">
        <f t="shared" si="4"/>
        <v>5</v>
      </c>
      <c r="AW6" s="8">
        <f t="shared" si="5"/>
        <v>0.71145824860364992</v>
      </c>
      <c r="AX6" s="34">
        <f t="shared" si="12"/>
        <v>5</v>
      </c>
      <c r="AY6" s="34">
        <f t="shared" si="13"/>
        <v>5</v>
      </c>
      <c r="AZ6" s="34">
        <f t="shared" si="14"/>
        <v>0</v>
      </c>
      <c r="BA6" s="7">
        <v>6</v>
      </c>
      <c r="BB6" s="7">
        <v>6</v>
      </c>
      <c r="BC6" s="7">
        <v>6</v>
      </c>
      <c r="BD6" s="7">
        <v>6</v>
      </c>
      <c r="BE6" s="7">
        <v>6</v>
      </c>
      <c r="BF6" s="7">
        <v>6</v>
      </c>
      <c r="BG6" s="7">
        <v>6</v>
      </c>
      <c r="BH6" s="7">
        <v>6</v>
      </c>
      <c r="BI6" s="7">
        <v>5</v>
      </c>
      <c r="BJ6" s="7">
        <v>6</v>
      </c>
      <c r="BK6" s="7">
        <v>6</v>
      </c>
      <c r="BL6" s="7">
        <v>6</v>
      </c>
      <c r="BM6" s="7">
        <v>6</v>
      </c>
      <c r="BN6" s="7">
        <v>3</v>
      </c>
      <c r="BO6" s="7">
        <v>6</v>
      </c>
      <c r="BP6" s="7">
        <v>6</v>
      </c>
      <c r="BQ6" s="7">
        <v>6</v>
      </c>
      <c r="BR6" s="7">
        <v>6</v>
      </c>
      <c r="BS6" s="8">
        <f t="shared" si="6"/>
        <v>5.7777777777777777</v>
      </c>
      <c r="BT6" s="8">
        <f t="shared" si="7"/>
        <v>6</v>
      </c>
      <c r="BU6" s="8">
        <f t="shared" si="8"/>
        <v>0.71145824860364992</v>
      </c>
      <c r="BV6" s="8">
        <f t="shared" si="15"/>
        <v>6</v>
      </c>
      <c r="BW6" s="8">
        <f t="shared" si="16"/>
        <v>6</v>
      </c>
      <c r="BX6" s="34">
        <f t="shared" si="17"/>
        <v>0</v>
      </c>
      <c r="BY6" s="35"/>
    </row>
    <row r="7" spans="1:77" ht="55" customHeight="1" x14ac:dyDescent="0.2">
      <c r="A7" s="2" t="s">
        <v>239</v>
      </c>
      <c r="B7" s="2" t="s">
        <v>406</v>
      </c>
      <c r="C7" s="11" t="s">
        <v>358</v>
      </c>
      <c r="D7" s="1" t="s">
        <v>77</v>
      </c>
      <c r="E7" s="7">
        <v>4</v>
      </c>
      <c r="F7" s="7">
        <v>4</v>
      </c>
      <c r="G7" s="7">
        <v>4</v>
      </c>
      <c r="H7" s="7">
        <v>3</v>
      </c>
      <c r="I7" s="7">
        <v>4</v>
      </c>
      <c r="J7" s="7">
        <v>4</v>
      </c>
      <c r="K7" s="7">
        <v>4</v>
      </c>
      <c r="L7" s="7">
        <v>4</v>
      </c>
      <c r="M7" s="7">
        <v>2</v>
      </c>
      <c r="N7" s="7">
        <v>4</v>
      </c>
      <c r="O7" s="7">
        <v>5</v>
      </c>
      <c r="P7" s="7">
        <v>4</v>
      </c>
      <c r="Q7" s="7">
        <v>4</v>
      </c>
      <c r="R7" s="7">
        <v>4</v>
      </c>
      <c r="S7" s="7">
        <v>4</v>
      </c>
      <c r="T7" s="7">
        <v>4</v>
      </c>
      <c r="U7" s="7">
        <v>4</v>
      </c>
      <c r="V7" s="7">
        <v>3</v>
      </c>
      <c r="W7" s="8">
        <f t="shared" si="0"/>
        <v>3.8333333333333335</v>
      </c>
      <c r="X7" s="8">
        <f t="shared" si="1"/>
        <v>4</v>
      </c>
      <c r="Y7" s="8">
        <f t="shared" si="2"/>
        <v>0.60092521257733156</v>
      </c>
      <c r="Z7" s="34">
        <f t="shared" si="9"/>
        <v>4</v>
      </c>
      <c r="AA7" s="34">
        <f t="shared" si="10"/>
        <v>4</v>
      </c>
      <c r="AB7" s="34">
        <f t="shared" si="11"/>
        <v>0</v>
      </c>
      <c r="AC7" s="7">
        <v>5</v>
      </c>
      <c r="AD7" s="7">
        <v>5</v>
      </c>
      <c r="AE7" s="7">
        <v>5</v>
      </c>
      <c r="AF7" s="7">
        <v>4</v>
      </c>
      <c r="AG7" s="7">
        <v>5</v>
      </c>
      <c r="AH7" s="7">
        <v>5</v>
      </c>
      <c r="AI7" s="7">
        <v>5</v>
      </c>
      <c r="AJ7" s="7">
        <v>5</v>
      </c>
      <c r="AK7" s="7">
        <v>3</v>
      </c>
      <c r="AL7" s="7">
        <v>5</v>
      </c>
      <c r="AM7" s="7">
        <v>6</v>
      </c>
      <c r="AN7" s="7">
        <v>5</v>
      </c>
      <c r="AO7" s="7">
        <v>5</v>
      </c>
      <c r="AP7" s="7">
        <v>5</v>
      </c>
      <c r="AQ7" s="7">
        <v>5</v>
      </c>
      <c r="AR7" s="7">
        <v>5</v>
      </c>
      <c r="AS7" s="7">
        <v>5</v>
      </c>
      <c r="AT7" s="7">
        <v>5</v>
      </c>
      <c r="AU7" s="8">
        <f t="shared" si="3"/>
        <v>4.8888888888888893</v>
      </c>
      <c r="AV7" s="8">
        <f t="shared" si="4"/>
        <v>5</v>
      </c>
      <c r="AW7" s="8">
        <f t="shared" si="5"/>
        <v>0.56655772373253166</v>
      </c>
      <c r="AX7" s="34">
        <f t="shared" si="12"/>
        <v>5</v>
      </c>
      <c r="AY7" s="34">
        <f t="shared" si="13"/>
        <v>5</v>
      </c>
      <c r="AZ7" s="34">
        <f t="shared" si="14"/>
        <v>0</v>
      </c>
      <c r="BA7" s="7">
        <v>6</v>
      </c>
      <c r="BB7" s="7">
        <v>6</v>
      </c>
      <c r="BC7" s="7">
        <v>6</v>
      </c>
      <c r="BD7" s="7">
        <v>6</v>
      </c>
      <c r="BE7" s="7">
        <v>6</v>
      </c>
      <c r="BF7" s="7">
        <v>6</v>
      </c>
      <c r="BG7" s="7">
        <v>6</v>
      </c>
      <c r="BH7" s="7">
        <v>6</v>
      </c>
      <c r="BI7" s="7">
        <v>5</v>
      </c>
      <c r="BJ7" s="7">
        <v>6</v>
      </c>
      <c r="BK7" s="7">
        <v>6</v>
      </c>
      <c r="BL7" s="7">
        <v>6</v>
      </c>
      <c r="BM7" s="7">
        <v>6</v>
      </c>
      <c r="BN7" s="7">
        <v>6</v>
      </c>
      <c r="BO7" s="7">
        <v>6</v>
      </c>
      <c r="BP7" s="7">
        <v>6</v>
      </c>
      <c r="BQ7" s="7">
        <v>6</v>
      </c>
      <c r="BR7" s="7">
        <v>6</v>
      </c>
      <c r="BS7" s="8">
        <f t="shared" si="6"/>
        <v>5.9444444444444446</v>
      </c>
      <c r="BT7" s="8">
        <f t="shared" si="7"/>
        <v>6</v>
      </c>
      <c r="BU7" s="8">
        <f t="shared" si="8"/>
        <v>0.22906142364542562</v>
      </c>
      <c r="BV7" s="8">
        <f t="shared" si="15"/>
        <v>6</v>
      </c>
      <c r="BW7" s="8">
        <f t="shared" si="16"/>
        <v>6</v>
      </c>
      <c r="BX7" s="34">
        <f t="shared" si="17"/>
        <v>0</v>
      </c>
      <c r="BY7" s="35"/>
    </row>
    <row r="8" spans="1:77" ht="55" customHeight="1" x14ac:dyDescent="0.2">
      <c r="A8" s="2" t="s">
        <v>239</v>
      </c>
      <c r="B8" s="2" t="s">
        <v>404</v>
      </c>
      <c r="C8" s="11" t="s">
        <v>362</v>
      </c>
      <c r="D8" s="1" t="s">
        <v>76</v>
      </c>
      <c r="E8" s="7">
        <v>4</v>
      </c>
      <c r="F8" s="7">
        <v>4</v>
      </c>
      <c r="G8" s="7">
        <v>4</v>
      </c>
      <c r="H8" s="7">
        <v>3</v>
      </c>
      <c r="I8" s="7">
        <v>4</v>
      </c>
      <c r="J8" s="7">
        <v>4</v>
      </c>
      <c r="K8" s="7">
        <v>4</v>
      </c>
      <c r="L8" s="7">
        <v>4</v>
      </c>
      <c r="M8" s="7">
        <v>2</v>
      </c>
      <c r="N8" s="7">
        <v>4</v>
      </c>
      <c r="O8" s="7">
        <v>5</v>
      </c>
      <c r="P8" s="7">
        <v>4</v>
      </c>
      <c r="Q8" s="7">
        <v>4</v>
      </c>
      <c r="R8" s="7">
        <v>4</v>
      </c>
      <c r="S8" s="7">
        <v>4</v>
      </c>
      <c r="T8" s="7">
        <v>4</v>
      </c>
      <c r="U8" s="7">
        <v>4</v>
      </c>
      <c r="V8" s="7">
        <v>3</v>
      </c>
      <c r="W8" s="8">
        <f t="shared" si="0"/>
        <v>3.8333333333333335</v>
      </c>
      <c r="X8" s="8">
        <f t="shared" si="1"/>
        <v>4</v>
      </c>
      <c r="Y8" s="8">
        <f t="shared" si="2"/>
        <v>0.60092521257733156</v>
      </c>
      <c r="Z8" s="34">
        <f t="shared" si="9"/>
        <v>4</v>
      </c>
      <c r="AA8" s="34">
        <f t="shared" si="10"/>
        <v>4</v>
      </c>
      <c r="AB8" s="34">
        <f t="shared" si="11"/>
        <v>0</v>
      </c>
      <c r="AC8" s="7">
        <v>5</v>
      </c>
      <c r="AD8" s="7">
        <v>5</v>
      </c>
      <c r="AE8" s="7">
        <v>5</v>
      </c>
      <c r="AF8" s="7">
        <v>4</v>
      </c>
      <c r="AG8" s="7">
        <v>5</v>
      </c>
      <c r="AH8" s="7">
        <v>5</v>
      </c>
      <c r="AI8" s="7">
        <v>5</v>
      </c>
      <c r="AJ8" s="7">
        <v>5</v>
      </c>
      <c r="AK8" s="7">
        <v>3</v>
      </c>
      <c r="AL8" s="7">
        <v>5</v>
      </c>
      <c r="AM8" s="7">
        <v>6</v>
      </c>
      <c r="AN8" s="7">
        <v>5</v>
      </c>
      <c r="AO8" s="7">
        <v>5</v>
      </c>
      <c r="AP8" s="7">
        <v>5</v>
      </c>
      <c r="AQ8" s="7">
        <v>5</v>
      </c>
      <c r="AR8" s="7">
        <v>5</v>
      </c>
      <c r="AS8" s="7">
        <v>5</v>
      </c>
      <c r="AT8" s="7">
        <v>5</v>
      </c>
      <c r="AU8" s="8">
        <f t="shared" si="3"/>
        <v>4.8888888888888893</v>
      </c>
      <c r="AV8" s="8">
        <f t="shared" si="4"/>
        <v>5</v>
      </c>
      <c r="AW8" s="8">
        <f t="shared" si="5"/>
        <v>0.56655772373253166</v>
      </c>
      <c r="AX8" s="34">
        <f t="shared" si="12"/>
        <v>5</v>
      </c>
      <c r="AY8" s="34">
        <f t="shared" si="13"/>
        <v>5</v>
      </c>
      <c r="AZ8" s="34">
        <f t="shared" si="14"/>
        <v>0</v>
      </c>
      <c r="BA8" s="7">
        <v>6</v>
      </c>
      <c r="BB8" s="7">
        <v>6</v>
      </c>
      <c r="BC8" s="7">
        <v>6</v>
      </c>
      <c r="BD8" s="7">
        <v>6</v>
      </c>
      <c r="BE8" s="7">
        <v>6</v>
      </c>
      <c r="BF8" s="7">
        <v>6</v>
      </c>
      <c r="BG8" s="7">
        <v>6</v>
      </c>
      <c r="BH8" s="7">
        <v>6</v>
      </c>
      <c r="BI8" s="7">
        <v>5</v>
      </c>
      <c r="BJ8" s="7">
        <v>6</v>
      </c>
      <c r="BK8" s="7">
        <v>6</v>
      </c>
      <c r="BL8" s="7">
        <v>6</v>
      </c>
      <c r="BM8" s="7">
        <v>6</v>
      </c>
      <c r="BN8" s="7">
        <v>6</v>
      </c>
      <c r="BO8" s="7">
        <v>6</v>
      </c>
      <c r="BP8" s="7">
        <v>6</v>
      </c>
      <c r="BQ8" s="7">
        <v>6</v>
      </c>
      <c r="BR8" s="7">
        <v>6</v>
      </c>
      <c r="BS8" s="8">
        <f t="shared" si="6"/>
        <v>5.9444444444444446</v>
      </c>
      <c r="BT8" s="8">
        <f t="shared" si="7"/>
        <v>6</v>
      </c>
      <c r="BU8" s="8">
        <f t="shared" si="8"/>
        <v>0.22906142364542562</v>
      </c>
      <c r="BV8" s="8">
        <f t="shared" si="15"/>
        <v>6</v>
      </c>
      <c r="BW8" s="8">
        <f t="shared" si="16"/>
        <v>6</v>
      </c>
      <c r="BX8" s="34">
        <f t="shared" si="17"/>
        <v>0</v>
      </c>
      <c r="BY8" s="35"/>
    </row>
    <row r="9" spans="1:77" ht="55" customHeight="1" x14ac:dyDescent="0.2">
      <c r="A9" s="2" t="s">
        <v>239</v>
      </c>
      <c r="B9" s="7" t="s">
        <v>409</v>
      </c>
      <c r="C9" s="12" t="s">
        <v>366</v>
      </c>
      <c r="D9" s="1" t="s">
        <v>73</v>
      </c>
      <c r="E9" s="7">
        <v>4</v>
      </c>
      <c r="F9" s="7">
        <v>4</v>
      </c>
      <c r="G9" s="7">
        <v>4</v>
      </c>
      <c r="H9" s="7">
        <v>3</v>
      </c>
      <c r="I9" s="7">
        <v>4</v>
      </c>
      <c r="J9" s="7">
        <v>4</v>
      </c>
      <c r="K9" s="7">
        <v>4</v>
      </c>
      <c r="L9" s="7">
        <v>4</v>
      </c>
      <c r="M9" s="7">
        <v>2</v>
      </c>
      <c r="N9" s="7">
        <v>4</v>
      </c>
      <c r="O9" s="7">
        <v>5</v>
      </c>
      <c r="P9" s="7">
        <v>4</v>
      </c>
      <c r="Q9" s="7">
        <v>4</v>
      </c>
      <c r="R9" s="7">
        <v>4</v>
      </c>
      <c r="S9" s="7">
        <v>4</v>
      </c>
      <c r="T9" s="7">
        <v>4</v>
      </c>
      <c r="U9" s="7">
        <v>4</v>
      </c>
      <c r="V9" s="7">
        <v>2</v>
      </c>
      <c r="W9" s="8">
        <f t="shared" si="0"/>
        <v>3.7777777777777777</v>
      </c>
      <c r="X9" s="8">
        <f t="shared" si="1"/>
        <v>4</v>
      </c>
      <c r="Y9" s="8">
        <f t="shared" si="2"/>
        <v>0.71145824860364992</v>
      </c>
      <c r="Z9" s="34">
        <f t="shared" si="9"/>
        <v>4</v>
      </c>
      <c r="AA9" s="34">
        <f t="shared" si="10"/>
        <v>4</v>
      </c>
      <c r="AB9" s="34">
        <f t="shared" si="11"/>
        <v>0</v>
      </c>
      <c r="AC9" s="7">
        <v>5</v>
      </c>
      <c r="AD9" s="7">
        <v>5</v>
      </c>
      <c r="AE9" s="7">
        <v>5</v>
      </c>
      <c r="AF9" s="7">
        <v>4</v>
      </c>
      <c r="AG9" s="7">
        <v>5</v>
      </c>
      <c r="AH9" s="7">
        <v>5</v>
      </c>
      <c r="AI9" s="7">
        <v>5</v>
      </c>
      <c r="AJ9" s="7">
        <v>5</v>
      </c>
      <c r="AK9" s="7">
        <v>3</v>
      </c>
      <c r="AL9" s="7">
        <v>5</v>
      </c>
      <c r="AM9" s="7">
        <v>6</v>
      </c>
      <c r="AN9" s="7">
        <v>5</v>
      </c>
      <c r="AO9" s="7">
        <v>5</v>
      </c>
      <c r="AP9" s="7">
        <v>5</v>
      </c>
      <c r="AQ9" s="7">
        <v>5</v>
      </c>
      <c r="AR9" s="7">
        <v>5</v>
      </c>
      <c r="AS9" s="7">
        <v>5</v>
      </c>
      <c r="AT9" s="7">
        <v>5</v>
      </c>
      <c r="AU9" s="8">
        <f t="shared" si="3"/>
        <v>4.8888888888888893</v>
      </c>
      <c r="AV9" s="8">
        <f t="shared" si="4"/>
        <v>5</v>
      </c>
      <c r="AW9" s="8">
        <f t="shared" si="5"/>
        <v>0.56655772373253166</v>
      </c>
      <c r="AX9" s="34">
        <f t="shared" si="12"/>
        <v>5</v>
      </c>
      <c r="AY9" s="34">
        <f t="shared" si="13"/>
        <v>5</v>
      </c>
      <c r="AZ9" s="34">
        <f t="shared" si="14"/>
        <v>0</v>
      </c>
      <c r="BA9" s="7">
        <v>6</v>
      </c>
      <c r="BB9" s="7">
        <v>6</v>
      </c>
      <c r="BC9" s="7">
        <v>6</v>
      </c>
      <c r="BD9" s="7">
        <v>6</v>
      </c>
      <c r="BE9" s="7">
        <v>6</v>
      </c>
      <c r="BF9" s="7">
        <v>6</v>
      </c>
      <c r="BG9" s="7">
        <v>6</v>
      </c>
      <c r="BH9" s="7">
        <v>6</v>
      </c>
      <c r="BI9" s="7">
        <v>5</v>
      </c>
      <c r="BJ9" s="7">
        <v>6</v>
      </c>
      <c r="BK9" s="7">
        <v>6</v>
      </c>
      <c r="BL9" s="7">
        <v>6</v>
      </c>
      <c r="BM9" s="7">
        <v>6</v>
      </c>
      <c r="BN9" s="7">
        <v>6</v>
      </c>
      <c r="BO9" s="7">
        <v>6</v>
      </c>
      <c r="BP9" s="7">
        <v>6</v>
      </c>
      <c r="BQ9" s="7">
        <v>6</v>
      </c>
      <c r="BR9" s="7">
        <v>6</v>
      </c>
      <c r="BS9" s="8">
        <f t="shared" si="6"/>
        <v>5.9444444444444446</v>
      </c>
      <c r="BT9" s="8">
        <f t="shared" si="7"/>
        <v>6</v>
      </c>
      <c r="BU9" s="8">
        <f t="shared" si="8"/>
        <v>0.22906142364542562</v>
      </c>
      <c r="BV9" s="8">
        <f t="shared" si="15"/>
        <v>6</v>
      </c>
      <c r="BW9" s="8">
        <f t="shared" si="16"/>
        <v>6</v>
      </c>
      <c r="BX9" s="34">
        <f t="shared" si="17"/>
        <v>0</v>
      </c>
      <c r="BY9" s="35"/>
    </row>
    <row r="10" spans="1:77" ht="55" customHeight="1" x14ac:dyDescent="0.2">
      <c r="A10" s="2" t="s">
        <v>239</v>
      </c>
      <c r="B10" s="7" t="s">
        <v>409</v>
      </c>
      <c r="C10" s="12" t="s">
        <v>367</v>
      </c>
      <c r="D10" s="1" t="s">
        <v>71</v>
      </c>
      <c r="E10" s="7">
        <v>4</v>
      </c>
      <c r="F10" s="7">
        <v>4</v>
      </c>
      <c r="G10" s="7">
        <v>4</v>
      </c>
      <c r="H10" s="7">
        <v>3</v>
      </c>
      <c r="I10" s="7">
        <v>4</v>
      </c>
      <c r="J10" s="7">
        <v>4</v>
      </c>
      <c r="K10" s="7">
        <v>4</v>
      </c>
      <c r="L10" s="7">
        <v>4</v>
      </c>
      <c r="M10" s="7">
        <v>2</v>
      </c>
      <c r="N10" s="7">
        <v>4</v>
      </c>
      <c r="O10" s="7">
        <v>5</v>
      </c>
      <c r="P10" s="7">
        <v>4</v>
      </c>
      <c r="Q10" s="7">
        <v>4</v>
      </c>
      <c r="R10" s="7">
        <v>4</v>
      </c>
      <c r="S10" s="7">
        <v>4</v>
      </c>
      <c r="T10" s="7">
        <v>4</v>
      </c>
      <c r="U10" s="7">
        <v>4</v>
      </c>
      <c r="V10" s="7">
        <v>2</v>
      </c>
      <c r="W10" s="8">
        <f t="shared" si="0"/>
        <v>3.7777777777777777</v>
      </c>
      <c r="X10" s="8">
        <f t="shared" si="1"/>
        <v>4</v>
      </c>
      <c r="Y10" s="8">
        <f t="shared" si="2"/>
        <v>0.71145824860364992</v>
      </c>
      <c r="Z10" s="34">
        <f t="shared" si="9"/>
        <v>4</v>
      </c>
      <c r="AA10" s="34">
        <f t="shared" si="10"/>
        <v>4</v>
      </c>
      <c r="AB10" s="34">
        <f t="shared" si="11"/>
        <v>0</v>
      </c>
      <c r="AC10" s="7">
        <v>5</v>
      </c>
      <c r="AD10" s="7">
        <v>5</v>
      </c>
      <c r="AE10" s="7">
        <v>5</v>
      </c>
      <c r="AF10" s="7">
        <v>4</v>
      </c>
      <c r="AG10" s="7">
        <v>5</v>
      </c>
      <c r="AH10" s="7">
        <v>5</v>
      </c>
      <c r="AI10" s="7">
        <v>5</v>
      </c>
      <c r="AJ10" s="7">
        <v>5</v>
      </c>
      <c r="AK10" s="7">
        <v>3</v>
      </c>
      <c r="AL10" s="7">
        <v>5</v>
      </c>
      <c r="AM10" s="7">
        <v>6</v>
      </c>
      <c r="AN10" s="7">
        <v>5</v>
      </c>
      <c r="AO10" s="7">
        <v>5</v>
      </c>
      <c r="AP10" s="7">
        <v>5</v>
      </c>
      <c r="AQ10" s="7">
        <v>5</v>
      </c>
      <c r="AR10" s="7">
        <v>5</v>
      </c>
      <c r="AS10" s="7">
        <v>5</v>
      </c>
      <c r="AT10" s="7">
        <v>5</v>
      </c>
      <c r="AU10" s="8">
        <f t="shared" si="3"/>
        <v>4.8888888888888893</v>
      </c>
      <c r="AV10" s="8">
        <f t="shared" si="4"/>
        <v>5</v>
      </c>
      <c r="AW10" s="8">
        <f t="shared" si="5"/>
        <v>0.56655772373253166</v>
      </c>
      <c r="AX10" s="34">
        <f t="shared" si="12"/>
        <v>5</v>
      </c>
      <c r="AY10" s="34">
        <f t="shared" si="13"/>
        <v>5</v>
      </c>
      <c r="AZ10" s="34">
        <f t="shared" si="14"/>
        <v>0</v>
      </c>
      <c r="BA10" s="7">
        <v>6</v>
      </c>
      <c r="BB10" s="7">
        <v>6</v>
      </c>
      <c r="BC10" s="7">
        <v>6</v>
      </c>
      <c r="BD10" s="7">
        <v>6</v>
      </c>
      <c r="BE10" s="7">
        <v>6</v>
      </c>
      <c r="BF10" s="7">
        <v>6</v>
      </c>
      <c r="BG10" s="7">
        <v>6</v>
      </c>
      <c r="BH10" s="7">
        <v>6</v>
      </c>
      <c r="BI10" s="7">
        <v>5</v>
      </c>
      <c r="BJ10" s="7">
        <v>6</v>
      </c>
      <c r="BK10" s="7">
        <v>6</v>
      </c>
      <c r="BL10" s="7">
        <v>6</v>
      </c>
      <c r="BM10" s="7">
        <v>6</v>
      </c>
      <c r="BN10" s="7">
        <v>6</v>
      </c>
      <c r="BO10" s="7">
        <v>6</v>
      </c>
      <c r="BP10" s="7">
        <v>6</v>
      </c>
      <c r="BQ10" s="7">
        <v>6</v>
      </c>
      <c r="BR10" s="7">
        <v>6</v>
      </c>
      <c r="BS10" s="8">
        <f t="shared" si="6"/>
        <v>5.9444444444444446</v>
      </c>
      <c r="BT10" s="8">
        <f t="shared" si="7"/>
        <v>6</v>
      </c>
      <c r="BU10" s="8">
        <f t="shared" si="8"/>
        <v>0.22906142364542562</v>
      </c>
      <c r="BV10" s="8">
        <f t="shared" si="15"/>
        <v>6</v>
      </c>
      <c r="BW10" s="8">
        <f t="shared" si="16"/>
        <v>6</v>
      </c>
      <c r="BX10" s="34">
        <f t="shared" si="17"/>
        <v>0</v>
      </c>
      <c r="BY10" s="35"/>
    </row>
    <row r="11" spans="1:77" ht="55" customHeight="1" x14ac:dyDescent="0.2">
      <c r="A11" s="2" t="s">
        <v>239</v>
      </c>
      <c r="B11" s="7" t="s">
        <v>409</v>
      </c>
      <c r="C11" s="12" t="s">
        <v>368</v>
      </c>
      <c r="D11" s="1" t="s">
        <v>80</v>
      </c>
      <c r="E11" s="7">
        <v>4</v>
      </c>
      <c r="F11" s="7">
        <v>4</v>
      </c>
      <c r="G11" s="7">
        <v>4</v>
      </c>
      <c r="H11" s="7">
        <v>3</v>
      </c>
      <c r="I11" s="7">
        <v>4</v>
      </c>
      <c r="J11" s="7">
        <v>4</v>
      </c>
      <c r="K11" s="7">
        <v>4</v>
      </c>
      <c r="L11" s="7">
        <v>4</v>
      </c>
      <c r="M11" s="7">
        <v>2</v>
      </c>
      <c r="N11" s="7">
        <v>4</v>
      </c>
      <c r="O11" s="7">
        <v>5</v>
      </c>
      <c r="P11" s="7">
        <v>4</v>
      </c>
      <c r="Q11" s="7">
        <v>4</v>
      </c>
      <c r="R11" s="7">
        <v>4</v>
      </c>
      <c r="S11" s="7">
        <v>4</v>
      </c>
      <c r="T11" s="7">
        <v>4</v>
      </c>
      <c r="U11" s="7">
        <v>4</v>
      </c>
      <c r="V11" s="7">
        <v>2</v>
      </c>
      <c r="W11" s="8">
        <f t="shared" si="0"/>
        <v>3.7777777777777777</v>
      </c>
      <c r="X11" s="8">
        <f t="shared" si="1"/>
        <v>4</v>
      </c>
      <c r="Y11" s="8">
        <f t="shared" si="2"/>
        <v>0.71145824860364992</v>
      </c>
      <c r="Z11" s="34">
        <f t="shared" si="9"/>
        <v>4</v>
      </c>
      <c r="AA11" s="34">
        <f t="shared" si="10"/>
        <v>4</v>
      </c>
      <c r="AB11" s="34">
        <f t="shared" si="11"/>
        <v>0</v>
      </c>
      <c r="AC11" s="7">
        <v>5</v>
      </c>
      <c r="AD11" s="7">
        <v>5</v>
      </c>
      <c r="AE11" s="7">
        <v>5</v>
      </c>
      <c r="AF11" s="7">
        <v>4</v>
      </c>
      <c r="AG11" s="7">
        <v>5</v>
      </c>
      <c r="AH11" s="7">
        <v>5</v>
      </c>
      <c r="AI11" s="7">
        <v>5</v>
      </c>
      <c r="AJ11" s="7">
        <v>5</v>
      </c>
      <c r="AK11" s="7">
        <v>3</v>
      </c>
      <c r="AL11" s="7">
        <v>5</v>
      </c>
      <c r="AM11" s="7">
        <v>6</v>
      </c>
      <c r="AN11" s="7">
        <v>5</v>
      </c>
      <c r="AO11" s="7">
        <v>5</v>
      </c>
      <c r="AP11" s="7">
        <v>5</v>
      </c>
      <c r="AQ11" s="7">
        <v>5</v>
      </c>
      <c r="AR11" s="7">
        <v>5</v>
      </c>
      <c r="AS11" s="7">
        <v>5</v>
      </c>
      <c r="AT11" s="7">
        <v>5</v>
      </c>
      <c r="AU11" s="8">
        <f t="shared" si="3"/>
        <v>4.8888888888888893</v>
      </c>
      <c r="AV11" s="8">
        <f t="shared" si="4"/>
        <v>5</v>
      </c>
      <c r="AW11" s="8">
        <f t="shared" si="5"/>
        <v>0.56655772373253166</v>
      </c>
      <c r="AX11" s="34">
        <f t="shared" si="12"/>
        <v>5</v>
      </c>
      <c r="AY11" s="34">
        <f t="shared" si="13"/>
        <v>5</v>
      </c>
      <c r="AZ11" s="34">
        <f t="shared" si="14"/>
        <v>0</v>
      </c>
      <c r="BA11" s="7">
        <v>6</v>
      </c>
      <c r="BB11" s="7">
        <v>6</v>
      </c>
      <c r="BC11" s="7">
        <v>6</v>
      </c>
      <c r="BD11" s="7">
        <v>6</v>
      </c>
      <c r="BE11" s="7">
        <v>6</v>
      </c>
      <c r="BF11" s="7">
        <v>6</v>
      </c>
      <c r="BG11" s="7">
        <v>6</v>
      </c>
      <c r="BH11" s="7">
        <v>6</v>
      </c>
      <c r="BI11" s="7">
        <v>5</v>
      </c>
      <c r="BJ11" s="7">
        <v>6</v>
      </c>
      <c r="BK11" s="7">
        <v>6</v>
      </c>
      <c r="BL11" s="7">
        <v>6</v>
      </c>
      <c r="BM11" s="7">
        <v>6</v>
      </c>
      <c r="BN11" s="7">
        <v>6</v>
      </c>
      <c r="BO11" s="7">
        <v>6</v>
      </c>
      <c r="BP11" s="7">
        <v>6</v>
      </c>
      <c r="BQ11" s="7">
        <v>6</v>
      </c>
      <c r="BR11" s="7">
        <v>6</v>
      </c>
      <c r="BS11" s="8">
        <f t="shared" si="6"/>
        <v>5.9444444444444446</v>
      </c>
      <c r="BT11" s="8">
        <f t="shared" si="7"/>
        <v>6</v>
      </c>
      <c r="BU11" s="8">
        <f t="shared" si="8"/>
        <v>0.22906142364542562</v>
      </c>
      <c r="BV11" s="8">
        <f t="shared" si="15"/>
        <v>6</v>
      </c>
      <c r="BW11" s="8">
        <f t="shared" si="16"/>
        <v>6</v>
      </c>
      <c r="BX11" s="34">
        <f t="shared" si="17"/>
        <v>0</v>
      </c>
      <c r="BY11" s="35"/>
    </row>
    <row r="12" spans="1:77" ht="55" customHeight="1" x14ac:dyDescent="0.2">
      <c r="A12" s="2" t="s">
        <v>239</v>
      </c>
      <c r="B12" s="7" t="s">
        <v>409</v>
      </c>
      <c r="C12" s="12" t="s">
        <v>369</v>
      </c>
      <c r="D12" s="1" t="s">
        <v>81</v>
      </c>
      <c r="E12" s="7">
        <v>4</v>
      </c>
      <c r="F12" s="7">
        <v>4</v>
      </c>
      <c r="G12" s="7">
        <v>4</v>
      </c>
      <c r="H12" s="7">
        <v>3</v>
      </c>
      <c r="I12" s="7">
        <v>4</v>
      </c>
      <c r="J12" s="7">
        <v>4</v>
      </c>
      <c r="K12" s="7">
        <v>4</v>
      </c>
      <c r="L12" s="7">
        <v>4</v>
      </c>
      <c r="M12" s="7">
        <v>2</v>
      </c>
      <c r="N12" s="7">
        <v>4</v>
      </c>
      <c r="O12" s="7">
        <v>5</v>
      </c>
      <c r="P12" s="7">
        <v>4</v>
      </c>
      <c r="Q12" s="7">
        <v>4</v>
      </c>
      <c r="R12" s="7">
        <v>4</v>
      </c>
      <c r="S12" s="7">
        <v>4</v>
      </c>
      <c r="T12" s="7">
        <v>4</v>
      </c>
      <c r="U12" s="7">
        <v>4</v>
      </c>
      <c r="V12" s="7">
        <v>3</v>
      </c>
      <c r="W12" s="8">
        <f t="shared" si="0"/>
        <v>3.8333333333333335</v>
      </c>
      <c r="X12" s="8">
        <f t="shared" si="1"/>
        <v>4</v>
      </c>
      <c r="Y12" s="8">
        <f t="shared" si="2"/>
        <v>0.60092521257733156</v>
      </c>
      <c r="Z12" s="34">
        <f t="shared" si="9"/>
        <v>4</v>
      </c>
      <c r="AA12" s="34">
        <f t="shared" si="10"/>
        <v>4</v>
      </c>
      <c r="AB12" s="34">
        <f t="shared" si="11"/>
        <v>0</v>
      </c>
      <c r="AC12" s="7">
        <v>5</v>
      </c>
      <c r="AD12" s="7">
        <v>5</v>
      </c>
      <c r="AE12" s="7">
        <v>5</v>
      </c>
      <c r="AF12" s="7">
        <v>4</v>
      </c>
      <c r="AG12" s="7">
        <v>5</v>
      </c>
      <c r="AH12" s="7">
        <v>5</v>
      </c>
      <c r="AI12" s="7">
        <v>5</v>
      </c>
      <c r="AJ12" s="7">
        <v>5</v>
      </c>
      <c r="AK12" s="7">
        <v>3</v>
      </c>
      <c r="AL12" s="7">
        <v>5</v>
      </c>
      <c r="AM12" s="7">
        <v>6</v>
      </c>
      <c r="AN12" s="7">
        <v>5</v>
      </c>
      <c r="AO12" s="7">
        <v>5</v>
      </c>
      <c r="AP12" s="7">
        <v>5</v>
      </c>
      <c r="AQ12" s="7">
        <v>5</v>
      </c>
      <c r="AR12" s="7">
        <v>5</v>
      </c>
      <c r="AS12" s="7">
        <v>5</v>
      </c>
      <c r="AT12" s="7">
        <v>5</v>
      </c>
      <c r="AU12" s="8">
        <f t="shared" si="3"/>
        <v>4.8888888888888893</v>
      </c>
      <c r="AV12" s="8">
        <f t="shared" si="4"/>
        <v>5</v>
      </c>
      <c r="AW12" s="8">
        <f t="shared" si="5"/>
        <v>0.56655772373253166</v>
      </c>
      <c r="AX12" s="34">
        <f t="shared" si="12"/>
        <v>5</v>
      </c>
      <c r="AY12" s="34">
        <f t="shared" si="13"/>
        <v>5</v>
      </c>
      <c r="AZ12" s="34">
        <f t="shared" si="14"/>
        <v>0</v>
      </c>
      <c r="BA12" s="7">
        <v>6</v>
      </c>
      <c r="BB12" s="7">
        <v>6</v>
      </c>
      <c r="BC12" s="7">
        <v>6</v>
      </c>
      <c r="BD12" s="7">
        <v>6</v>
      </c>
      <c r="BE12" s="7">
        <v>6</v>
      </c>
      <c r="BF12" s="7">
        <v>6</v>
      </c>
      <c r="BG12" s="7">
        <v>6</v>
      </c>
      <c r="BH12" s="7">
        <v>6</v>
      </c>
      <c r="BI12" s="7">
        <v>5</v>
      </c>
      <c r="BJ12" s="7">
        <v>6</v>
      </c>
      <c r="BK12" s="7">
        <v>6</v>
      </c>
      <c r="BL12" s="7">
        <v>6</v>
      </c>
      <c r="BM12" s="7">
        <v>6</v>
      </c>
      <c r="BN12" s="7">
        <v>6</v>
      </c>
      <c r="BO12" s="7">
        <v>6</v>
      </c>
      <c r="BP12" s="7">
        <v>6</v>
      </c>
      <c r="BQ12" s="7">
        <v>6</v>
      </c>
      <c r="BR12" s="7">
        <v>6</v>
      </c>
      <c r="BS12" s="8">
        <f t="shared" si="6"/>
        <v>5.9444444444444446</v>
      </c>
      <c r="BT12" s="8">
        <f t="shared" si="7"/>
        <v>6</v>
      </c>
      <c r="BU12" s="8">
        <f t="shared" si="8"/>
        <v>0.22906142364542562</v>
      </c>
      <c r="BV12" s="8">
        <f t="shared" si="15"/>
        <v>6</v>
      </c>
      <c r="BW12" s="8">
        <f t="shared" si="16"/>
        <v>6</v>
      </c>
      <c r="BX12" s="34">
        <f t="shared" si="17"/>
        <v>0</v>
      </c>
      <c r="BY12" s="35"/>
    </row>
    <row r="13" spans="1:77" ht="55" customHeight="1" x14ac:dyDescent="0.2">
      <c r="A13" s="2" t="s">
        <v>239</v>
      </c>
      <c r="B13" s="7" t="s">
        <v>409</v>
      </c>
      <c r="C13" s="12" t="s">
        <v>370</v>
      </c>
      <c r="D13" s="1" t="s">
        <v>82</v>
      </c>
      <c r="E13" s="7">
        <v>4</v>
      </c>
      <c r="F13" s="7">
        <v>4</v>
      </c>
      <c r="G13" s="7">
        <v>4</v>
      </c>
      <c r="H13" s="7">
        <v>3</v>
      </c>
      <c r="I13" s="7">
        <v>4</v>
      </c>
      <c r="J13" s="7">
        <v>4</v>
      </c>
      <c r="K13" s="7">
        <v>4</v>
      </c>
      <c r="L13" s="7">
        <v>4</v>
      </c>
      <c r="M13" s="7">
        <v>3</v>
      </c>
      <c r="N13" s="7">
        <v>4</v>
      </c>
      <c r="O13" s="7">
        <v>5</v>
      </c>
      <c r="P13" s="7">
        <v>4</v>
      </c>
      <c r="Q13" s="7">
        <v>4</v>
      </c>
      <c r="R13" s="7">
        <v>4</v>
      </c>
      <c r="S13" s="7">
        <v>4</v>
      </c>
      <c r="T13" s="7">
        <v>4</v>
      </c>
      <c r="U13" s="7">
        <v>4</v>
      </c>
      <c r="V13" s="7">
        <v>3</v>
      </c>
      <c r="W13" s="8">
        <f t="shared" si="0"/>
        <v>3.8888888888888888</v>
      </c>
      <c r="X13" s="8">
        <f t="shared" si="1"/>
        <v>4</v>
      </c>
      <c r="Y13" s="8">
        <f t="shared" si="2"/>
        <v>0.45812284729085118</v>
      </c>
      <c r="Z13" s="34">
        <f t="shared" si="9"/>
        <v>4</v>
      </c>
      <c r="AA13" s="34">
        <f t="shared" si="10"/>
        <v>4</v>
      </c>
      <c r="AB13" s="34">
        <f t="shared" si="11"/>
        <v>0</v>
      </c>
      <c r="AC13" s="7">
        <v>5</v>
      </c>
      <c r="AD13" s="7">
        <v>5</v>
      </c>
      <c r="AE13" s="7">
        <v>5</v>
      </c>
      <c r="AF13" s="7">
        <v>4</v>
      </c>
      <c r="AG13" s="7">
        <v>5</v>
      </c>
      <c r="AH13" s="7">
        <v>5</v>
      </c>
      <c r="AI13" s="7">
        <v>5</v>
      </c>
      <c r="AJ13" s="7">
        <v>5</v>
      </c>
      <c r="AK13" s="7">
        <v>3</v>
      </c>
      <c r="AL13" s="7">
        <v>5</v>
      </c>
      <c r="AM13" s="7">
        <v>6</v>
      </c>
      <c r="AN13" s="7">
        <v>5</v>
      </c>
      <c r="AO13" s="7">
        <v>5</v>
      </c>
      <c r="AP13" s="7">
        <v>5</v>
      </c>
      <c r="AQ13" s="7">
        <v>5</v>
      </c>
      <c r="AR13" s="7">
        <v>5</v>
      </c>
      <c r="AS13" s="7">
        <v>5</v>
      </c>
      <c r="AT13" s="7">
        <v>5</v>
      </c>
      <c r="AU13" s="8">
        <f t="shared" si="3"/>
        <v>4.8888888888888893</v>
      </c>
      <c r="AV13" s="8">
        <f t="shared" si="4"/>
        <v>5</v>
      </c>
      <c r="AW13" s="8">
        <f t="shared" si="5"/>
        <v>0.56655772373253166</v>
      </c>
      <c r="AX13" s="34">
        <f t="shared" si="12"/>
        <v>5</v>
      </c>
      <c r="AY13" s="34">
        <f t="shared" si="13"/>
        <v>5</v>
      </c>
      <c r="AZ13" s="34">
        <f t="shared" si="14"/>
        <v>0</v>
      </c>
      <c r="BA13" s="7">
        <v>6</v>
      </c>
      <c r="BB13" s="7">
        <v>6</v>
      </c>
      <c r="BC13" s="7">
        <v>6</v>
      </c>
      <c r="BD13" s="7">
        <v>6</v>
      </c>
      <c r="BE13" s="7">
        <v>6</v>
      </c>
      <c r="BF13" s="7">
        <v>6</v>
      </c>
      <c r="BG13" s="7">
        <v>6</v>
      </c>
      <c r="BH13" s="7">
        <v>6</v>
      </c>
      <c r="BI13" s="7">
        <v>5</v>
      </c>
      <c r="BJ13" s="7">
        <v>6</v>
      </c>
      <c r="BK13" s="7">
        <v>6</v>
      </c>
      <c r="BL13" s="7">
        <v>6</v>
      </c>
      <c r="BM13" s="7">
        <v>6</v>
      </c>
      <c r="BN13" s="7">
        <v>6</v>
      </c>
      <c r="BO13" s="7">
        <v>6</v>
      </c>
      <c r="BP13" s="7">
        <v>6</v>
      </c>
      <c r="BQ13" s="7">
        <v>6</v>
      </c>
      <c r="BR13" s="7">
        <v>6</v>
      </c>
      <c r="BS13" s="8">
        <f t="shared" si="6"/>
        <v>5.9444444444444446</v>
      </c>
      <c r="BT13" s="8">
        <f t="shared" si="7"/>
        <v>6</v>
      </c>
      <c r="BU13" s="8">
        <f t="shared" si="8"/>
        <v>0.22906142364542562</v>
      </c>
      <c r="BV13" s="8">
        <f t="shared" si="15"/>
        <v>6</v>
      </c>
      <c r="BW13" s="8">
        <f t="shared" si="16"/>
        <v>6</v>
      </c>
      <c r="BX13" s="34">
        <f t="shared" si="17"/>
        <v>0</v>
      </c>
      <c r="BY13" s="35"/>
    </row>
    <row r="14" spans="1:77" ht="55" customHeight="1" x14ac:dyDescent="0.2">
      <c r="A14" s="2" t="s">
        <v>239</v>
      </c>
      <c r="B14" s="7" t="s">
        <v>410</v>
      </c>
      <c r="C14" s="12" t="s">
        <v>374</v>
      </c>
      <c r="D14" s="1" t="s">
        <v>69</v>
      </c>
      <c r="E14" s="7">
        <v>4</v>
      </c>
      <c r="F14" s="7">
        <v>4</v>
      </c>
      <c r="G14" s="7">
        <v>4</v>
      </c>
      <c r="H14" s="7">
        <v>3</v>
      </c>
      <c r="I14" s="7">
        <v>4</v>
      </c>
      <c r="J14" s="7">
        <v>4</v>
      </c>
      <c r="K14" s="7">
        <v>4</v>
      </c>
      <c r="L14" s="7">
        <v>4</v>
      </c>
      <c r="M14" s="7">
        <v>3</v>
      </c>
      <c r="N14" s="7">
        <v>4</v>
      </c>
      <c r="O14" s="7">
        <v>5</v>
      </c>
      <c r="P14" s="7">
        <v>4</v>
      </c>
      <c r="Q14" s="7">
        <v>4</v>
      </c>
      <c r="R14" s="7">
        <v>4</v>
      </c>
      <c r="S14" s="7">
        <v>4</v>
      </c>
      <c r="T14" s="7">
        <v>4</v>
      </c>
      <c r="U14" s="7">
        <v>4</v>
      </c>
      <c r="V14" s="7">
        <v>3</v>
      </c>
      <c r="W14" s="8">
        <f t="shared" si="0"/>
        <v>3.8888888888888888</v>
      </c>
      <c r="X14" s="8">
        <f t="shared" si="1"/>
        <v>4</v>
      </c>
      <c r="Y14" s="8">
        <f t="shared" si="2"/>
        <v>0.45812284729085118</v>
      </c>
      <c r="Z14" s="34">
        <f t="shared" si="9"/>
        <v>4</v>
      </c>
      <c r="AA14" s="34">
        <f t="shared" si="10"/>
        <v>4</v>
      </c>
      <c r="AB14" s="34">
        <f t="shared" si="11"/>
        <v>0</v>
      </c>
      <c r="AC14" s="7">
        <v>5</v>
      </c>
      <c r="AD14" s="7">
        <v>5</v>
      </c>
      <c r="AE14" s="7">
        <v>5</v>
      </c>
      <c r="AF14" s="7">
        <v>4</v>
      </c>
      <c r="AG14" s="7">
        <v>5</v>
      </c>
      <c r="AH14" s="7">
        <v>5</v>
      </c>
      <c r="AI14" s="7">
        <v>5</v>
      </c>
      <c r="AJ14" s="7">
        <v>5</v>
      </c>
      <c r="AK14" s="7">
        <v>3</v>
      </c>
      <c r="AL14" s="7">
        <v>5</v>
      </c>
      <c r="AM14" s="7">
        <v>6</v>
      </c>
      <c r="AN14" s="7">
        <v>5</v>
      </c>
      <c r="AO14" s="7">
        <v>5</v>
      </c>
      <c r="AP14" s="7">
        <v>5</v>
      </c>
      <c r="AQ14" s="7">
        <v>5</v>
      </c>
      <c r="AR14" s="7">
        <v>5</v>
      </c>
      <c r="AS14" s="7">
        <v>5</v>
      </c>
      <c r="AT14" s="7">
        <v>5</v>
      </c>
      <c r="AU14" s="8">
        <f t="shared" si="3"/>
        <v>4.8888888888888893</v>
      </c>
      <c r="AV14" s="8">
        <f t="shared" si="4"/>
        <v>5</v>
      </c>
      <c r="AW14" s="8">
        <f t="shared" si="5"/>
        <v>0.56655772373253166</v>
      </c>
      <c r="AX14" s="34">
        <f t="shared" si="12"/>
        <v>5</v>
      </c>
      <c r="AY14" s="34">
        <f t="shared" si="13"/>
        <v>5</v>
      </c>
      <c r="AZ14" s="34">
        <f t="shared" si="14"/>
        <v>0</v>
      </c>
      <c r="BA14" s="7">
        <v>6</v>
      </c>
      <c r="BB14" s="7">
        <v>6</v>
      </c>
      <c r="BC14" s="7">
        <v>6</v>
      </c>
      <c r="BD14" s="7">
        <v>6</v>
      </c>
      <c r="BE14" s="7">
        <v>6</v>
      </c>
      <c r="BF14" s="7">
        <v>6</v>
      </c>
      <c r="BG14" s="7">
        <v>6</v>
      </c>
      <c r="BH14" s="7">
        <v>6</v>
      </c>
      <c r="BI14" s="7">
        <v>5</v>
      </c>
      <c r="BJ14" s="7">
        <v>6</v>
      </c>
      <c r="BK14" s="7">
        <v>6</v>
      </c>
      <c r="BL14" s="7">
        <v>6</v>
      </c>
      <c r="BM14" s="7">
        <v>6</v>
      </c>
      <c r="BN14" s="7">
        <v>6</v>
      </c>
      <c r="BO14" s="7">
        <v>6</v>
      </c>
      <c r="BP14" s="7">
        <v>6</v>
      </c>
      <c r="BQ14" s="7">
        <v>6</v>
      </c>
      <c r="BR14" s="7">
        <v>6</v>
      </c>
      <c r="BS14" s="8">
        <f t="shared" si="6"/>
        <v>5.9444444444444446</v>
      </c>
      <c r="BT14" s="8">
        <f t="shared" si="7"/>
        <v>6</v>
      </c>
      <c r="BU14" s="8">
        <f t="shared" si="8"/>
        <v>0.22906142364542562</v>
      </c>
      <c r="BV14" s="8">
        <f t="shared" si="15"/>
        <v>6</v>
      </c>
      <c r="BW14" s="8">
        <f t="shared" si="16"/>
        <v>6</v>
      </c>
      <c r="BX14" s="34">
        <f t="shared" si="17"/>
        <v>0</v>
      </c>
      <c r="BY14" s="35"/>
    </row>
    <row r="15" spans="1:77" ht="55" customHeight="1" x14ac:dyDescent="0.2">
      <c r="A15" s="2" t="s">
        <v>239</v>
      </c>
      <c r="B15" s="2" t="s">
        <v>404</v>
      </c>
      <c r="C15" s="11" t="s">
        <v>363</v>
      </c>
      <c r="D15" s="1" t="s">
        <v>72</v>
      </c>
      <c r="E15" s="7">
        <v>4</v>
      </c>
      <c r="F15" s="7">
        <v>4</v>
      </c>
      <c r="G15" s="7">
        <v>4</v>
      </c>
      <c r="H15" s="7">
        <v>3</v>
      </c>
      <c r="I15" s="7">
        <v>4</v>
      </c>
      <c r="J15" s="7">
        <v>4</v>
      </c>
      <c r="K15" s="7">
        <v>4</v>
      </c>
      <c r="L15" s="7">
        <v>4</v>
      </c>
      <c r="M15" s="7">
        <v>3</v>
      </c>
      <c r="N15" s="7">
        <v>4</v>
      </c>
      <c r="O15" s="7">
        <v>5</v>
      </c>
      <c r="P15" s="7">
        <v>4</v>
      </c>
      <c r="Q15" s="2">
        <v>4</v>
      </c>
      <c r="R15" s="7">
        <v>4</v>
      </c>
      <c r="S15" s="7">
        <v>4</v>
      </c>
      <c r="T15" s="7">
        <v>4</v>
      </c>
      <c r="U15" s="7">
        <v>4</v>
      </c>
      <c r="V15" s="2">
        <v>3</v>
      </c>
      <c r="W15" s="8">
        <f t="shared" si="0"/>
        <v>3.8888888888888888</v>
      </c>
      <c r="X15" s="8">
        <f t="shared" si="1"/>
        <v>4</v>
      </c>
      <c r="Y15" s="8">
        <f t="shared" si="2"/>
        <v>0.45812284729085118</v>
      </c>
      <c r="Z15" s="34">
        <f t="shared" si="9"/>
        <v>4</v>
      </c>
      <c r="AA15" s="34">
        <f t="shared" si="10"/>
        <v>4</v>
      </c>
      <c r="AB15" s="34">
        <f t="shared" si="11"/>
        <v>0</v>
      </c>
      <c r="AC15" s="7">
        <v>5</v>
      </c>
      <c r="AD15" s="7">
        <v>5</v>
      </c>
      <c r="AE15" s="7">
        <v>5</v>
      </c>
      <c r="AF15" s="7">
        <v>4</v>
      </c>
      <c r="AG15" s="7">
        <v>5</v>
      </c>
      <c r="AH15" s="7">
        <v>5</v>
      </c>
      <c r="AI15" s="7">
        <v>5</v>
      </c>
      <c r="AJ15" s="7">
        <v>5</v>
      </c>
      <c r="AK15" s="7">
        <v>3</v>
      </c>
      <c r="AL15" s="7">
        <v>5</v>
      </c>
      <c r="AM15" s="7">
        <v>6</v>
      </c>
      <c r="AN15" s="7">
        <v>5</v>
      </c>
      <c r="AO15" s="2">
        <v>5</v>
      </c>
      <c r="AP15" s="7">
        <v>5</v>
      </c>
      <c r="AQ15" s="7">
        <v>5</v>
      </c>
      <c r="AR15" s="7">
        <v>5</v>
      </c>
      <c r="AS15" s="7">
        <v>5</v>
      </c>
      <c r="AT15" s="2">
        <v>5</v>
      </c>
      <c r="AU15" s="8">
        <f t="shared" si="3"/>
        <v>4.8888888888888893</v>
      </c>
      <c r="AV15" s="8">
        <f t="shared" si="4"/>
        <v>5</v>
      </c>
      <c r="AW15" s="8">
        <f t="shared" si="5"/>
        <v>0.56655772373253166</v>
      </c>
      <c r="AX15" s="34">
        <f t="shared" si="12"/>
        <v>5</v>
      </c>
      <c r="AY15" s="34">
        <f t="shared" si="13"/>
        <v>5</v>
      </c>
      <c r="AZ15" s="34">
        <f t="shared" si="14"/>
        <v>0</v>
      </c>
      <c r="BA15" s="7">
        <v>6</v>
      </c>
      <c r="BB15" s="7">
        <v>6</v>
      </c>
      <c r="BC15" s="7">
        <v>6</v>
      </c>
      <c r="BD15" s="7">
        <v>6</v>
      </c>
      <c r="BE15" s="7">
        <v>6</v>
      </c>
      <c r="BF15" s="7">
        <v>6</v>
      </c>
      <c r="BG15" s="7">
        <v>6</v>
      </c>
      <c r="BH15" s="7">
        <v>6</v>
      </c>
      <c r="BI15" s="7">
        <v>5</v>
      </c>
      <c r="BJ15" s="7">
        <v>6</v>
      </c>
      <c r="BK15" s="7">
        <v>6</v>
      </c>
      <c r="BL15" s="7">
        <v>6</v>
      </c>
      <c r="BM15" s="2">
        <v>6</v>
      </c>
      <c r="BN15" s="7">
        <v>6</v>
      </c>
      <c r="BO15" s="7">
        <v>6</v>
      </c>
      <c r="BP15" s="7">
        <v>6</v>
      </c>
      <c r="BQ15" s="7">
        <v>6</v>
      </c>
      <c r="BR15" s="2">
        <v>6</v>
      </c>
      <c r="BS15" s="8">
        <f t="shared" si="6"/>
        <v>5.9444444444444446</v>
      </c>
      <c r="BT15" s="8">
        <f t="shared" si="7"/>
        <v>6</v>
      </c>
      <c r="BU15" s="8">
        <f t="shared" si="8"/>
        <v>0.22906142364542562</v>
      </c>
      <c r="BV15" s="8">
        <f t="shared" si="15"/>
        <v>6</v>
      </c>
      <c r="BW15" s="8">
        <f t="shared" si="16"/>
        <v>6</v>
      </c>
      <c r="BX15" s="34">
        <f t="shared" si="17"/>
        <v>0</v>
      </c>
      <c r="BY15" s="35"/>
    </row>
    <row r="16" spans="1:77" ht="55" customHeight="1" x14ac:dyDescent="0.2">
      <c r="A16" s="2" t="s">
        <v>239</v>
      </c>
      <c r="B16" s="2" t="s">
        <v>404</v>
      </c>
      <c r="C16" s="11" t="s">
        <v>364</v>
      </c>
      <c r="D16" s="1" t="s">
        <v>78</v>
      </c>
      <c r="E16" s="7">
        <v>4</v>
      </c>
      <c r="F16" s="7">
        <v>4</v>
      </c>
      <c r="G16" s="7">
        <v>4</v>
      </c>
      <c r="H16" s="7">
        <v>3</v>
      </c>
      <c r="I16" s="7">
        <v>4</v>
      </c>
      <c r="J16" s="7">
        <v>4</v>
      </c>
      <c r="K16" s="7">
        <v>4</v>
      </c>
      <c r="L16" s="7">
        <v>4</v>
      </c>
      <c r="M16" s="7">
        <v>3</v>
      </c>
      <c r="N16" s="7">
        <v>4</v>
      </c>
      <c r="O16" s="7">
        <v>5</v>
      </c>
      <c r="P16" s="7">
        <v>4</v>
      </c>
      <c r="Q16" s="2">
        <v>4</v>
      </c>
      <c r="R16" s="7">
        <v>4</v>
      </c>
      <c r="S16" s="7">
        <v>4</v>
      </c>
      <c r="T16" s="7">
        <v>4</v>
      </c>
      <c r="U16" s="7">
        <v>4</v>
      </c>
      <c r="V16" s="2">
        <v>2</v>
      </c>
      <c r="W16" s="8">
        <f t="shared" si="0"/>
        <v>3.8333333333333335</v>
      </c>
      <c r="X16" s="8">
        <f t="shared" si="1"/>
        <v>4</v>
      </c>
      <c r="Y16" s="8">
        <f t="shared" si="2"/>
        <v>0.60092521257733156</v>
      </c>
      <c r="Z16" s="34">
        <f t="shared" si="9"/>
        <v>4</v>
      </c>
      <c r="AA16" s="34">
        <f t="shared" si="10"/>
        <v>4</v>
      </c>
      <c r="AB16" s="34">
        <f t="shared" si="11"/>
        <v>0</v>
      </c>
      <c r="AC16" s="7">
        <v>5</v>
      </c>
      <c r="AD16" s="7">
        <v>5</v>
      </c>
      <c r="AE16" s="7">
        <v>5</v>
      </c>
      <c r="AF16" s="7">
        <v>4</v>
      </c>
      <c r="AG16" s="7">
        <v>5</v>
      </c>
      <c r="AH16" s="7">
        <v>5</v>
      </c>
      <c r="AI16" s="7">
        <v>5</v>
      </c>
      <c r="AJ16" s="7">
        <v>5</v>
      </c>
      <c r="AK16" s="7">
        <v>3</v>
      </c>
      <c r="AL16" s="7">
        <v>5</v>
      </c>
      <c r="AM16" s="7">
        <v>6</v>
      </c>
      <c r="AN16" s="7">
        <v>5</v>
      </c>
      <c r="AO16" s="2">
        <v>5</v>
      </c>
      <c r="AP16" s="7">
        <v>5</v>
      </c>
      <c r="AQ16" s="7">
        <v>5</v>
      </c>
      <c r="AR16" s="7">
        <v>5</v>
      </c>
      <c r="AS16" s="7">
        <v>5</v>
      </c>
      <c r="AT16" s="2">
        <v>5</v>
      </c>
      <c r="AU16" s="8">
        <f t="shared" si="3"/>
        <v>4.8888888888888893</v>
      </c>
      <c r="AV16" s="8">
        <f t="shared" si="4"/>
        <v>5</v>
      </c>
      <c r="AW16" s="8">
        <f t="shared" si="5"/>
        <v>0.56655772373253166</v>
      </c>
      <c r="AX16" s="34">
        <f t="shared" si="12"/>
        <v>5</v>
      </c>
      <c r="AY16" s="34">
        <f t="shared" si="13"/>
        <v>5</v>
      </c>
      <c r="AZ16" s="34">
        <f t="shared" si="14"/>
        <v>0</v>
      </c>
      <c r="BA16" s="7">
        <v>6</v>
      </c>
      <c r="BB16" s="7">
        <v>6</v>
      </c>
      <c r="BC16" s="7">
        <v>6</v>
      </c>
      <c r="BD16" s="7">
        <v>6</v>
      </c>
      <c r="BE16" s="7">
        <v>6</v>
      </c>
      <c r="BF16" s="7">
        <v>6</v>
      </c>
      <c r="BG16" s="7">
        <v>6</v>
      </c>
      <c r="BH16" s="7">
        <v>6</v>
      </c>
      <c r="BI16" s="7">
        <v>5</v>
      </c>
      <c r="BJ16" s="7">
        <v>6</v>
      </c>
      <c r="BK16" s="7">
        <v>6</v>
      </c>
      <c r="BL16" s="7">
        <v>6</v>
      </c>
      <c r="BM16" s="2">
        <v>6</v>
      </c>
      <c r="BN16" s="7">
        <v>6</v>
      </c>
      <c r="BO16" s="7">
        <v>6</v>
      </c>
      <c r="BP16" s="7">
        <v>6</v>
      </c>
      <c r="BQ16" s="7">
        <v>6</v>
      </c>
      <c r="BR16" s="2">
        <v>6</v>
      </c>
      <c r="BS16" s="8">
        <f t="shared" si="6"/>
        <v>5.9444444444444446</v>
      </c>
      <c r="BT16" s="8">
        <f t="shared" si="7"/>
        <v>6</v>
      </c>
      <c r="BU16" s="8">
        <f t="shared" si="8"/>
        <v>0.22906142364542562</v>
      </c>
      <c r="BV16" s="8">
        <f t="shared" si="15"/>
        <v>6</v>
      </c>
      <c r="BW16" s="8">
        <f t="shared" si="16"/>
        <v>6</v>
      </c>
      <c r="BX16" s="34">
        <f t="shared" si="17"/>
        <v>0</v>
      </c>
      <c r="BY16" s="35"/>
    </row>
    <row r="17" spans="1:77" ht="55" customHeight="1" x14ac:dyDescent="0.2">
      <c r="A17" s="2" t="s">
        <v>239</v>
      </c>
      <c r="B17" s="2" t="s">
        <v>404</v>
      </c>
      <c r="C17" s="11" t="s">
        <v>365</v>
      </c>
      <c r="D17" s="1" t="s">
        <v>79</v>
      </c>
      <c r="E17" s="7">
        <v>4</v>
      </c>
      <c r="F17" s="7">
        <v>4</v>
      </c>
      <c r="G17" s="7">
        <v>4</v>
      </c>
      <c r="H17" s="7">
        <v>3</v>
      </c>
      <c r="I17" s="7">
        <v>4</v>
      </c>
      <c r="J17" s="7">
        <v>4</v>
      </c>
      <c r="K17" s="7">
        <v>4</v>
      </c>
      <c r="L17" s="7">
        <v>4</v>
      </c>
      <c r="M17" s="7">
        <v>3</v>
      </c>
      <c r="N17" s="7">
        <v>4</v>
      </c>
      <c r="O17" s="7">
        <v>5</v>
      </c>
      <c r="P17" s="7">
        <v>4</v>
      </c>
      <c r="Q17" s="2">
        <v>4</v>
      </c>
      <c r="R17" s="7">
        <v>4</v>
      </c>
      <c r="S17" s="7">
        <v>4</v>
      </c>
      <c r="T17" s="7">
        <v>4</v>
      </c>
      <c r="U17" s="7">
        <v>4</v>
      </c>
      <c r="V17" s="2">
        <v>2</v>
      </c>
      <c r="W17" s="8">
        <f t="shared" si="0"/>
        <v>3.8333333333333335</v>
      </c>
      <c r="X17" s="8">
        <f t="shared" si="1"/>
        <v>4</v>
      </c>
      <c r="Y17" s="8">
        <f t="shared" si="2"/>
        <v>0.60092521257733156</v>
      </c>
      <c r="Z17" s="34">
        <f t="shared" si="9"/>
        <v>4</v>
      </c>
      <c r="AA17" s="34">
        <f t="shared" si="10"/>
        <v>4</v>
      </c>
      <c r="AB17" s="34">
        <f t="shared" si="11"/>
        <v>0</v>
      </c>
      <c r="AC17" s="7">
        <v>5</v>
      </c>
      <c r="AD17" s="7">
        <v>5</v>
      </c>
      <c r="AE17" s="7">
        <v>5</v>
      </c>
      <c r="AF17" s="7">
        <v>4</v>
      </c>
      <c r="AG17" s="7">
        <v>5</v>
      </c>
      <c r="AH17" s="7">
        <v>5</v>
      </c>
      <c r="AI17" s="7">
        <v>5</v>
      </c>
      <c r="AJ17" s="7">
        <v>5</v>
      </c>
      <c r="AK17" s="7">
        <v>3</v>
      </c>
      <c r="AL17" s="7">
        <v>5</v>
      </c>
      <c r="AM17" s="7">
        <v>6</v>
      </c>
      <c r="AN17" s="7">
        <v>5</v>
      </c>
      <c r="AO17" s="2">
        <v>5</v>
      </c>
      <c r="AP17" s="7">
        <v>5</v>
      </c>
      <c r="AQ17" s="7">
        <v>5</v>
      </c>
      <c r="AR17" s="7">
        <v>5</v>
      </c>
      <c r="AS17" s="7">
        <v>5</v>
      </c>
      <c r="AT17" s="2">
        <v>5</v>
      </c>
      <c r="AU17" s="8">
        <f t="shared" si="3"/>
        <v>4.8888888888888893</v>
      </c>
      <c r="AV17" s="8">
        <f t="shared" si="4"/>
        <v>5</v>
      </c>
      <c r="AW17" s="8">
        <f t="shared" si="5"/>
        <v>0.56655772373253166</v>
      </c>
      <c r="AX17" s="34">
        <f t="shared" si="12"/>
        <v>5</v>
      </c>
      <c r="AY17" s="34">
        <f t="shared" si="13"/>
        <v>5</v>
      </c>
      <c r="AZ17" s="34">
        <f t="shared" si="14"/>
        <v>0</v>
      </c>
      <c r="BA17" s="7">
        <v>6</v>
      </c>
      <c r="BB17" s="7">
        <v>6</v>
      </c>
      <c r="BC17" s="7">
        <v>6</v>
      </c>
      <c r="BD17" s="7">
        <v>6</v>
      </c>
      <c r="BE17" s="7">
        <v>6</v>
      </c>
      <c r="BF17" s="7">
        <v>6</v>
      </c>
      <c r="BG17" s="7">
        <v>6</v>
      </c>
      <c r="BH17" s="7">
        <v>6</v>
      </c>
      <c r="BI17" s="7">
        <v>5</v>
      </c>
      <c r="BJ17" s="7">
        <v>6</v>
      </c>
      <c r="BK17" s="7">
        <v>6</v>
      </c>
      <c r="BL17" s="7">
        <v>6</v>
      </c>
      <c r="BM17" s="2">
        <v>6</v>
      </c>
      <c r="BN17" s="7">
        <v>6</v>
      </c>
      <c r="BO17" s="7">
        <v>6</v>
      </c>
      <c r="BP17" s="7">
        <v>6</v>
      </c>
      <c r="BQ17" s="7">
        <v>6</v>
      </c>
      <c r="BR17" s="2">
        <v>6</v>
      </c>
      <c r="BS17" s="8">
        <f t="shared" si="6"/>
        <v>5.9444444444444446</v>
      </c>
      <c r="BT17" s="8">
        <f t="shared" si="7"/>
        <v>6</v>
      </c>
      <c r="BU17" s="8">
        <f t="shared" si="8"/>
        <v>0.22906142364542562</v>
      </c>
      <c r="BV17" s="8">
        <f t="shared" si="15"/>
        <v>6</v>
      </c>
      <c r="BW17" s="8">
        <f t="shared" si="16"/>
        <v>6</v>
      </c>
      <c r="BX17" s="34">
        <f t="shared" si="17"/>
        <v>0</v>
      </c>
      <c r="BY17" s="35"/>
    </row>
    <row r="18" spans="1:77" ht="55" customHeight="1" x14ac:dyDescent="0.2">
      <c r="A18" s="2" t="s">
        <v>239</v>
      </c>
      <c r="B18" s="7" t="s">
        <v>410</v>
      </c>
      <c r="C18" s="11" t="s">
        <v>375</v>
      </c>
      <c r="D18" s="1" t="s">
        <v>83</v>
      </c>
      <c r="E18" s="7">
        <v>4</v>
      </c>
      <c r="F18" s="7">
        <v>4</v>
      </c>
      <c r="G18" s="7">
        <v>4</v>
      </c>
      <c r="H18" s="7">
        <v>3</v>
      </c>
      <c r="I18" s="7">
        <v>4</v>
      </c>
      <c r="J18" s="7">
        <v>4</v>
      </c>
      <c r="K18" s="7">
        <v>4</v>
      </c>
      <c r="L18" s="7">
        <v>4</v>
      </c>
      <c r="M18" s="7">
        <v>3</v>
      </c>
      <c r="N18" s="7">
        <v>4</v>
      </c>
      <c r="O18" s="7">
        <v>5</v>
      </c>
      <c r="P18" s="7">
        <v>4</v>
      </c>
      <c r="Q18" s="2">
        <v>4</v>
      </c>
      <c r="R18" s="7">
        <v>4</v>
      </c>
      <c r="S18" s="7">
        <v>4</v>
      </c>
      <c r="T18" s="7">
        <v>4</v>
      </c>
      <c r="U18" s="7">
        <v>4</v>
      </c>
      <c r="V18" s="2">
        <v>3</v>
      </c>
      <c r="W18" s="8">
        <f t="shared" si="0"/>
        <v>3.8888888888888888</v>
      </c>
      <c r="X18" s="8">
        <f t="shared" si="1"/>
        <v>4</v>
      </c>
      <c r="Y18" s="8">
        <f t="shared" si="2"/>
        <v>0.45812284729085118</v>
      </c>
      <c r="Z18" s="34">
        <f t="shared" si="9"/>
        <v>4</v>
      </c>
      <c r="AA18" s="34">
        <f t="shared" si="10"/>
        <v>4</v>
      </c>
      <c r="AB18" s="34">
        <f t="shared" si="11"/>
        <v>0</v>
      </c>
      <c r="AC18" s="7">
        <v>5</v>
      </c>
      <c r="AD18" s="7">
        <v>5</v>
      </c>
      <c r="AE18" s="7">
        <v>5</v>
      </c>
      <c r="AF18" s="7">
        <v>4</v>
      </c>
      <c r="AG18" s="7">
        <v>5</v>
      </c>
      <c r="AH18" s="7">
        <v>5</v>
      </c>
      <c r="AI18" s="7">
        <v>5</v>
      </c>
      <c r="AJ18" s="7">
        <v>5</v>
      </c>
      <c r="AK18" s="7">
        <v>3</v>
      </c>
      <c r="AL18" s="7">
        <v>5</v>
      </c>
      <c r="AM18" s="7">
        <v>6</v>
      </c>
      <c r="AN18" s="7">
        <v>5</v>
      </c>
      <c r="AO18" s="2">
        <v>5</v>
      </c>
      <c r="AP18" s="7">
        <v>5</v>
      </c>
      <c r="AQ18" s="7">
        <v>5</v>
      </c>
      <c r="AR18" s="7">
        <v>5</v>
      </c>
      <c r="AS18" s="7">
        <v>5</v>
      </c>
      <c r="AT18" s="2">
        <v>5</v>
      </c>
      <c r="AU18" s="8">
        <f t="shared" si="3"/>
        <v>4.8888888888888893</v>
      </c>
      <c r="AV18" s="8">
        <f t="shared" si="4"/>
        <v>5</v>
      </c>
      <c r="AW18" s="8">
        <f t="shared" si="5"/>
        <v>0.56655772373253166</v>
      </c>
      <c r="AX18" s="34">
        <f t="shared" si="12"/>
        <v>5</v>
      </c>
      <c r="AY18" s="34">
        <f t="shared" si="13"/>
        <v>5</v>
      </c>
      <c r="AZ18" s="34">
        <f t="shared" si="14"/>
        <v>0</v>
      </c>
      <c r="BA18" s="7">
        <v>6</v>
      </c>
      <c r="BB18" s="7">
        <v>6</v>
      </c>
      <c r="BC18" s="7">
        <v>6</v>
      </c>
      <c r="BD18" s="7">
        <v>6</v>
      </c>
      <c r="BE18" s="7">
        <v>6</v>
      </c>
      <c r="BF18" s="7">
        <v>6</v>
      </c>
      <c r="BG18" s="7">
        <v>6</v>
      </c>
      <c r="BH18" s="7">
        <v>6</v>
      </c>
      <c r="BI18" s="7">
        <v>5</v>
      </c>
      <c r="BJ18" s="7">
        <v>6</v>
      </c>
      <c r="BK18" s="7">
        <v>6</v>
      </c>
      <c r="BL18" s="7">
        <v>6</v>
      </c>
      <c r="BM18" s="2">
        <v>6</v>
      </c>
      <c r="BN18" s="7">
        <v>6</v>
      </c>
      <c r="BO18" s="7">
        <v>6</v>
      </c>
      <c r="BP18" s="7">
        <v>6</v>
      </c>
      <c r="BQ18" s="7">
        <v>6</v>
      </c>
      <c r="BR18" s="2">
        <v>6</v>
      </c>
      <c r="BS18" s="8">
        <f t="shared" si="6"/>
        <v>5.9444444444444446</v>
      </c>
      <c r="BT18" s="8">
        <f t="shared" si="7"/>
        <v>6</v>
      </c>
      <c r="BU18" s="8">
        <f t="shared" si="8"/>
        <v>0.22906142364542562</v>
      </c>
      <c r="BV18" s="8">
        <f t="shared" si="15"/>
        <v>6</v>
      </c>
      <c r="BW18" s="8">
        <f t="shared" si="16"/>
        <v>6</v>
      </c>
      <c r="BX18" s="34">
        <f t="shared" si="17"/>
        <v>0</v>
      </c>
      <c r="BY18" s="35"/>
    </row>
    <row r="19" spans="1:77" ht="55" customHeight="1" x14ac:dyDescent="0.2">
      <c r="A19" s="2" t="s">
        <v>239</v>
      </c>
      <c r="B19" s="7" t="s">
        <v>409</v>
      </c>
      <c r="C19" s="11" t="s">
        <v>371</v>
      </c>
      <c r="D19" s="1" t="s">
        <v>84</v>
      </c>
      <c r="E19" s="7">
        <v>4</v>
      </c>
      <c r="F19" s="7">
        <v>4</v>
      </c>
      <c r="G19" s="7">
        <v>4</v>
      </c>
      <c r="H19" s="7">
        <v>3</v>
      </c>
      <c r="I19" s="7">
        <v>4</v>
      </c>
      <c r="J19" s="7">
        <v>4</v>
      </c>
      <c r="K19" s="7">
        <v>4</v>
      </c>
      <c r="L19" s="7">
        <v>4</v>
      </c>
      <c r="M19" s="7">
        <v>3</v>
      </c>
      <c r="N19" s="7">
        <v>4</v>
      </c>
      <c r="O19" s="7">
        <v>5</v>
      </c>
      <c r="P19" s="7">
        <v>4</v>
      </c>
      <c r="Q19" s="2">
        <v>4</v>
      </c>
      <c r="R19" s="7">
        <v>4</v>
      </c>
      <c r="S19" s="7">
        <v>4</v>
      </c>
      <c r="T19" s="7">
        <v>4</v>
      </c>
      <c r="U19" s="7">
        <v>4</v>
      </c>
      <c r="V19" s="2">
        <v>1</v>
      </c>
      <c r="W19" s="8">
        <f t="shared" si="0"/>
        <v>3.7777777777777777</v>
      </c>
      <c r="X19" s="8">
        <f t="shared" si="1"/>
        <v>4</v>
      </c>
      <c r="Y19" s="8">
        <f t="shared" si="2"/>
        <v>0.78567420131838617</v>
      </c>
      <c r="Z19" s="34">
        <f t="shared" si="9"/>
        <v>4</v>
      </c>
      <c r="AA19" s="34">
        <f t="shared" si="10"/>
        <v>4</v>
      </c>
      <c r="AB19" s="34">
        <f t="shared" si="11"/>
        <v>0</v>
      </c>
      <c r="AC19" s="7">
        <v>5</v>
      </c>
      <c r="AD19" s="7">
        <v>5</v>
      </c>
      <c r="AE19" s="7">
        <v>5</v>
      </c>
      <c r="AF19" s="7">
        <v>4</v>
      </c>
      <c r="AG19" s="7">
        <v>5</v>
      </c>
      <c r="AH19" s="7">
        <v>5</v>
      </c>
      <c r="AI19" s="7">
        <v>5</v>
      </c>
      <c r="AJ19" s="7">
        <v>5</v>
      </c>
      <c r="AK19" s="7">
        <v>3</v>
      </c>
      <c r="AL19" s="7">
        <v>5</v>
      </c>
      <c r="AM19" s="7">
        <v>6</v>
      </c>
      <c r="AN19" s="7">
        <v>5</v>
      </c>
      <c r="AO19" s="2">
        <v>5</v>
      </c>
      <c r="AP19" s="7">
        <v>5</v>
      </c>
      <c r="AQ19" s="7">
        <v>5</v>
      </c>
      <c r="AR19" s="7">
        <v>5</v>
      </c>
      <c r="AS19" s="7">
        <v>5</v>
      </c>
      <c r="AT19" s="2">
        <v>4</v>
      </c>
      <c r="AU19" s="8">
        <f t="shared" si="3"/>
        <v>4.833333333333333</v>
      </c>
      <c r="AV19" s="8">
        <f t="shared" si="4"/>
        <v>5</v>
      </c>
      <c r="AW19" s="8">
        <f t="shared" si="5"/>
        <v>0.60092521257733156</v>
      </c>
      <c r="AX19" s="34">
        <f t="shared" si="12"/>
        <v>5</v>
      </c>
      <c r="AY19" s="34">
        <f t="shared" si="13"/>
        <v>5</v>
      </c>
      <c r="AZ19" s="34">
        <f t="shared" si="14"/>
        <v>0</v>
      </c>
      <c r="BA19" s="7">
        <v>6</v>
      </c>
      <c r="BB19" s="7">
        <v>6</v>
      </c>
      <c r="BC19" s="7">
        <v>6</v>
      </c>
      <c r="BD19" s="7">
        <v>6</v>
      </c>
      <c r="BE19" s="7">
        <v>6</v>
      </c>
      <c r="BF19" s="7">
        <v>6</v>
      </c>
      <c r="BG19" s="7">
        <v>6</v>
      </c>
      <c r="BH19" s="7">
        <v>6</v>
      </c>
      <c r="BI19" s="7">
        <v>5</v>
      </c>
      <c r="BJ19" s="7">
        <v>6</v>
      </c>
      <c r="BK19" s="7">
        <v>6</v>
      </c>
      <c r="BL19" s="7">
        <v>6</v>
      </c>
      <c r="BM19" s="2">
        <v>6</v>
      </c>
      <c r="BN19" s="7">
        <v>6</v>
      </c>
      <c r="BO19" s="7">
        <v>6</v>
      </c>
      <c r="BP19" s="7">
        <v>6</v>
      </c>
      <c r="BQ19" s="7">
        <v>6</v>
      </c>
      <c r="BR19" s="2">
        <v>5</v>
      </c>
      <c r="BS19" s="8">
        <f t="shared" si="6"/>
        <v>5.8888888888888893</v>
      </c>
      <c r="BT19" s="8">
        <f t="shared" si="7"/>
        <v>6</v>
      </c>
      <c r="BU19" s="8">
        <f t="shared" si="8"/>
        <v>0.31426968052735449</v>
      </c>
      <c r="BV19" s="8">
        <f t="shared" si="15"/>
        <v>6</v>
      </c>
      <c r="BW19" s="8">
        <f t="shared" si="16"/>
        <v>6</v>
      </c>
      <c r="BX19" s="34">
        <f t="shared" si="17"/>
        <v>0</v>
      </c>
      <c r="BY19" s="35"/>
    </row>
    <row r="20" spans="1:77" ht="55" customHeight="1" x14ac:dyDescent="0.2">
      <c r="A20" s="2" t="s">
        <v>239</v>
      </c>
      <c r="B20" s="7" t="s">
        <v>409</v>
      </c>
      <c r="C20" s="11" t="s">
        <v>372</v>
      </c>
      <c r="D20" s="1" t="s">
        <v>85</v>
      </c>
      <c r="E20" s="7">
        <v>4</v>
      </c>
      <c r="F20" s="7">
        <v>4</v>
      </c>
      <c r="G20" s="7">
        <v>4</v>
      </c>
      <c r="H20" s="7">
        <v>3</v>
      </c>
      <c r="I20" s="7">
        <v>4</v>
      </c>
      <c r="J20" s="7">
        <v>4</v>
      </c>
      <c r="K20" s="7">
        <v>4</v>
      </c>
      <c r="L20" s="7">
        <v>4</v>
      </c>
      <c r="M20" s="7">
        <v>3</v>
      </c>
      <c r="N20" s="7">
        <v>4</v>
      </c>
      <c r="O20" s="7">
        <v>5</v>
      </c>
      <c r="P20" s="7">
        <v>4</v>
      </c>
      <c r="Q20" s="2">
        <v>4</v>
      </c>
      <c r="R20" s="7">
        <v>4</v>
      </c>
      <c r="S20" s="7">
        <v>4</v>
      </c>
      <c r="T20" s="7">
        <v>4</v>
      </c>
      <c r="U20" s="7">
        <v>4</v>
      </c>
      <c r="V20" s="2">
        <v>2</v>
      </c>
      <c r="W20" s="8">
        <f t="shared" si="0"/>
        <v>3.8333333333333335</v>
      </c>
      <c r="X20" s="8">
        <f t="shared" si="1"/>
        <v>4</v>
      </c>
      <c r="Y20" s="8">
        <f t="shared" si="2"/>
        <v>0.60092521257733156</v>
      </c>
      <c r="Z20" s="34">
        <f t="shared" si="9"/>
        <v>4</v>
      </c>
      <c r="AA20" s="34">
        <f t="shared" si="10"/>
        <v>4</v>
      </c>
      <c r="AB20" s="34">
        <f t="shared" si="11"/>
        <v>0</v>
      </c>
      <c r="AC20" s="7">
        <v>5</v>
      </c>
      <c r="AD20" s="7">
        <v>5</v>
      </c>
      <c r="AE20" s="7">
        <v>5</v>
      </c>
      <c r="AF20" s="7">
        <v>4</v>
      </c>
      <c r="AG20" s="7">
        <v>5</v>
      </c>
      <c r="AH20" s="7">
        <v>5</v>
      </c>
      <c r="AI20" s="7">
        <v>5</v>
      </c>
      <c r="AJ20" s="7">
        <v>5</v>
      </c>
      <c r="AK20" s="7">
        <v>3</v>
      </c>
      <c r="AL20" s="7">
        <v>5</v>
      </c>
      <c r="AM20" s="7">
        <v>6</v>
      </c>
      <c r="AN20" s="7">
        <v>5</v>
      </c>
      <c r="AO20" s="2">
        <v>5</v>
      </c>
      <c r="AP20" s="7">
        <v>5</v>
      </c>
      <c r="AQ20" s="7">
        <v>5</v>
      </c>
      <c r="AR20" s="7">
        <v>5</v>
      </c>
      <c r="AS20" s="7">
        <v>5</v>
      </c>
      <c r="AT20" s="2">
        <v>4</v>
      </c>
      <c r="AU20" s="8">
        <f t="shared" si="3"/>
        <v>4.833333333333333</v>
      </c>
      <c r="AV20" s="8">
        <f t="shared" si="4"/>
        <v>5</v>
      </c>
      <c r="AW20" s="8">
        <f t="shared" si="5"/>
        <v>0.60092521257733156</v>
      </c>
      <c r="AX20" s="34">
        <f t="shared" si="12"/>
        <v>5</v>
      </c>
      <c r="AY20" s="34">
        <f t="shared" si="13"/>
        <v>5</v>
      </c>
      <c r="AZ20" s="34">
        <f t="shared" si="14"/>
        <v>0</v>
      </c>
      <c r="BA20" s="7">
        <v>6</v>
      </c>
      <c r="BB20" s="7">
        <v>6</v>
      </c>
      <c r="BC20" s="7">
        <v>6</v>
      </c>
      <c r="BD20" s="7">
        <v>6</v>
      </c>
      <c r="BE20" s="7">
        <v>6</v>
      </c>
      <c r="BF20" s="7">
        <v>6</v>
      </c>
      <c r="BG20" s="7">
        <v>6</v>
      </c>
      <c r="BH20" s="7">
        <v>6</v>
      </c>
      <c r="BI20" s="7">
        <v>5</v>
      </c>
      <c r="BJ20" s="7">
        <v>6</v>
      </c>
      <c r="BK20" s="7">
        <v>6</v>
      </c>
      <c r="BL20" s="7">
        <v>6</v>
      </c>
      <c r="BM20" s="2">
        <v>6</v>
      </c>
      <c r="BN20" s="7">
        <v>6</v>
      </c>
      <c r="BO20" s="7">
        <v>6</v>
      </c>
      <c r="BP20" s="7">
        <v>6</v>
      </c>
      <c r="BQ20" s="7">
        <v>6</v>
      </c>
      <c r="BR20" s="2">
        <v>5</v>
      </c>
      <c r="BS20" s="8">
        <f t="shared" si="6"/>
        <v>5.8888888888888893</v>
      </c>
      <c r="BT20" s="8">
        <f t="shared" si="7"/>
        <v>6</v>
      </c>
      <c r="BU20" s="8">
        <f t="shared" si="8"/>
        <v>0.31426968052735449</v>
      </c>
      <c r="BV20" s="8">
        <f t="shared" si="15"/>
        <v>6</v>
      </c>
      <c r="BW20" s="8">
        <f t="shared" si="16"/>
        <v>6</v>
      </c>
      <c r="BX20" s="34">
        <f t="shared" si="17"/>
        <v>0</v>
      </c>
      <c r="BY20" s="35"/>
    </row>
    <row r="21" spans="1:77" ht="55" customHeight="1" x14ac:dyDescent="0.2">
      <c r="A21" s="2" t="s">
        <v>239</v>
      </c>
      <c r="B21" s="7" t="s">
        <v>409</v>
      </c>
      <c r="C21" s="11" t="s">
        <v>373</v>
      </c>
      <c r="D21" s="1" t="s">
        <v>86</v>
      </c>
      <c r="E21" s="7">
        <v>4</v>
      </c>
      <c r="F21" s="7">
        <v>4</v>
      </c>
      <c r="G21" s="7">
        <v>4</v>
      </c>
      <c r="H21" s="7">
        <v>3</v>
      </c>
      <c r="I21" s="7">
        <v>4</v>
      </c>
      <c r="J21" s="7">
        <v>4</v>
      </c>
      <c r="K21" s="7">
        <v>4</v>
      </c>
      <c r="L21" s="7">
        <v>4</v>
      </c>
      <c r="M21" s="7">
        <v>3</v>
      </c>
      <c r="N21" s="7">
        <v>4</v>
      </c>
      <c r="O21" s="7">
        <v>5</v>
      </c>
      <c r="P21" s="7">
        <v>4</v>
      </c>
      <c r="Q21" s="2">
        <v>4</v>
      </c>
      <c r="R21" s="7">
        <v>4</v>
      </c>
      <c r="S21" s="7">
        <v>4</v>
      </c>
      <c r="T21" s="7">
        <v>4</v>
      </c>
      <c r="U21" s="7">
        <v>4</v>
      </c>
      <c r="V21" s="2">
        <v>2</v>
      </c>
      <c r="W21" s="8">
        <f t="shared" si="0"/>
        <v>3.8333333333333335</v>
      </c>
      <c r="X21" s="8">
        <f t="shared" si="1"/>
        <v>4</v>
      </c>
      <c r="Y21" s="8">
        <f t="shared" si="2"/>
        <v>0.60092521257733156</v>
      </c>
      <c r="Z21" s="34">
        <f t="shared" si="9"/>
        <v>4</v>
      </c>
      <c r="AA21" s="34">
        <f t="shared" si="10"/>
        <v>4</v>
      </c>
      <c r="AB21" s="34">
        <f t="shared" si="11"/>
        <v>0</v>
      </c>
      <c r="AC21" s="7">
        <v>5</v>
      </c>
      <c r="AD21" s="7">
        <v>5</v>
      </c>
      <c r="AE21" s="7">
        <v>5</v>
      </c>
      <c r="AF21" s="7">
        <v>4</v>
      </c>
      <c r="AG21" s="7">
        <v>5</v>
      </c>
      <c r="AH21" s="7">
        <v>5</v>
      </c>
      <c r="AI21" s="7">
        <v>5</v>
      </c>
      <c r="AJ21" s="7">
        <v>5</v>
      </c>
      <c r="AK21" s="7">
        <v>3</v>
      </c>
      <c r="AL21" s="7">
        <v>5</v>
      </c>
      <c r="AM21" s="7">
        <v>6</v>
      </c>
      <c r="AN21" s="7">
        <v>5</v>
      </c>
      <c r="AO21" s="2">
        <v>5</v>
      </c>
      <c r="AP21" s="7">
        <v>5</v>
      </c>
      <c r="AQ21" s="7">
        <v>5</v>
      </c>
      <c r="AR21" s="7">
        <v>5</v>
      </c>
      <c r="AS21" s="7">
        <v>5</v>
      </c>
      <c r="AT21" s="2">
        <v>5</v>
      </c>
      <c r="AU21" s="8">
        <f t="shared" si="3"/>
        <v>4.8888888888888893</v>
      </c>
      <c r="AV21" s="8">
        <f t="shared" si="4"/>
        <v>5</v>
      </c>
      <c r="AW21" s="8">
        <f t="shared" si="5"/>
        <v>0.56655772373253166</v>
      </c>
      <c r="AX21" s="34">
        <f t="shared" si="12"/>
        <v>5</v>
      </c>
      <c r="AY21" s="34">
        <f t="shared" si="13"/>
        <v>5</v>
      </c>
      <c r="AZ21" s="34">
        <f t="shared" si="14"/>
        <v>0</v>
      </c>
      <c r="BA21" s="7">
        <v>6</v>
      </c>
      <c r="BB21" s="7">
        <v>6</v>
      </c>
      <c r="BC21" s="7">
        <v>6</v>
      </c>
      <c r="BD21" s="7">
        <v>6</v>
      </c>
      <c r="BE21" s="7">
        <v>6</v>
      </c>
      <c r="BF21" s="7">
        <v>6</v>
      </c>
      <c r="BG21" s="7">
        <v>6</v>
      </c>
      <c r="BH21" s="7">
        <v>6</v>
      </c>
      <c r="BI21" s="7">
        <v>5</v>
      </c>
      <c r="BJ21" s="7">
        <v>6</v>
      </c>
      <c r="BK21" s="7">
        <v>6</v>
      </c>
      <c r="BL21" s="7">
        <v>6</v>
      </c>
      <c r="BM21" s="2">
        <v>6</v>
      </c>
      <c r="BN21" s="7">
        <v>6</v>
      </c>
      <c r="BO21" s="7">
        <v>6</v>
      </c>
      <c r="BP21" s="7">
        <v>6</v>
      </c>
      <c r="BQ21" s="7">
        <v>6</v>
      </c>
      <c r="BR21" s="2">
        <v>6</v>
      </c>
      <c r="BS21" s="8">
        <f t="shared" si="6"/>
        <v>5.9444444444444446</v>
      </c>
      <c r="BT21" s="8">
        <f t="shared" si="7"/>
        <v>6</v>
      </c>
      <c r="BU21" s="8">
        <f t="shared" si="8"/>
        <v>0.22906142364542562</v>
      </c>
      <c r="BV21" s="8">
        <f t="shared" si="15"/>
        <v>6</v>
      </c>
      <c r="BW21" s="8">
        <f t="shared" si="16"/>
        <v>6</v>
      </c>
      <c r="BX21" s="34">
        <f t="shared" si="17"/>
        <v>0</v>
      </c>
      <c r="BY21" s="35"/>
    </row>
    <row r="22" spans="1:77" ht="55" customHeight="1" x14ac:dyDescent="0.2">
      <c r="A22" s="2" t="s">
        <v>239</v>
      </c>
      <c r="B22" s="7" t="s">
        <v>411</v>
      </c>
      <c r="C22" s="11" t="s">
        <v>376</v>
      </c>
      <c r="D22" s="1" t="s">
        <v>87</v>
      </c>
      <c r="E22" s="7">
        <v>4</v>
      </c>
      <c r="F22" s="7">
        <v>4</v>
      </c>
      <c r="G22" s="7">
        <v>4</v>
      </c>
      <c r="H22" s="7">
        <v>3</v>
      </c>
      <c r="I22" s="7">
        <v>4</v>
      </c>
      <c r="J22" s="7">
        <v>4</v>
      </c>
      <c r="K22" s="7">
        <v>4</v>
      </c>
      <c r="L22" s="7">
        <v>4</v>
      </c>
      <c r="M22" s="7">
        <v>2</v>
      </c>
      <c r="N22" s="7">
        <v>4</v>
      </c>
      <c r="O22" s="7">
        <v>5</v>
      </c>
      <c r="P22" s="7">
        <v>4</v>
      </c>
      <c r="Q22" s="2">
        <v>4</v>
      </c>
      <c r="R22" s="7">
        <v>4</v>
      </c>
      <c r="S22" s="7">
        <v>4</v>
      </c>
      <c r="T22" s="7">
        <v>4</v>
      </c>
      <c r="U22" s="7">
        <v>4</v>
      </c>
      <c r="V22" s="2">
        <v>1</v>
      </c>
      <c r="W22" s="8">
        <f t="shared" si="0"/>
        <v>3.7222222222222223</v>
      </c>
      <c r="X22" s="8">
        <f t="shared" si="1"/>
        <v>4</v>
      </c>
      <c r="Y22" s="8">
        <f t="shared" si="2"/>
        <v>0.8695819912499182</v>
      </c>
      <c r="Z22" s="34">
        <f t="shared" si="9"/>
        <v>4</v>
      </c>
      <c r="AA22" s="34">
        <f t="shared" si="10"/>
        <v>4</v>
      </c>
      <c r="AB22" s="34">
        <f t="shared" si="11"/>
        <v>0</v>
      </c>
      <c r="AC22" s="7">
        <v>5</v>
      </c>
      <c r="AD22" s="7">
        <v>5</v>
      </c>
      <c r="AE22" s="7">
        <v>5</v>
      </c>
      <c r="AF22" s="7">
        <v>4</v>
      </c>
      <c r="AG22" s="7">
        <v>5</v>
      </c>
      <c r="AH22" s="7">
        <v>5</v>
      </c>
      <c r="AI22" s="7">
        <v>5</v>
      </c>
      <c r="AJ22" s="7">
        <v>5</v>
      </c>
      <c r="AK22" s="7">
        <v>3</v>
      </c>
      <c r="AL22" s="7">
        <v>5</v>
      </c>
      <c r="AM22" s="7">
        <v>6</v>
      </c>
      <c r="AN22" s="7">
        <v>5</v>
      </c>
      <c r="AO22" s="2">
        <v>5</v>
      </c>
      <c r="AP22" s="7">
        <v>5</v>
      </c>
      <c r="AQ22" s="7">
        <v>5</v>
      </c>
      <c r="AR22" s="7">
        <v>5</v>
      </c>
      <c r="AS22" s="7">
        <v>5</v>
      </c>
      <c r="AT22" s="2">
        <v>5</v>
      </c>
      <c r="AU22" s="8">
        <f t="shared" si="3"/>
        <v>4.8888888888888893</v>
      </c>
      <c r="AV22" s="8">
        <f t="shared" si="4"/>
        <v>5</v>
      </c>
      <c r="AW22" s="8">
        <f t="shared" si="5"/>
        <v>0.56655772373253166</v>
      </c>
      <c r="AX22" s="34">
        <f t="shared" si="12"/>
        <v>5</v>
      </c>
      <c r="AY22" s="34">
        <f t="shared" si="13"/>
        <v>5</v>
      </c>
      <c r="AZ22" s="34">
        <f t="shared" si="14"/>
        <v>0</v>
      </c>
      <c r="BA22" s="7">
        <v>6</v>
      </c>
      <c r="BB22" s="7">
        <v>6</v>
      </c>
      <c r="BC22" s="7">
        <v>6</v>
      </c>
      <c r="BD22" s="7">
        <v>6</v>
      </c>
      <c r="BE22" s="7">
        <v>6</v>
      </c>
      <c r="BF22" s="7">
        <v>6</v>
      </c>
      <c r="BG22" s="7">
        <v>6</v>
      </c>
      <c r="BH22" s="7">
        <v>6</v>
      </c>
      <c r="BI22" s="7">
        <v>5</v>
      </c>
      <c r="BJ22" s="7">
        <v>6</v>
      </c>
      <c r="BK22" s="7">
        <v>6</v>
      </c>
      <c r="BL22" s="7">
        <v>6</v>
      </c>
      <c r="BM22" s="2">
        <v>6</v>
      </c>
      <c r="BN22" s="7">
        <v>6</v>
      </c>
      <c r="BO22" s="7">
        <v>6</v>
      </c>
      <c r="BP22" s="7">
        <v>6</v>
      </c>
      <c r="BQ22" s="7">
        <v>6</v>
      </c>
      <c r="BR22" s="2">
        <v>6</v>
      </c>
      <c r="BS22" s="8">
        <f t="shared" si="6"/>
        <v>5.9444444444444446</v>
      </c>
      <c r="BT22" s="8">
        <f t="shared" si="7"/>
        <v>6</v>
      </c>
      <c r="BU22" s="8">
        <f t="shared" si="8"/>
        <v>0.22906142364542562</v>
      </c>
      <c r="BV22" s="8">
        <f t="shared" si="15"/>
        <v>6</v>
      </c>
      <c r="BW22" s="8">
        <f t="shared" si="16"/>
        <v>6</v>
      </c>
      <c r="BX22" s="34">
        <f t="shared" si="17"/>
        <v>0</v>
      </c>
      <c r="BY22" s="35"/>
    </row>
    <row r="23" spans="1:77" x14ac:dyDescent="0.2">
      <c r="Z23" s="35"/>
      <c r="AA23" s="35"/>
      <c r="AB23" s="35"/>
      <c r="AX23" s="35"/>
      <c r="AY23" s="35"/>
      <c r="AZ23" s="35"/>
    </row>
    <row r="24" spans="1:77" x14ac:dyDescent="0.2">
      <c r="Z24" s="35"/>
      <c r="AA24" s="35"/>
      <c r="AB24" s="35"/>
      <c r="AX24" s="35"/>
      <c r="AY24" s="35"/>
      <c r="AZ24" s="35"/>
    </row>
    <row r="25" spans="1:77" x14ac:dyDescent="0.2">
      <c r="Z25" s="35"/>
      <c r="AA25" s="35"/>
      <c r="AB25" s="35"/>
    </row>
    <row r="26" spans="1:77" x14ac:dyDescent="0.2">
      <c r="Z26" s="35"/>
      <c r="AA26" s="35"/>
      <c r="AB26" s="35"/>
    </row>
    <row r="27" spans="1:77" x14ac:dyDescent="0.2">
      <c r="Z27" s="35"/>
      <c r="AA27" s="35"/>
      <c r="AB27" s="35"/>
    </row>
    <row r="28" spans="1:77" x14ac:dyDescent="0.2">
      <c r="Z28" s="35"/>
      <c r="AA28" s="35"/>
      <c r="AB28" s="35"/>
    </row>
    <row r="29" spans="1:77" x14ac:dyDescent="0.2">
      <c r="Z29" s="35"/>
      <c r="AA29" s="35"/>
      <c r="AB29" s="35"/>
    </row>
    <row r="30" spans="1:77" x14ac:dyDescent="0.2">
      <c r="Z30" s="35"/>
      <c r="AA30" s="35"/>
      <c r="AB30" s="35"/>
    </row>
    <row r="31" spans="1:77" x14ac:dyDescent="0.2">
      <c r="Z31" s="35"/>
      <c r="AA31" s="35"/>
      <c r="AB31" s="35"/>
    </row>
    <row r="32" spans="1:77" x14ac:dyDescent="0.2">
      <c r="Z32" s="35"/>
      <c r="AA32" s="35"/>
      <c r="AB32" s="35"/>
    </row>
    <row r="33" spans="26:28" x14ac:dyDescent="0.2">
      <c r="Z33" s="35"/>
      <c r="AA33" s="35"/>
      <c r="AB33" s="35"/>
    </row>
    <row r="34" spans="26:28" x14ac:dyDescent="0.2">
      <c r="Z34" s="35"/>
      <c r="AA34" s="35"/>
      <c r="AB34" s="35"/>
    </row>
    <row r="35" spans="26:28" x14ac:dyDescent="0.2">
      <c r="Z35" s="35"/>
      <c r="AA35" s="35"/>
      <c r="AB35" s="35"/>
    </row>
    <row r="36" spans="26:28" x14ac:dyDescent="0.2">
      <c r="Z36" s="35"/>
      <c r="AA36" s="35"/>
      <c r="AB36" s="35"/>
    </row>
    <row r="37" spans="26:28" x14ac:dyDescent="0.2">
      <c r="Z37" s="35"/>
      <c r="AA37" s="35"/>
      <c r="AB37" s="35"/>
    </row>
  </sheetData>
  <mergeCells count="7">
    <mergeCell ref="E1:AB1"/>
    <mergeCell ref="AC1:AZ1"/>
    <mergeCell ref="BA1:BX1"/>
    <mergeCell ref="D1:D2"/>
    <mergeCell ref="A1:A2"/>
    <mergeCell ref="B1:B2"/>
    <mergeCell ref="C1:C2"/>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4A4B-51E3-894D-A377-0214C10E5346}">
  <dimension ref="A1:BY129"/>
  <sheetViews>
    <sheetView zoomScaleNormal="100" workbookViewId="0">
      <selection activeCell="C1" sqref="C1:E1048576"/>
    </sheetView>
  </sheetViews>
  <sheetFormatPr baseColWidth="10" defaultRowHeight="16" x14ac:dyDescent="0.2"/>
  <cols>
    <col min="1" max="2" width="5.5" customWidth="1"/>
    <col min="3" max="3" width="4.33203125" bestFit="1" customWidth="1"/>
    <col min="4" max="4" width="103.83203125" customWidth="1"/>
    <col min="5" max="22" width="5.83203125" customWidth="1"/>
    <col min="23" max="23" width="6.33203125" bestFit="1" customWidth="1"/>
    <col min="24" max="24" width="8" bestFit="1" customWidth="1"/>
    <col min="25" max="25" width="11.6640625" bestFit="1" customWidth="1"/>
    <col min="26" max="27" width="3.5" bestFit="1" customWidth="1"/>
    <col min="28" max="28" width="4.1640625" bestFit="1" customWidth="1"/>
    <col min="29" max="46" width="5.83203125" customWidth="1"/>
    <col min="47" max="47" width="6.33203125" bestFit="1" customWidth="1"/>
    <col min="48" max="48" width="8" bestFit="1" customWidth="1"/>
    <col min="49" max="49" width="11.6640625" bestFit="1" customWidth="1"/>
    <col min="50" max="51" width="3.5" bestFit="1" customWidth="1"/>
    <col min="52" max="52" width="4.1640625" bestFit="1" customWidth="1"/>
    <col min="53" max="70" width="5.83203125" customWidth="1"/>
    <col min="71" max="71" width="6.33203125" bestFit="1" customWidth="1"/>
    <col min="72" max="72" width="8" bestFit="1" customWidth="1"/>
    <col min="73" max="75" width="3.5" bestFit="1" customWidth="1"/>
    <col min="76" max="76" width="4.1640625" bestFit="1" customWidth="1"/>
  </cols>
  <sheetData>
    <row r="1" spans="1:77" x14ac:dyDescent="0.2">
      <c r="A1" s="26" t="s">
        <v>224</v>
      </c>
      <c r="B1" s="26" t="s">
        <v>225</v>
      </c>
      <c r="C1" s="26" t="s">
        <v>226</v>
      </c>
      <c r="D1" s="24" t="s">
        <v>88</v>
      </c>
      <c r="E1" s="16" t="s">
        <v>234</v>
      </c>
      <c r="F1" s="17"/>
      <c r="G1" s="17"/>
      <c r="H1" s="17"/>
      <c r="I1" s="17"/>
      <c r="J1" s="17"/>
      <c r="K1" s="17"/>
      <c r="L1" s="17"/>
      <c r="M1" s="17"/>
      <c r="N1" s="17"/>
      <c r="O1" s="17"/>
      <c r="P1" s="17"/>
      <c r="Q1" s="17"/>
      <c r="R1" s="17"/>
      <c r="S1" s="17"/>
      <c r="T1" s="17"/>
      <c r="U1" s="17"/>
      <c r="V1" s="17"/>
      <c r="W1" s="17"/>
      <c r="X1" s="17"/>
      <c r="Y1" s="17"/>
      <c r="Z1" s="17"/>
      <c r="AA1" s="17"/>
      <c r="AB1" s="18"/>
      <c r="AC1" s="19" t="s">
        <v>235</v>
      </c>
      <c r="AD1" s="20"/>
      <c r="AE1" s="20"/>
      <c r="AF1" s="20"/>
      <c r="AG1" s="20"/>
      <c r="AH1" s="20"/>
      <c r="AI1" s="20"/>
      <c r="AJ1" s="20"/>
      <c r="AK1" s="20"/>
      <c r="AL1" s="20"/>
      <c r="AM1" s="20"/>
      <c r="AN1" s="20"/>
      <c r="AO1" s="20"/>
      <c r="AP1" s="20"/>
      <c r="AQ1" s="20"/>
      <c r="AR1" s="20"/>
      <c r="AS1" s="20"/>
      <c r="AT1" s="20"/>
      <c r="AU1" s="20"/>
      <c r="AV1" s="20"/>
      <c r="AW1" s="20"/>
      <c r="AX1" s="17"/>
      <c r="AY1" s="17"/>
      <c r="AZ1" s="18"/>
      <c r="BA1" s="28" t="s">
        <v>236</v>
      </c>
      <c r="BB1" s="29"/>
      <c r="BC1" s="29"/>
      <c r="BD1" s="29"/>
      <c r="BE1" s="29"/>
      <c r="BF1" s="29"/>
      <c r="BG1" s="29"/>
      <c r="BH1" s="29"/>
      <c r="BI1" s="29"/>
      <c r="BJ1" s="29"/>
      <c r="BK1" s="29"/>
      <c r="BL1" s="29"/>
      <c r="BM1" s="29"/>
      <c r="BN1" s="29"/>
      <c r="BO1" s="29"/>
      <c r="BP1" s="29"/>
      <c r="BQ1" s="29"/>
      <c r="BR1" s="29"/>
      <c r="BS1" s="29"/>
      <c r="BT1" s="29"/>
      <c r="BU1" s="29"/>
      <c r="BV1" s="30"/>
      <c r="BW1" s="30"/>
      <c r="BX1" s="30"/>
    </row>
    <row r="2" spans="1:77" x14ac:dyDescent="0.2">
      <c r="A2" s="27"/>
      <c r="B2" s="27"/>
      <c r="C2" s="27"/>
      <c r="D2" s="33"/>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421</v>
      </c>
      <c r="Z2" s="14" t="s">
        <v>418</v>
      </c>
      <c r="AA2" s="14" t="s">
        <v>419</v>
      </c>
      <c r="AB2" s="14" t="s">
        <v>420</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421</v>
      </c>
      <c r="AX2" s="14" t="s">
        <v>418</v>
      </c>
      <c r="AY2" s="14" t="s">
        <v>419</v>
      </c>
      <c r="AZ2" s="14" t="s">
        <v>420</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421</v>
      </c>
      <c r="BV2" s="14" t="s">
        <v>418</v>
      </c>
      <c r="BW2" s="14" t="s">
        <v>419</v>
      </c>
      <c r="BX2" s="14" t="s">
        <v>420</v>
      </c>
    </row>
    <row r="3" spans="1:77" ht="55" customHeight="1" x14ac:dyDescent="0.2">
      <c r="A3" s="2" t="s">
        <v>240</v>
      </c>
      <c r="B3" s="2" t="s">
        <v>412</v>
      </c>
      <c r="C3" s="2">
        <v>147</v>
      </c>
      <c r="D3" s="3" t="s">
        <v>116</v>
      </c>
      <c r="E3" s="7">
        <v>0</v>
      </c>
      <c r="F3" s="2">
        <v>0</v>
      </c>
      <c r="G3" s="2">
        <v>0</v>
      </c>
      <c r="H3" s="2">
        <v>0</v>
      </c>
      <c r="I3" s="2">
        <v>0</v>
      </c>
      <c r="J3" s="7">
        <v>0</v>
      </c>
      <c r="K3" s="7">
        <v>0</v>
      </c>
      <c r="L3" s="2">
        <v>0</v>
      </c>
      <c r="M3" s="2">
        <v>0</v>
      </c>
      <c r="N3" s="2">
        <v>0</v>
      </c>
      <c r="O3" s="7">
        <v>0</v>
      </c>
      <c r="P3" s="2">
        <v>0</v>
      </c>
      <c r="Q3" s="7">
        <v>0</v>
      </c>
      <c r="R3" s="2">
        <v>0</v>
      </c>
      <c r="S3" s="2">
        <v>0</v>
      </c>
      <c r="T3" s="2">
        <v>0</v>
      </c>
      <c r="U3" s="2">
        <v>0</v>
      </c>
      <c r="V3" s="7">
        <v>0</v>
      </c>
      <c r="W3" s="34">
        <f t="shared" ref="W3:W34" si="0">AVERAGE(E3:V3)</f>
        <v>0</v>
      </c>
      <c r="X3" s="34">
        <f t="shared" ref="X3:X34" si="1">MEDIAN(E3:V3)</f>
        <v>0</v>
      </c>
      <c r="Y3" s="34">
        <f t="shared" ref="Y3:Y34" si="2">_xlfn.STDEV.P(E3:V3)</f>
        <v>0</v>
      </c>
      <c r="Z3" s="34">
        <f>_xlfn.QUARTILE.EXC(E3:V3,1)</f>
        <v>0</v>
      </c>
      <c r="AA3" s="34">
        <f>_xlfn.QUARTILE.EXC(E3:V3,3)</f>
        <v>0</v>
      </c>
      <c r="AB3" s="34">
        <f>AA3-Z3</f>
        <v>0</v>
      </c>
      <c r="AC3" s="7">
        <v>5</v>
      </c>
      <c r="AD3" s="2">
        <v>5</v>
      </c>
      <c r="AE3" s="2">
        <v>5</v>
      </c>
      <c r="AF3" s="7">
        <v>4</v>
      </c>
      <c r="AG3" s="2">
        <v>5</v>
      </c>
      <c r="AH3" s="7">
        <v>5</v>
      </c>
      <c r="AI3" s="7">
        <v>5</v>
      </c>
      <c r="AJ3" s="2">
        <v>5</v>
      </c>
      <c r="AK3" s="7">
        <v>4</v>
      </c>
      <c r="AL3" s="2">
        <v>5</v>
      </c>
      <c r="AM3" s="7">
        <v>5</v>
      </c>
      <c r="AN3" s="2">
        <v>5</v>
      </c>
      <c r="AO3" s="7">
        <v>5</v>
      </c>
      <c r="AP3" s="2">
        <v>5</v>
      </c>
      <c r="AQ3" s="7">
        <v>5</v>
      </c>
      <c r="AR3" s="2">
        <v>5</v>
      </c>
      <c r="AS3" s="2">
        <v>5</v>
      </c>
      <c r="AT3" s="7">
        <v>4</v>
      </c>
      <c r="AU3" s="34">
        <f t="shared" ref="AU3:AU34" si="3">AVERAGE(AC3:AT3)</f>
        <v>4.833333333333333</v>
      </c>
      <c r="AV3" s="34">
        <f t="shared" ref="AV3:AV34" si="4">MEDIAN(AC3:AT3)</f>
        <v>5</v>
      </c>
      <c r="AW3" s="34">
        <f t="shared" ref="AW3:AW34" si="5">_xlfn.STDEV.P(AC3:AT3)</f>
        <v>0.37267799624996495</v>
      </c>
      <c r="AX3" s="34">
        <f>_xlfn.QUARTILE.EXC(AC3:AT3,1)</f>
        <v>5</v>
      </c>
      <c r="AY3" s="34">
        <f>_xlfn.QUARTILE.EXC(AC3:AT3,3)</f>
        <v>5</v>
      </c>
      <c r="AZ3" s="34">
        <f>AY3-AX3</f>
        <v>0</v>
      </c>
      <c r="BA3" s="36">
        <v>6</v>
      </c>
      <c r="BB3" s="7">
        <v>6</v>
      </c>
      <c r="BC3" s="7">
        <v>6</v>
      </c>
      <c r="BD3" s="7">
        <v>6</v>
      </c>
      <c r="BE3" s="7">
        <v>6</v>
      </c>
      <c r="BF3" s="7">
        <v>6</v>
      </c>
      <c r="BG3" s="7">
        <v>6</v>
      </c>
      <c r="BH3" s="7">
        <v>6</v>
      </c>
      <c r="BI3" s="7">
        <v>6</v>
      </c>
      <c r="BJ3" s="7">
        <v>6</v>
      </c>
      <c r="BK3" s="7">
        <v>6</v>
      </c>
      <c r="BL3" s="7">
        <v>6</v>
      </c>
      <c r="BM3" s="7">
        <v>6</v>
      </c>
      <c r="BN3" s="7">
        <v>6</v>
      </c>
      <c r="BO3" s="7">
        <v>6</v>
      </c>
      <c r="BP3" s="7">
        <v>6</v>
      </c>
      <c r="BQ3" s="7">
        <v>6</v>
      </c>
      <c r="BR3" s="7">
        <v>6</v>
      </c>
      <c r="BS3" s="34">
        <f t="shared" ref="BS3:BS34" si="6">AVERAGE(BA3:BR3)</f>
        <v>6</v>
      </c>
      <c r="BT3" s="34">
        <f t="shared" ref="BT3:BT34" si="7">MEDIAN(BA3:BR3)</f>
        <v>6</v>
      </c>
      <c r="BU3" s="34">
        <f t="shared" ref="BU3:BU34" si="8">_xlfn.STDEV.P(BA3:BR3)</f>
        <v>0</v>
      </c>
      <c r="BV3" s="34">
        <f>_xlfn.QUARTILE.EXC(BA3:BR3,1)</f>
        <v>6</v>
      </c>
      <c r="BW3" s="34">
        <f>_xlfn.QUARTILE.EXC(BA3:BR3,3)</f>
        <v>6</v>
      </c>
      <c r="BX3" s="34">
        <f>BW3-BV3</f>
        <v>0</v>
      </c>
      <c r="BY3" s="35"/>
    </row>
    <row r="4" spans="1:77" ht="55" customHeight="1" x14ac:dyDescent="0.2">
      <c r="A4" s="2" t="s">
        <v>240</v>
      </c>
      <c r="B4" s="2" t="s">
        <v>412</v>
      </c>
      <c r="C4" s="2">
        <v>148</v>
      </c>
      <c r="D4" s="3" t="s">
        <v>136</v>
      </c>
      <c r="E4" s="7">
        <v>2</v>
      </c>
      <c r="F4" s="2">
        <v>0</v>
      </c>
      <c r="G4" s="2">
        <v>0</v>
      </c>
      <c r="H4" s="2">
        <v>0</v>
      </c>
      <c r="I4" s="2">
        <v>0</v>
      </c>
      <c r="J4" s="7">
        <v>0</v>
      </c>
      <c r="K4" s="7">
        <v>0</v>
      </c>
      <c r="L4" s="2">
        <v>0</v>
      </c>
      <c r="M4" s="2">
        <v>0</v>
      </c>
      <c r="N4" s="2">
        <v>0</v>
      </c>
      <c r="O4" s="7">
        <v>1</v>
      </c>
      <c r="P4" s="2">
        <v>0</v>
      </c>
      <c r="Q4" s="7">
        <v>0</v>
      </c>
      <c r="R4" s="2">
        <v>0</v>
      </c>
      <c r="S4" s="2">
        <v>0</v>
      </c>
      <c r="T4" s="2">
        <v>0</v>
      </c>
      <c r="U4" s="2">
        <v>0</v>
      </c>
      <c r="V4" s="7">
        <v>1</v>
      </c>
      <c r="W4" s="34">
        <f t="shared" si="0"/>
        <v>0.22222222222222221</v>
      </c>
      <c r="X4" s="34">
        <f t="shared" si="1"/>
        <v>0</v>
      </c>
      <c r="Y4" s="34">
        <f t="shared" si="2"/>
        <v>0.53287016925696884</v>
      </c>
      <c r="Z4" s="34">
        <f t="shared" ref="Z4:Z65" si="9">_xlfn.QUARTILE.EXC(E4:V4,1)</f>
        <v>0</v>
      </c>
      <c r="AA4" s="34">
        <f t="shared" ref="AA4:AA65" si="10">_xlfn.QUARTILE.EXC(E4:V4,3)</f>
        <v>0</v>
      </c>
      <c r="AB4" s="34">
        <f t="shared" ref="AB4:AB65" si="11">AA4-Z4</f>
        <v>0</v>
      </c>
      <c r="AC4" s="7">
        <v>5</v>
      </c>
      <c r="AD4" s="2">
        <v>5</v>
      </c>
      <c r="AE4" s="2">
        <v>5</v>
      </c>
      <c r="AF4" s="7">
        <v>4</v>
      </c>
      <c r="AG4" s="2">
        <v>5</v>
      </c>
      <c r="AH4" s="7">
        <v>5</v>
      </c>
      <c r="AI4" s="7">
        <v>5</v>
      </c>
      <c r="AJ4" s="2">
        <v>5</v>
      </c>
      <c r="AK4" s="7">
        <v>4</v>
      </c>
      <c r="AL4" s="2">
        <v>5</v>
      </c>
      <c r="AM4" s="7">
        <v>5</v>
      </c>
      <c r="AN4" s="2">
        <v>5</v>
      </c>
      <c r="AO4" s="7">
        <v>5</v>
      </c>
      <c r="AP4" s="2">
        <v>5</v>
      </c>
      <c r="AQ4" s="7">
        <v>5</v>
      </c>
      <c r="AR4" s="2">
        <v>5</v>
      </c>
      <c r="AS4" s="2">
        <v>5</v>
      </c>
      <c r="AT4" s="7">
        <v>5</v>
      </c>
      <c r="AU4" s="34">
        <f t="shared" si="3"/>
        <v>4.8888888888888893</v>
      </c>
      <c r="AV4" s="34">
        <f t="shared" si="4"/>
        <v>5</v>
      </c>
      <c r="AW4" s="34">
        <f t="shared" si="5"/>
        <v>0.31426968052735438</v>
      </c>
      <c r="AX4" s="34">
        <f t="shared" ref="AX4:AX65" si="12">_xlfn.QUARTILE.EXC(AC4:AT4,1)</f>
        <v>5</v>
      </c>
      <c r="AY4" s="34">
        <f t="shared" ref="AY4:AY65" si="13">_xlfn.QUARTILE.EXC(AC4:AT4,3)</f>
        <v>5</v>
      </c>
      <c r="AZ4" s="34">
        <f t="shared" ref="AZ4:AZ65" si="14">AY4-AX4</f>
        <v>0</v>
      </c>
      <c r="BA4" s="36">
        <v>6</v>
      </c>
      <c r="BB4" s="7">
        <v>6</v>
      </c>
      <c r="BC4" s="7">
        <v>6</v>
      </c>
      <c r="BD4" s="7">
        <v>6</v>
      </c>
      <c r="BE4" s="7">
        <v>6</v>
      </c>
      <c r="BF4" s="7">
        <v>6</v>
      </c>
      <c r="BG4" s="7">
        <v>6</v>
      </c>
      <c r="BH4" s="7">
        <v>6</v>
      </c>
      <c r="BI4" s="7">
        <v>6</v>
      </c>
      <c r="BJ4" s="7">
        <v>6</v>
      </c>
      <c r="BK4" s="7">
        <v>6</v>
      </c>
      <c r="BL4" s="7">
        <v>6</v>
      </c>
      <c r="BM4" s="7">
        <v>6</v>
      </c>
      <c r="BN4" s="7">
        <v>6</v>
      </c>
      <c r="BO4" s="7">
        <v>6</v>
      </c>
      <c r="BP4" s="7">
        <v>6</v>
      </c>
      <c r="BQ4" s="7">
        <v>6</v>
      </c>
      <c r="BR4" s="7">
        <v>6</v>
      </c>
      <c r="BS4" s="34">
        <f t="shared" si="6"/>
        <v>6</v>
      </c>
      <c r="BT4" s="34">
        <f t="shared" si="7"/>
        <v>6</v>
      </c>
      <c r="BU4" s="34">
        <f t="shared" si="8"/>
        <v>0</v>
      </c>
      <c r="BV4" s="34">
        <f t="shared" ref="BV4:BV65" si="15">_xlfn.QUARTILE.EXC(BA4:BR4,1)</f>
        <v>6</v>
      </c>
      <c r="BW4" s="34">
        <f t="shared" ref="BW4:BW65" si="16">_xlfn.QUARTILE.EXC(BA4:BR4,3)</f>
        <v>6</v>
      </c>
      <c r="BX4" s="34">
        <f t="shared" ref="BX4:BX65" si="17">BW4-BV4</f>
        <v>0</v>
      </c>
      <c r="BY4" s="35"/>
    </row>
    <row r="5" spans="1:77" ht="55" customHeight="1" x14ac:dyDescent="0.2">
      <c r="A5" s="2" t="s">
        <v>240</v>
      </c>
      <c r="B5" s="2" t="s">
        <v>413</v>
      </c>
      <c r="C5" s="2">
        <v>150</v>
      </c>
      <c r="D5" s="3" t="s">
        <v>115</v>
      </c>
      <c r="E5" s="7">
        <v>1</v>
      </c>
      <c r="F5" s="2">
        <v>0</v>
      </c>
      <c r="G5" s="2">
        <v>0</v>
      </c>
      <c r="H5" s="2">
        <v>0</v>
      </c>
      <c r="I5" s="2">
        <v>0</v>
      </c>
      <c r="J5" s="7">
        <v>0</v>
      </c>
      <c r="K5" s="7">
        <v>0</v>
      </c>
      <c r="L5" s="2">
        <v>0</v>
      </c>
      <c r="M5" s="2">
        <v>0</v>
      </c>
      <c r="N5" s="2">
        <v>0</v>
      </c>
      <c r="O5" s="7">
        <v>1</v>
      </c>
      <c r="P5" s="2">
        <v>0</v>
      </c>
      <c r="Q5" s="7">
        <v>0</v>
      </c>
      <c r="R5" s="2">
        <v>0</v>
      </c>
      <c r="S5" s="2">
        <v>0</v>
      </c>
      <c r="T5" s="2">
        <v>0</v>
      </c>
      <c r="U5" s="2">
        <v>0</v>
      </c>
      <c r="V5" s="7">
        <v>0</v>
      </c>
      <c r="W5" s="34">
        <f t="shared" si="0"/>
        <v>0.1111111111111111</v>
      </c>
      <c r="X5" s="34">
        <f t="shared" si="1"/>
        <v>0</v>
      </c>
      <c r="Y5" s="34">
        <f t="shared" si="2"/>
        <v>0.31426968052735443</v>
      </c>
      <c r="Z5" s="34">
        <f t="shared" si="9"/>
        <v>0</v>
      </c>
      <c r="AA5" s="34">
        <f t="shared" si="10"/>
        <v>0</v>
      </c>
      <c r="AB5" s="34">
        <f t="shared" si="11"/>
        <v>0</v>
      </c>
      <c r="AC5" s="7">
        <v>5</v>
      </c>
      <c r="AD5" s="2">
        <v>5</v>
      </c>
      <c r="AE5" s="2">
        <v>5</v>
      </c>
      <c r="AF5" s="7">
        <v>4</v>
      </c>
      <c r="AG5" s="2">
        <v>5</v>
      </c>
      <c r="AH5" s="7">
        <v>4</v>
      </c>
      <c r="AI5" s="7">
        <v>5</v>
      </c>
      <c r="AJ5" s="2">
        <v>5</v>
      </c>
      <c r="AK5" s="7">
        <v>4</v>
      </c>
      <c r="AL5" s="2">
        <v>5</v>
      </c>
      <c r="AM5" s="7">
        <v>5</v>
      </c>
      <c r="AN5" s="2">
        <v>5</v>
      </c>
      <c r="AO5" s="7">
        <v>5</v>
      </c>
      <c r="AP5" s="2">
        <v>5</v>
      </c>
      <c r="AQ5" s="7">
        <v>5</v>
      </c>
      <c r="AR5" s="2">
        <v>5</v>
      </c>
      <c r="AS5" s="2">
        <v>5</v>
      </c>
      <c r="AT5" s="7">
        <v>4</v>
      </c>
      <c r="AU5" s="34">
        <f t="shared" si="3"/>
        <v>4.7777777777777777</v>
      </c>
      <c r="AV5" s="34">
        <f t="shared" si="4"/>
        <v>5</v>
      </c>
      <c r="AW5" s="34">
        <f t="shared" si="5"/>
        <v>0.4157397096415491</v>
      </c>
      <c r="AX5" s="34">
        <f t="shared" si="12"/>
        <v>4.75</v>
      </c>
      <c r="AY5" s="34">
        <f t="shared" si="13"/>
        <v>5</v>
      </c>
      <c r="AZ5" s="34">
        <f t="shared" si="14"/>
        <v>0.25</v>
      </c>
      <c r="BA5" s="36">
        <v>6</v>
      </c>
      <c r="BB5" s="7">
        <v>6</v>
      </c>
      <c r="BC5" s="7">
        <v>6</v>
      </c>
      <c r="BD5" s="7">
        <v>6</v>
      </c>
      <c r="BE5" s="7">
        <v>6</v>
      </c>
      <c r="BF5" s="7">
        <v>6</v>
      </c>
      <c r="BG5" s="7">
        <v>6</v>
      </c>
      <c r="BH5" s="7">
        <v>6</v>
      </c>
      <c r="BI5" s="7">
        <v>6</v>
      </c>
      <c r="BJ5" s="7">
        <v>6</v>
      </c>
      <c r="BK5" s="7">
        <v>6</v>
      </c>
      <c r="BL5" s="7">
        <v>6</v>
      </c>
      <c r="BM5" s="7">
        <v>6</v>
      </c>
      <c r="BN5" s="7">
        <v>6</v>
      </c>
      <c r="BO5" s="7">
        <v>6</v>
      </c>
      <c r="BP5" s="7">
        <v>6</v>
      </c>
      <c r="BQ5" s="7">
        <v>6</v>
      </c>
      <c r="BR5" s="7">
        <v>6</v>
      </c>
      <c r="BS5" s="34">
        <f t="shared" si="6"/>
        <v>6</v>
      </c>
      <c r="BT5" s="34">
        <f t="shared" si="7"/>
        <v>6</v>
      </c>
      <c r="BU5" s="34">
        <f t="shared" si="8"/>
        <v>0</v>
      </c>
      <c r="BV5" s="34">
        <f t="shared" si="15"/>
        <v>6</v>
      </c>
      <c r="BW5" s="34">
        <f t="shared" si="16"/>
        <v>6</v>
      </c>
      <c r="BX5" s="34">
        <f t="shared" si="17"/>
        <v>0</v>
      </c>
      <c r="BY5" s="35"/>
    </row>
    <row r="6" spans="1:77" ht="55" customHeight="1" x14ac:dyDescent="0.2">
      <c r="A6" s="2" t="s">
        <v>240</v>
      </c>
      <c r="B6" s="2" t="s">
        <v>413</v>
      </c>
      <c r="C6" s="2">
        <v>151</v>
      </c>
      <c r="D6" s="3" t="s">
        <v>119</v>
      </c>
      <c r="E6" s="7">
        <v>1</v>
      </c>
      <c r="F6" s="2">
        <v>0</v>
      </c>
      <c r="G6" s="2">
        <v>0</v>
      </c>
      <c r="H6" s="2">
        <v>0</v>
      </c>
      <c r="I6" s="2">
        <v>0</v>
      </c>
      <c r="J6" s="7">
        <v>0</v>
      </c>
      <c r="K6" s="7">
        <v>0</v>
      </c>
      <c r="L6" s="2">
        <v>0</v>
      </c>
      <c r="M6" s="2">
        <v>0</v>
      </c>
      <c r="N6" s="2">
        <v>0</v>
      </c>
      <c r="O6" s="7">
        <v>1</v>
      </c>
      <c r="P6" s="2">
        <v>0</v>
      </c>
      <c r="Q6" s="7">
        <v>0</v>
      </c>
      <c r="R6" s="2">
        <v>0</v>
      </c>
      <c r="S6" s="2">
        <v>0</v>
      </c>
      <c r="T6" s="2">
        <v>0</v>
      </c>
      <c r="U6" s="2">
        <v>0</v>
      </c>
      <c r="V6" s="7">
        <v>0</v>
      </c>
      <c r="W6" s="34">
        <f t="shared" si="0"/>
        <v>0.1111111111111111</v>
      </c>
      <c r="X6" s="34">
        <f t="shared" si="1"/>
        <v>0</v>
      </c>
      <c r="Y6" s="34">
        <f t="shared" si="2"/>
        <v>0.31426968052735443</v>
      </c>
      <c r="Z6" s="34">
        <f t="shared" si="9"/>
        <v>0</v>
      </c>
      <c r="AA6" s="34">
        <f t="shared" si="10"/>
        <v>0</v>
      </c>
      <c r="AB6" s="34">
        <f t="shared" si="11"/>
        <v>0</v>
      </c>
      <c r="AC6" s="7">
        <v>5</v>
      </c>
      <c r="AD6" s="2">
        <v>5</v>
      </c>
      <c r="AE6" s="2">
        <v>5</v>
      </c>
      <c r="AF6" s="7">
        <v>4</v>
      </c>
      <c r="AG6" s="2">
        <v>5</v>
      </c>
      <c r="AH6" s="7">
        <v>5</v>
      </c>
      <c r="AI6" s="7">
        <v>5</v>
      </c>
      <c r="AJ6" s="2">
        <v>5</v>
      </c>
      <c r="AK6" s="7">
        <v>4</v>
      </c>
      <c r="AL6" s="2">
        <v>5</v>
      </c>
      <c r="AM6" s="7">
        <v>5</v>
      </c>
      <c r="AN6" s="2">
        <v>5</v>
      </c>
      <c r="AO6" s="7">
        <v>5</v>
      </c>
      <c r="AP6" s="2">
        <v>5</v>
      </c>
      <c r="AQ6" s="7">
        <v>5</v>
      </c>
      <c r="AR6" s="2">
        <v>5</v>
      </c>
      <c r="AS6" s="2">
        <v>5</v>
      </c>
      <c r="AT6" s="7">
        <v>4</v>
      </c>
      <c r="AU6" s="34">
        <f t="shared" si="3"/>
        <v>4.833333333333333</v>
      </c>
      <c r="AV6" s="34">
        <f t="shared" si="4"/>
        <v>5</v>
      </c>
      <c r="AW6" s="34">
        <f t="shared" si="5"/>
        <v>0.37267799624996495</v>
      </c>
      <c r="AX6" s="34">
        <f t="shared" si="12"/>
        <v>5</v>
      </c>
      <c r="AY6" s="34">
        <f t="shared" si="13"/>
        <v>5</v>
      </c>
      <c r="AZ6" s="34">
        <f t="shared" si="14"/>
        <v>0</v>
      </c>
      <c r="BA6" s="36">
        <v>6</v>
      </c>
      <c r="BB6" s="7">
        <v>6</v>
      </c>
      <c r="BC6" s="7">
        <v>6</v>
      </c>
      <c r="BD6" s="7">
        <v>6</v>
      </c>
      <c r="BE6" s="7">
        <v>6</v>
      </c>
      <c r="BF6" s="7">
        <v>6</v>
      </c>
      <c r="BG6" s="7">
        <v>6</v>
      </c>
      <c r="BH6" s="7">
        <v>6</v>
      </c>
      <c r="BI6" s="7">
        <v>6</v>
      </c>
      <c r="BJ6" s="7">
        <v>6</v>
      </c>
      <c r="BK6" s="7">
        <v>6</v>
      </c>
      <c r="BL6" s="7">
        <v>6</v>
      </c>
      <c r="BM6" s="7">
        <v>6</v>
      </c>
      <c r="BN6" s="7">
        <v>6</v>
      </c>
      <c r="BO6" s="7">
        <v>6</v>
      </c>
      <c r="BP6" s="7">
        <v>6</v>
      </c>
      <c r="BQ6" s="7">
        <v>6</v>
      </c>
      <c r="BR6" s="7">
        <v>6</v>
      </c>
      <c r="BS6" s="34">
        <f t="shared" si="6"/>
        <v>6</v>
      </c>
      <c r="BT6" s="34">
        <f t="shared" si="7"/>
        <v>6</v>
      </c>
      <c r="BU6" s="34">
        <f t="shared" si="8"/>
        <v>0</v>
      </c>
      <c r="BV6" s="34">
        <f t="shared" si="15"/>
        <v>6</v>
      </c>
      <c r="BW6" s="34">
        <f t="shared" si="16"/>
        <v>6</v>
      </c>
      <c r="BX6" s="34">
        <f t="shared" si="17"/>
        <v>0</v>
      </c>
      <c r="BY6" s="35"/>
    </row>
    <row r="7" spans="1:77" ht="55" customHeight="1" x14ac:dyDescent="0.2">
      <c r="A7" s="2" t="s">
        <v>240</v>
      </c>
      <c r="B7" s="2" t="s">
        <v>414</v>
      </c>
      <c r="C7" s="2">
        <v>152</v>
      </c>
      <c r="D7" s="1" t="s">
        <v>148</v>
      </c>
      <c r="E7" s="7">
        <v>2</v>
      </c>
      <c r="F7" s="2">
        <v>0</v>
      </c>
      <c r="G7" s="2">
        <v>0</v>
      </c>
      <c r="H7" s="2">
        <v>0</v>
      </c>
      <c r="I7" s="2">
        <v>0</v>
      </c>
      <c r="J7" s="7">
        <v>0</v>
      </c>
      <c r="K7" s="7">
        <v>0</v>
      </c>
      <c r="L7" s="2">
        <v>0</v>
      </c>
      <c r="M7" s="2">
        <v>0</v>
      </c>
      <c r="N7" s="2">
        <v>0</v>
      </c>
      <c r="O7" s="7">
        <v>0</v>
      </c>
      <c r="P7" s="2">
        <v>0</v>
      </c>
      <c r="Q7" s="7">
        <v>0</v>
      </c>
      <c r="R7" s="2">
        <v>0</v>
      </c>
      <c r="S7" s="2">
        <v>0</v>
      </c>
      <c r="T7" s="2">
        <v>0</v>
      </c>
      <c r="U7" s="2">
        <v>0</v>
      </c>
      <c r="V7" s="7">
        <v>1</v>
      </c>
      <c r="W7" s="34">
        <f t="shared" si="0"/>
        <v>0.16666666666666666</v>
      </c>
      <c r="X7" s="34">
        <f t="shared" si="1"/>
        <v>0</v>
      </c>
      <c r="Y7" s="34">
        <f t="shared" si="2"/>
        <v>0.5</v>
      </c>
      <c r="Z7" s="34">
        <f t="shared" si="9"/>
        <v>0</v>
      </c>
      <c r="AA7" s="34">
        <f t="shared" si="10"/>
        <v>0</v>
      </c>
      <c r="AB7" s="34">
        <f t="shared" si="11"/>
        <v>0</v>
      </c>
      <c r="AC7" s="7">
        <v>5</v>
      </c>
      <c r="AD7" s="2">
        <v>5</v>
      </c>
      <c r="AE7" s="2">
        <v>5</v>
      </c>
      <c r="AF7" s="7">
        <v>4</v>
      </c>
      <c r="AG7" s="2">
        <v>5</v>
      </c>
      <c r="AH7" s="7">
        <v>5</v>
      </c>
      <c r="AI7" s="7">
        <v>5</v>
      </c>
      <c r="AJ7" s="2">
        <v>5</v>
      </c>
      <c r="AK7" s="7">
        <v>4</v>
      </c>
      <c r="AL7" s="2">
        <v>5</v>
      </c>
      <c r="AM7" s="7">
        <v>5</v>
      </c>
      <c r="AN7" s="2">
        <v>5</v>
      </c>
      <c r="AO7" s="7">
        <v>5</v>
      </c>
      <c r="AP7" s="2">
        <v>5</v>
      </c>
      <c r="AQ7" s="7">
        <v>5</v>
      </c>
      <c r="AR7" s="2">
        <v>5</v>
      </c>
      <c r="AS7" s="2">
        <v>5</v>
      </c>
      <c r="AT7" s="7">
        <v>5</v>
      </c>
      <c r="AU7" s="34">
        <f t="shared" si="3"/>
        <v>4.8888888888888893</v>
      </c>
      <c r="AV7" s="34">
        <f t="shared" si="4"/>
        <v>5</v>
      </c>
      <c r="AW7" s="34">
        <f t="shared" si="5"/>
        <v>0.31426968052735438</v>
      </c>
      <c r="AX7" s="34">
        <f t="shared" si="12"/>
        <v>5</v>
      </c>
      <c r="AY7" s="34">
        <f t="shared" si="13"/>
        <v>5</v>
      </c>
      <c r="AZ7" s="34">
        <f t="shared" si="14"/>
        <v>0</v>
      </c>
      <c r="BA7" s="36">
        <v>6</v>
      </c>
      <c r="BB7" s="7">
        <v>6</v>
      </c>
      <c r="BC7" s="7">
        <v>6</v>
      </c>
      <c r="BD7" s="7">
        <v>6</v>
      </c>
      <c r="BE7" s="7">
        <v>6</v>
      </c>
      <c r="BF7" s="7">
        <v>6</v>
      </c>
      <c r="BG7" s="7">
        <v>6</v>
      </c>
      <c r="BH7" s="7">
        <v>6</v>
      </c>
      <c r="BI7" s="7">
        <v>6</v>
      </c>
      <c r="BJ7" s="7">
        <v>6</v>
      </c>
      <c r="BK7" s="7">
        <v>6</v>
      </c>
      <c r="BL7" s="7">
        <v>6</v>
      </c>
      <c r="BM7" s="7">
        <v>6</v>
      </c>
      <c r="BN7" s="7">
        <v>6</v>
      </c>
      <c r="BO7" s="7">
        <v>6</v>
      </c>
      <c r="BP7" s="7">
        <v>6</v>
      </c>
      <c r="BQ7" s="7">
        <v>6</v>
      </c>
      <c r="BR7" s="7">
        <v>6</v>
      </c>
      <c r="BS7" s="34">
        <f t="shared" si="6"/>
        <v>6</v>
      </c>
      <c r="BT7" s="34">
        <f t="shared" si="7"/>
        <v>6</v>
      </c>
      <c r="BU7" s="34">
        <f t="shared" si="8"/>
        <v>0</v>
      </c>
      <c r="BV7" s="34">
        <f t="shared" si="15"/>
        <v>6</v>
      </c>
      <c r="BW7" s="34">
        <f t="shared" si="16"/>
        <v>6</v>
      </c>
      <c r="BX7" s="34">
        <f t="shared" si="17"/>
        <v>0</v>
      </c>
      <c r="BY7" s="35"/>
    </row>
    <row r="8" spans="1:77" ht="55" customHeight="1" x14ac:dyDescent="0.2">
      <c r="A8" s="2" t="s">
        <v>240</v>
      </c>
      <c r="B8" s="2" t="s">
        <v>415</v>
      </c>
      <c r="C8" s="2">
        <v>153</v>
      </c>
      <c r="D8" s="3" t="s">
        <v>55</v>
      </c>
      <c r="E8" s="7">
        <v>1</v>
      </c>
      <c r="F8" s="2">
        <v>0</v>
      </c>
      <c r="G8" s="2">
        <v>0</v>
      </c>
      <c r="H8" s="2">
        <v>0</v>
      </c>
      <c r="I8" s="2">
        <v>0</v>
      </c>
      <c r="J8" s="7">
        <v>0</v>
      </c>
      <c r="K8" s="7">
        <v>0</v>
      </c>
      <c r="L8" s="2">
        <v>0</v>
      </c>
      <c r="M8" s="2">
        <v>0</v>
      </c>
      <c r="N8" s="2">
        <v>0</v>
      </c>
      <c r="O8" s="7">
        <v>0</v>
      </c>
      <c r="P8" s="2">
        <v>0</v>
      </c>
      <c r="Q8" s="7">
        <v>0</v>
      </c>
      <c r="R8" s="2">
        <v>0</v>
      </c>
      <c r="S8" s="2">
        <v>0</v>
      </c>
      <c r="T8" s="2">
        <v>0</v>
      </c>
      <c r="U8" s="2">
        <v>0</v>
      </c>
      <c r="V8" s="7">
        <v>0</v>
      </c>
      <c r="W8" s="34">
        <f t="shared" si="0"/>
        <v>5.5555555555555552E-2</v>
      </c>
      <c r="X8" s="34">
        <f t="shared" si="1"/>
        <v>0</v>
      </c>
      <c r="Y8" s="34">
        <f t="shared" si="2"/>
        <v>0.22906142364542559</v>
      </c>
      <c r="Z8" s="34">
        <f t="shared" si="9"/>
        <v>0</v>
      </c>
      <c r="AA8" s="34">
        <f t="shared" si="10"/>
        <v>0</v>
      </c>
      <c r="AB8" s="34">
        <f t="shared" si="11"/>
        <v>0</v>
      </c>
      <c r="AC8" s="7">
        <v>5</v>
      </c>
      <c r="AD8" s="2">
        <v>5</v>
      </c>
      <c r="AE8" s="2">
        <v>5</v>
      </c>
      <c r="AF8" s="7">
        <v>4</v>
      </c>
      <c r="AG8" s="2">
        <v>5</v>
      </c>
      <c r="AH8" s="7">
        <v>5</v>
      </c>
      <c r="AI8" s="7">
        <v>5</v>
      </c>
      <c r="AJ8" s="2">
        <v>5</v>
      </c>
      <c r="AK8" s="7">
        <v>4</v>
      </c>
      <c r="AL8" s="2">
        <v>5</v>
      </c>
      <c r="AM8" s="7">
        <v>4</v>
      </c>
      <c r="AN8" s="2">
        <v>5</v>
      </c>
      <c r="AO8" s="7">
        <v>5</v>
      </c>
      <c r="AP8" s="2">
        <v>5</v>
      </c>
      <c r="AQ8" s="7">
        <v>5</v>
      </c>
      <c r="AR8" s="2">
        <v>5</v>
      </c>
      <c r="AS8" s="2">
        <v>5</v>
      </c>
      <c r="AT8" s="7">
        <v>4</v>
      </c>
      <c r="AU8" s="34">
        <f t="shared" si="3"/>
        <v>4.7777777777777777</v>
      </c>
      <c r="AV8" s="34">
        <f t="shared" si="4"/>
        <v>5</v>
      </c>
      <c r="AW8" s="34">
        <f t="shared" si="5"/>
        <v>0.41573970964154905</v>
      </c>
      <c r="AX8" s="34">
        <f t="shared" si="12"/>
        <v>4.75</v>
      </c>
      <c r="AY8" s="34">
        <f t="shared" si="13"/>
        <v>5</v>
      </c>
      <c r="AZ8" s="34">
        <f t="shared" si="14"/>
        <v>0.25</v>
      </c>
      <c r="BA8" s="36">
        <v>6</v>
      </c>
      <c r="BB8" s="7">
        <v>6</v>
      </c>
      <c r="BC8" s="7">
        <v>6</v>
      </c>
      <c r="BD8" s="7">
        <v>6</v>
      </c>
      <c r="BE8" s="7">
        <v>6</v>
      </c>
      <c r="BF8" s="7">
        <v>6</v>
      </c>
      <c r="BG8" s="7">
        <v>6</v>
      </c>
      <c r="BH8" s="7">
        <v>6</v>
      </c>
      <c r="BI8" s="7">
        <v>6</v>
      </c>
      <c r="BJ8" s="7">
        <v>6</v>
      </c>
      <c r="BK8" s="7">
        <v>6</v>
      </c>
      <c r="BL8" s="7">
        <v>6</v>
      </c>
      <c r="BM8" s="7">
        <v>6</v>
      </c>
      <c r="BN8" s="7">
        <v>6</v>
      </c>
      <c r="BO8" s="7">
        <v>6</v>
      </c>
      <c r="BP8" s="7">
        <v>6</v>
      </c>
      <c r="BQ8" s="7">
        <v>6</v>
      </c>
      <c r="BR8" s="7">
        <v>6</v>
      </c>
      <c r="BS8" s="34">
        <f t="shared" si="6"/>
        <v>6</v>
      </c>
      <c r="BT8" s="34">
        <f t="shared" si="7"/>
        <v>6</v>
      </c>
      <c r="BU8" s="34">
        <f t="shared" si="8"/>
        <v>0</v>
      </c>
      <c r="BV8" s="34">
        <f t="shared" si="15"/>
        <v>6</v>
      </c>
      <c r="BW8" s="34">
        <f t="shared" si="16"/>
        <v>6</v>
      </c>
      <c r="BX8" s="34">
        <f t="shared" si="17"/>
        <v>0</v>
      </c>
      <c r="BY8" s="35"/>
    </row>
    <row r="9" spans="1:77" ht="55" customHeight="1" x14ac:dyDescent="0.2">
      <c r="A9" s="2" t="s">
        <v>240</v>
      </c>
      <c r="B9" s="2" t="s">
        <v>415</v>
      </c>
      <c r="C9" s="7">
        <v>154</v>
      </c>
      <c r="D9" s="3" t="s">
        <v>56</v>
      </c>
      <c r="E9" s="7">
        <v>1</v>
      </c>
      <c r="F9" s="2">
        <v>0</v>
      </c>
      <c r="G9" s="2">
        <v>0</v>
      </c>
      <c r="H9" s="2">
        <v>0</v>
      </c>
      <c r="I9" s="2">
        <v>0</v>
      </c>
      <c r="J9" s="7">
        <v>0</v>
      </c>
      <c r="K9" s="7">
        <v>0</v>
      </c>
      <c r="L9" s="2">
        <v>0</v>
      </c>
      <c r="M9" s="2">
        <v>0</v>
      </c>
      <c r="N9" s="2">
        <v>0</v>
      </c>
      <c r="O9" s="7">
        <v>0</v>
      </c>
      <c r="P9" s="2">
        <v>0</v>
      </c>
      <c r="Q9" s="7">
        <v>0</v>
      </c>
      <c r="R9" s="2">
        <v>0</v>
      </c>
      <c r="S9" s="2">
        <v>0</v>
      </c>
      <c r="T9" s="2">
        <v>0</v>
      </c>
      <c r="U9" s="2">
        <v>0</v>
      </c>
      <c r="V9" s="7">
        <v>0</v>
      </c>
      <c r="W9" s="34">
        <f t="shared" si="0"/>
        <v>5.5555555555555552E-2</v>
      </c>
      <c r="X9" s="34">
        <f t="shared" si="1"/>
        <v>0</v>
      </c>
      <c r="Y9" s="34">
        <f t="shared" si="2"/>
        <v>0.22906142364542559</v>
      </c>
      <c r="Z9" s="34">
        <f t="shared" si="9"/>
        <v>0</v>
      </c>
      <c r="AA9" s="34">
        <f t="shared" si="10"/>
        <v>0</v>
      </c>
      <c r="AB9" s="34">
        <f t="shared" si="11"/>
        <v>0</v>
      </c>
      <c r="AC9" s="7">
        <v>5</v>
      </c>
      <c r="AD9" s="2">
        <v>5</v>
      </c>
      <c r="AE9" s="2">
        <v>5</v>
      </c>
      <c r="AF9" s="7">
        <v>4</v>
      </c>
      <c r="AG9" s="2">
        <v>5</v>
      </c>
      <c r="AH9" s="7">
        <v>5</v>
      </c>
      <c r="AI9" s="7">
        <v>5</v>
      </c>
      <c r="AJ9" s="2">
        <v>5</v>
      </c>
      <c r="AK9" s="7">
        <v>4</v>
      </c>
      <c r="AL9" s="2">
        <v>5</v>
      </c>
      <c r="AM9" s="7">
        <v>4</v>
      </c>
      <c r="AN9" s="2">
        <v>5</v>
      </c>
      <c r="AO9" s="7">
        <v>5</v>
      </c>
      <c r="AP9" s="2">
        <v>5</v>
      </c>
      <c r="AQ9" s="7">
        <v>5</v>
      </c>
      <c r="AR9" s="2">
        <v>5</v>
      </c>
      <c r="AS9" s="2">
        <v>5</v>
      </c>
      <c r="AT9" s="7">
        <v>4</v>
      </c>
      <c r="AU9" s="34">
        <f t="shared" si="3"/>
        <v>4.7777777777777777</v>
      </c>
      <c r="AV9" s="34">
        <f t="shared" si="4"/>
        <v>5</v>
      </c>
      <c r="AW9" s="34">
        <f t="shared" si="5"/>
        <v>0.41573970964154905</v>
      </c>
      <c r="AX9" s="34">
        <f t="shared" si="12"/>
        <v>4.75</v>
      </c>
      <c r="AY9" s="34">
        <f t="shared" si="13"/>
        <v>5</v>
      </c>
      <c r="AZ9" s="34">
        <f t="shared" si="14"/>
        <v>0.25</v>
      </c>
      <c r="BA9" s="36">
        <v>6</v>
      </c>
      <c r="BB9" s="7">
        <v>6</v>
      </c>
      <c r="BC9" s="7">
        <v>6</v>
      </c>
      <c r="BD9" s="7">
        <v>6</v>
      </c>
      <c r="BE9" s="7">
        <v>6</v>
      </c>
      <c r="BF9" s="7">
        <v>6</v>
      </c>
      <c r="BG9" s="7">
        <v>6</v>
      </c>
      <c r="BH9" s="7">
        <v>6</v>
      </c>
      <c r="BI9" s="7">
        <v>6</v>
      </c>
      <c r="BJ9" s="7">
        <v>6</v>
      </c>
      <c r="BK9" s="7">
        <v>6</v>
      </c>
      <c r="BL9" s="7">
        <v>6</v>
      </c>
      <c r="BM9" s="7">
        <v>6</v>
      </c>
      <c r="BN9" s="7">
        <v>6</v>
      </c>
      <c r="BO9" s="7">
        <v>6</v>
      </c>
      <c r="BP9" s="7">
        <v>6</v>
      </c>
      <c r="BQ9" s="7">
        <v>6</v>
      </c>
      <c r="BR9" s="7">
        <v>6</v>
      </c>
      <c r="BS9" s="34">
        <f t="shared" si="6"/>
        <v>6</v>
      </c>
      <c r="BT9" s="34">
        <f t="shared" si="7"/>
        <v>6</v>
      </c>
      <c r="BU9" s="34">
        <f t="shared" si="8"/>
        <v>0</v>
      </c>
      <c r="BV9" s="34">
        <f t="shared" si="15"/>
        <v>6</v>
      </c>
      <c r="BW9" s="34">
        <f t="shared" si="16"/>
        <v>6</v>
      </c>
      <c r="BX9" s="34">
        <f t="shared" si="17"/>
        <v>0</v>
      </c>
      <c r="BY9" s="35"/>
    </row>
    <row r="10" spans="1:77" ht="55" customHeight="1" x14ac:dyDescent="0.2">
      <c r="A10" s="2" t="s">
        <v>240</v>
      </c>
      <c r="B10" s="2" t="s">
        <v>415</v>
      </c>
      <c r="C10" s="7">
        <v>155</v>
      </c>
      <c r="D10" s="3" t="s">
        <v>57</v>
      </c>
      <c r="E10" s="7">
        <v>0</v>
      </c>
      <c r="F10" s="2">
        <v>0</v>
      </c>
      <c r="G10" s="2">
        <v>0</v>
      </c>
      <c r="H10" s="2">
        <v>0</v>
      </c>
      <c r="I10" s="2">
        <v>0</v>
      </c>
      <c r="J10" s="7">
        <v>0</v>
      </c>
      <c r="K10" s="7">
        <v>0</v>
      </c>
      <c r="L10" s="2">
        <v>0</v>
      </c>
      <c r="M10" s="2">
        <v>0</v>
      </c>
      <c r="N10" s="2">
        <v>0</v>
      </c>
      <c r="O10" s="7">
        <v>0</v>
      </c>
      <c r="P10" s="2">
        <v>0</v>
      </c>
      <c r="Q10" s="7">
        <v>0</v>
      </c>
      <c r="R10" s="2">
        <v>0</v>
      </c>
      <c r="S10" s="2">
        <v>0</v>
      </c>
      <c r="T10" s="2">
        <v>0</v>
      </c>
      <c r="U10" s="2">
        <v>0</v>
      </c>
      <c r="V10" s="7">
        <v>0</v>
      </c>
      <c r="W10" s="34">
        <f t="shared" si="0"/>
        <v>0</v>
      </c>
      <c r="X10" s="34">
        <f t="shared" si="1"/>
        <v>0</v>
      </c>
      <c r="Y10" s="34">
        <f t="shared" si="2"/>
        <v>0</v>
      </c>
      <c r="Z10" s="34">
        <f t="shared" si="9"/>
        <v>0</v>
      </c>
      <c r="AA10" s="34">
        <f t="shared" si="10"/>
        <v>0</v>
      </c>
      <c r="AB10" s="34">
        <f t="shared" si="11"/>
        <v>0</v>
      </c>
      <c r="AC10" s="7">
        <v>5</v>
      </c>
      <c r="AD10" s="2">
        <v>5</v>
      </c>
      <c r="AE10" s="2">
        <v>5</v>
      </c>
      <c r="AF10" s="7">
        <v>4</v>
      </c>
      <c r="AG10" s="2">
        <v>5</v>
      </c>
      <c r="AH10" s="7">
        <v>5</v>
      </c>
      <c r="AI10" s="7">
        <v>5</v>
      </c>
      <c r="AJ10" s="2">
        <v>5</v>
      </c>
      <c r="AK10" s="7">
        <v>4</v>
      </c>
      <c r="AL10" s="2">
        <v>5</v>
      </c>
      <c r="AM10" s="7">
        <v>4</v>
      </c>
      <c r="AN10" s="2">
        <v>5</v>
      </c>
      <c r="AO10" s="7">
        <v>5</v>
      </c>
      <c r="AP10" s="2">
        <v>5</v>
      </c>
      <c r="AQ10" s="7">
        <v>5</v>
      </c>
      <c r="AR10" s="2">
        <v>5</v>
      </c>
      <c r="AS10" s="2">
        <v>5</v>
      </c>
      <c r="AT10" s="7">
        <v>5</v>
      </c>
      <c r="AU10" s="34">
        <f t="shared" si="3"/>
        <v>4.833333333333333</v>
      </c>
      <c r="AV10" s="34">
        <f t="shared" si="4"/>
        <v>5</v>
      </c>
      <c r="AW10" s="34">
        <f t="shared" si="5"/>
        <v>0.37267799624996484</v>
      </c>
      <c r="AX10" s="34">
        <f t="shared" si="12"/>
        <v>5</v>
      </c>
      <c r="AY10" s="34">
        <f t="shared" si="13"/>
        <v>5</v>
      </c>
      <c r="AZ10" s="34">
        <f t="shared" si="14"/>
        <v>0</v>
      </c>
      <c r="BA10" s="36">
        <v>6</v>
      </c>
      <c r="BB10" s="7">
        <v>6</v>
      </c>
      <c r="BC10" s="7">
        <v>6</v>
      </c>
      <c r="BD10" s="7">
        <v>6</v>
      </c>
      <c r="BE10" s="7">
        <v>6</v>
      </c>
      <c r="BF10" s="7">
        <v>6</v>
      </c>
      <c r="BG10" s="7">
        <v>6</v>
      </c>
      <c r="BH10" s="7">
        <v>6</v>
      </c>
      <c r="BI10" s="7">
        <v>6</v>
      </c>
      <c r="BJ10" s="7">
        <v>6</v>
      </c>
      <c r="BK10" s="7">
        <v>6</v>
      </c>
      <c r="BL10" s="7">
        <v>6</v>
      </c>
      <c r="BM10" s="7">
        <v>6</v>
      </c>
      <c r="BN10" s="7">
        <v>6</v>
      </c>
      <c r="BO10" s="7">
        <v>6</v>
      </c>
      <c r="BP10" s="7">
        <v>6</v>
      </c>
      <c r="BQ10" s="7">
        <v>6</v>
      </c>
      <c r="BR10" s="7">
        <v>6</v>
      </c>
      <c r="BS10" s="34">
        <f t="shared" si="6"/>
        <v>6</v>
      </c>
      <c r="BT10" s="34">
        <f t="shared" si="7"/>
        <v>6</v>
      </c>
      <c r="BU10" s="34">
        <f t="shared" si="8"/>
        <v>0</v>
      </c>
      <c r="BV10" s="34">
        <f t="shared" si="15"/>
        <v>6</v>
      </c>
      <c r="BW10" s="34">
        <f t="shared" si="16"/>
        <v>6</v>
      </c>
      <c r="BX10" s="34">
        <f t="shared" si="17"/>
        <v>0</v>
      </c>
      <c r="BY10" s="35"/>
    </row>
    <row r="11" spans="1:77" ht="55" customHeight="1" x14ac:dyDescent="0.2">
      <c r="A11" s="2" t="s">
        <v>240</v>
      </c>
      <c r="B11" s="2" t="s">
        <v>415</v>
      </c>
      <c r="C11" s="7">
        <v>156</v>
      </c>
      <c r="D11" s="3" t="s">
        <v>58</v>
      </c>
      <c r="E11" s="7">
        <v>0</v>
      </c>
      <c r="F11" s="2">
        <v>0</v>
      </c>
      <c r="G11" s="2">
        <v>0</v>
      </c>
      <c r="H11" s="2">
        <v>0</v>
      </c>
      <c r="I11" s="2">
        <v>0</v>
      </c>
      <c r="J11" s="7">
        <v>0</v>
      </c>
      <c r="K11" s="7">
        <v>0</v>
      </c>
      <c r="L11" s="2">
        <v>0</v>
      </c>
      <c r="M11" s="2">
        <v>0</v>
      </c>
      <c r="N11" s="2">
        <v>0</v>
      </c>
      <c r="O11" s="7">
        <v>0</v>
      </c>
      <c r="P11" s="2">
        <v>0</v>
      </c>
      <c r="Q11" s="7">
        <v>0</v>
      </c>
      <c r="R11" s="2">
        <v>0</v>
      </c>
      <c r="S11" s="2">
        <v>0</v>
      </c>
      <c r="T11" s="2">
        <v>0</v>
      </c>
      <c r="U11" s="2">
        <v>0</v>
      </c>
      <c r="V11" s="7">
        <v>0</v>
      </c>
      <c r="W11" s="34">
        <f t="shared" si="0"/>
        <v>0</v>
      </c>
      <c r="X11" s="34">
        <f t="shared" si="1"/>
        <v>0</v>
      </c>
      <c r="Y11" s="34">
        <f t="shared" si="2"/>
        <v>0</v>
      </c>
      <c r="Z11" s="34">
        <f t="shared" si="9"/>
        <v>0</v>
      </c>
      <c r="AA11" s="34">
        <f t="shared" si="10"/>
        <v>0</v>
      </c>
      <c r="AB11" s="34">
        <f t="shared" si="11"/>
        <v>0</v>
      </c>
      <c r="AC11" s="7">
        <v>5</v>
      </c>
      <c r="AD11" s="2">
        <v>5</v>
      </c>
      <c r="AE11" s="2">
        <v>5</v>
      </c>
      <c r="AF11" s="7">
        <v>4</v>
      </c>
      <c r="AG11" s="2">
        <v>5</v>
      </c>
      <c r="AH11" s="7">
        <v>5</v>
      </c>
      <c r="AI11" s="7">
        <v>5</v>
      </c>
      <c r="AJ11" s="2">
        <v>5</v>
      </c>
      <c r="AK11" s="7">
        <v>4</v>
      </c>
      <c r="AL11" s="2">
        <v>5</v>
      </c>
      <c r="AM11" s="7">
        <v>4</v>
      </c>
      <c r="AN11" s="2">
        <v>5</v>
      </c>
      <c r="AO11" s="7">
        <v>5</v>
      </c>
      <c r="AP11" s="2">
        <v>5</v>
      </c>
      <c r="AQ11" s="7">
        <v>5</v>
      </c>
      <c r="AR11" s="2">
        <v>5</v>
      </c>
      <c r="AS11" s="2">
        <v>5</v>
      </c>
      <c r="AT11" s="7">
        <v>5</v>
      </c>
      <c r="AU11" s="34">
        <f t="shared" si="3"/>
        <v>4.833333333333333</v>
      </c>
      <c r="AV11" s="34">
        <f t="shared" si="4"/>
        <v>5</v>
      </c>
      <c r="AW11" s="34">
        <f t="shared" si="5"/>
        <v>0.37267799624996484</v>
      </c>
      <c r="AX11" s="34">
        <f t="shared" si="12"/>
        <v>5</v>
      </c>
      <c r="AY11" s="34">
        <f t="shared" si="13"/>
        <v>5</v>
      </c>
      <c r="AZ11" s="34">
        <f t="shared" si="14"/>
        <v>0</v>
      </c>
      <c r="BA11" s="36">
        <v>6</v>
      </c>
      <c r="BB11" s="7">
        <v>6</v>
      </c>
      <c r="BC11" s="7">
        <v>6</v>
      </c>
      <c r="BD11" s="7">
        <v>6</v>
      </c>
      <c r="BE11" s="7">
        <v>6</v>
      </c>
      <c r="BF11" s="7">
        <v>6</v>
      </c>
      <c r="BG11" s="7">
        <v>6</v>
      </c>
      <c r="BH11" s="7">
        <v>6</v>
      </c>
      <c r="BI11" s="7">
        <v>6</v>
      </c>
      <c r="BJ11" s="7">
        <v>6</v>
      </c>
      <c r="BK11" s="7">
        <v>6</v>
      </c>
      <c r="BL11" s="7">
        <v>6</v>
      </c>
      <c r="BM11" s="7">
        <v>6</v>
      </c>
      <c r="BN11" s="7">
        <v>6</v>
      </c>
      <c r="BO11" s="7">
        <v>6</v>
      </c>
      <c r="BP11" s="7">
        <v>6</v>
      </c>
      <c r="BQ11" s="7">
        <v>6</v>
      </c>
      <c r="BR11" s="7">
        <v>6</v>
      </c>
      <c r="BS11" s="34">
        <f t="shared" si="6"/>
        <v>6</v>
      </c>
      <c r="BT11" s="34">
        <f t="shared" si="7"/>
        <v>6</v>
      </c>
      <c r="BU11" s="34">
        <f t="shared" si="8"/>
        <v>0</v>
      </c>
      <c r="BV11" s="34">
        <f t="shared" si="15"/>
        <v>6</v>
      </c>
      <c r="BW11" s="34">
        <f t="shared" si="16"/>
        <v>6</v>
      </c>
      <c r="BX11" s="34">
        <f t="shared" si="17"/>
        <v>0</v>
      </c>
      <c r="BY11" s="35"/>
    </row>
    <row r="12" spans="1:77" ht="55" customHeight="1" x14ac:dyDescent="0.2">
      <c r="A12" s="2" t="s">
        <v>240</v>
      </c>
      <c r="B12" s="2" t="s">
        <v>415</v>
      </c>
      <c r="C12" s="7">
        <v>157</v>
      </c>
      <c r="D12" s="3" t="s">
        <v>143</v>
      </c>
      <c r="E12" s="7">
        <v>0</v>
      </c>
      <c r="F12" s="2">
        <v>0</v>
      </c>
      <c r="G12" s="2">
        <v>0</v>
      </c>
      <c r="H12" s="2">
        <v>0</v>
      </c>
      <c r="I12" s="2">
        <v>0</v>
      </c>
      <c r="J12" s="7">
        <v>0</v>
      </c>
      <c r="K12" s="7">
        <v>0</v>
      </c>
      <c r="L12" s="2">
        <v>0</v>
      </c>
      <c r="M12" s="2">
        <v>0</v>
      </c>
      <c r="N12" s="2">
        <v>0</v>
      </c>
      <c r="O12" s="7">
        <v>0</v>
      </c>
      <c r="P12" s="2">
        <v>0</v>
      </c>
      <c r="Q12" s="7">
        <v>0</v>
      </c>
      <c r="R12" s="2">
        <v>0</v>
      </c>
      <c r="S12" s="2">
        <v>0</v>
      </c>
      <c r="T12" s="2">
        <v>0</v>
      </c>
      <c r="U12" s="2">
        <v>0</v>
      </c>
      <c r="V12" s="7">
        <v>0</v>
      </c>
      <c r="W12" s="34">
        <f t="shared" si="0"/>
        <v>0</v>
      </c>
      <c r="X12" s="34">
        <f t="shared" si="1"/>
        <v>0</v>
      </c>
      <c r="Y12" s="34">
        <f t="shared" si="2"/>
        <v>0</v>
      </c>
      <c r="Z12" s="34">
        <f t="shared" si="9"/>
        <v>0</v>
      </c>
      <c r="AA12" s="34">
        <f t="shared" si="10"/>
        <v>0</v>
      </c>
      <c r="AB12" s="34">
        <f t="shared" si="11"/>
        <v>0</v>
      </c>
      <c r="AC12" s="7">
        <v>5</v>
      </c>
      <c r="AD12" s="2">
        <v>5</v>
      </c>
      <c r="AE12" s="2">
        <v>5</v>
      </c>
      <c r="AF12" s="7">
        <v>4</v>
      </c>
      <c r="AG12" s="2">
        <v>5</v>
      </c>
      <c r="AH12" s="7">
        <v>5</v>
      </c>
      <c r="AI12" s="7">
        <v>5</v>
      </c>
      <c r="AJ12" s="2">
        <v>5</v>
      </c>
      <c r="AK12" s="7">
        <v>4</v>
      </c>
      <c r="AL12" s="2">
        <v>5</v>
      </c>
      <c r="AM12" s="7">
        <v>4</v>
      </c>
      <c r="AN12" s="2">
        <v>5</v>
      </c>
      <c r="AO12" s="7">
        <v>5</v>
      </c>
      <c r="AP12" s="2">
        <v>5</v>
      </c>
      <c r="AQ12" s="7">
        <v>5</v>
      </c>
      <c r="AR12" s="2">
        <v>5</v>
      </c>
      <c r="AS12" s="2">
        <v>5</v>
      </c>
      <c r="AT12" s="7">
        <v>4</v>
      </c>
      <c r="AU12" s="34">
        <f t="shared" si="3"/>
        <v>4.7777777777777777</v>
      </c>
      <c r="AV12" s="34">
        <f t="shared" si="4"/>
        <v>5</v>
      </c>
      <c r="AW12" s="34">
        <f t="shared" si="5"/>
        <v>0.41573970964154905</v>
      </c>
      <c r="AX12" s="34">
        <f t="shared" si="12"/>
        <v>4.75</v>
      </c>
      <c r="AY12" s="34">
        <f t="shared" si="13"/>
        <v>5</v>
      </c>
      <c r="AZ12" s="34">
        <f t="shared" si="14"/>
        <v>0.25</v>
      </c>
      <c r="BA12" s="36">
        <v>6</v>
      </c>
      <c r="BB12" s="7">
        <v>6</v>
      </c>
      <c r="BC12" s="7">
        <v>6</v>
      </c>
      <c r="BD12" s="7">
        <v>6</v>
      </c>
      <c r="BE12" s="7">
        <v>6</v>
      </c>
      <c r="BF12" s="7">
        <v>6</v>
      </c>
      <c r="BG12" s="7">
        <v>6</v>
      </c>
      <c r="BH12" s="7">
        <v>6</v>
      </c>
      <c r="BI12" s="7">
        <v>6</v>
      </c>
      <c r="BJ12" s="7">
        <v>6</v>
      </c>
      <c r="BK12" s="7">
        <v>6</v>
      </c>
      <c r="BL12" s="7">
        <v>6</v>
      </c>
      <c r="BM12" s="7">
        <v>6</v>
      </c>
      <c r="BN12" s="7">
        <v>6</v>
      </c>
      <c r="BO12" s="7">
        <v>6</v>
      </c>
      <c r="BP12" s="7">
        <v>6</v>
      </c>
      <c r="BQ12" s="7">
        <v>6</v>
      </c>
      <c r="BR12" s="7">
        <v>6</v>
      </c>
      <c r="BS12" s="34">
        <f t="shared" si="6"/>
        <v>6</v>
      </c>
      <c r="BT12" s="34">
        <f t="shared" si="7"/>
        <v>6</v>
      </c>
      <c r="BU12" s="34">
        <f t="shared" si="8"/>
        <v>0</v>
      </c>
      <c r="BV12" s="34">
        <f t="shared" si="15"/>
        <v>6</v>
      </c>
      <c r="BW12" s="34">
        <f t="shared" si="16"/>
        <v>6</v>
      </c>
      <c r="BX12" s="34">
        <f t="shared" si="17"/>
        <v>0</v>
      </c>
      <c r="BY12" s="35"/>
    </row>
    <row r="13" spans="1:77" ht="55" customHeight="1" x14ac:dyDescent="0.2">
      <c r="A13" s="2" t="s">
        <v>240</v>
      </c>
      <c r="B13" s="2" t="s">
        <v>415</v>
      </c>
      <c r="C13" s="7">
        <v>158</v>
      </c>
      <c r="D13" s="3" t="s">
        <v>188</v>
      </c>
      <c r="E13" s="7">
        <v>0</v>
      </c>
      <c r="F13" s="2">
        <v>0</v>
      </c>
      <c r="G13" s="2">
        <v>0</v>
      </c>
      <c r="H13" s="2">
        <v>0</v>
      </c>
      <c r="I13" s="2">
        <v>0</v>
      </c>
      <c r="J13" s="7">
        <v>0</v>
      </c>
      <c r="K13" s="7">
        <v>0</v>
      </c>
      <c r="L13" s="2">
        <v>0</v>
      </c>
      <c r="M13" s="2">
        <v>0</v>
      </c>
      <c r="N13" s="2">
        <v>0</v>
      </c>
      <c r="O13" s="7">
        <v>0</v>
      </c>
      <c r="P13" s="2">
        <v>0</v>
      </c>
      <c r="Q13" s="7">
        <v>0</v>
      </c>
      <c r="R13" s="2">
        <v>0</v>
      </c>
      <c r="S13" s="2">
        <v>0</v>
      </c>
      <c r="T13" s="2">
        <v>0</v>
      </c>
      <c r="U13" s="2">
        <v>0</v>
      </c>
      <c r="V13" s="7">
        <v>0</v>
      </c>
      <c r="W13" s="34">
        <f t="shared" si="0"/>
        <v>0</v>
      </c>
      <c r="X13" s="34">
        <f t="shared" si="1"/>
        <v>0</v>
      </c>
      <c r="Y13" s="34">
        <f t="shared" si="2"/>
        <v>0</v>
      </c>
      <c r="Z13" s="34">
        <f t="shared" si="9"/>
        <v>0</v>
      </c>
      <c r="AA13" s="34">
        <f t="shared" si="10"/>
        <v>0</v>
      </c>
      <c r="AB13" s="34">
        <f t="shared" si="11"/>
        <v>0</v>
      </c>
      <c r="AC13" s="7">
        <v>5</v>
      </c>
      <c r="AD13" s="2">
        <v>5</v>
      </c>
      <c r="AE13" s="2">
        <v>5</v>
      </c>
      <c r="AF13" s="7">
        <v>4</v>
      </c>
      <c r="AG13" s="2">
        <v>5</v>
      </c>
      <c r="AH13" s="7">
        <v>5</v>
      </c>
      <c r="AI13" s="7">
        <v>5</v>
      </c>
      <c r="AJ13" s="2">
        <v>5</v>
      </c>
      <c r="AK13" s="7">
        <v>4</v>
      </c>
      <c r="AL13" s="2">
        <v>5</v>
      </c>
      <c r="AM13" s="7">
        <v>4</v>
      </c>
      <c r="AN13" s="2">
        <v>5</v>
      </c>
      <c r="AO13" s="7">
        <v>5</v>
      </c>
      <c r="AP13" s="2">
        <v>5</v>
      </c>
      <c r="AQ13" s="7">
        <v>5</v>
      </c>
      <c r="AR13" s="2">
        <v>5</v>
      </c>
      <c r="AS13" s="2">
        <v>5</v>
      </c>
      <c r="AT13" s="7">
        <v>3</v>
      </c>
      <c r="AU13" s="34">
        <f t="shared" si="3"/>
        <v>4.7222222222222223</v>
      </c>
      <c r="AV13" s="34">
        <f t="shared" si="4"/>
        <v>5</v>
      </c>
      <c r="AW13" s="34">
        <f t="shared" si="5"/>
        <v>0.55832642339560501</v>
      </c>
      <c r="AX13" s="34">
        <f t="shared" si="12"/>
        <v>4.75</v>
      </c>
      <c r="AY13" s="34">
        <f t="shared" si="13"/>
        <v>5</v>
      </c>
      <c r="AZ13" s="34">
        <f t="shared" si="14"/>
        <v>0.25</v>
      </c>
      <c r="BA13" s="36">
        <v>6</v>
      </c>
      <c r="BB13" s="7">
        <v>6</v>
      </c>
      <c r="BC13" s="7">
        <v>6</v>
      </c>
      <c r="BD13" s="7">
        <v>6</v>
      </c>
      <c r="BE13" s="7">
        <v>6</v>
      </c>
      <c r="BF13" s="7">
        <v>6</v>
      </c>
      <c r="BG13" s="7">
        <v>6</v>
      </c>
      <c r="BH13" s="7">
        <v>6</v>
      </c>
      <c r="BI13" s="7">
        <v>6</v>
      </c>
      <c r="BJ13" s="7">
        <v>6</v>
      </c>
      <c r="BK13" s="7">
        <v>6</v>
      </c>
      <c r="BL13" s="7">
        <v>6</v>
      </c>
      <c r="BM13" s="7">
        <v>6</v>
      </c>
      <c r="BN13" s="7">
        <v>6</v>
      </c>
      <c r="BO13" s="7">
        <v>6</v>
      </c>
      <c r="BP13" s="7">
        <v>6</v>
      </c>
      <c r="BQ13" s="7">
        <v>6</v>
      </c>
      <c r="BR13" s="7">
        <v>6</v>
      </c>
      <c r="BS13" s="34">
        <f t="shared" si="6"/>
        <v>6</v>
      </c>
      <c r="BT13" s="34">
        <f t="shared" si="7"/>
        <v>6</v>
      </c>
      <c r="BU13" s="34">
        <f t="shared" si="8"/>
        <v>0</v>
      </c>
      <c r="BV13" s="34">
        <f t="shared" si="15"/>
        <v>6</v>
      </c>
      <c r="BW13" s="34">
        <f t="shared" si="16"/>
        <v>6</v>
      </c>
      <c r="BX13" s="34">
        <f t="shared" si="17"/>
        <v>0</v>
      </c>
      <c r="BY13" s="35"/>
    </row>
    <row r="14" spans="1:77" ht="55" customHeight="1" x14ac:dyDescent="0.2">
      <c r="A14" s="2" t="s">
        <v>240</v>
      </c>
      <c r="B14" s="2" t="s">
        <v>415</v>
      </c>
      <c r="C14" s="7">
        <v>160</v>
      </c>
      <c r="D14" s="3" t="s">
        <v>126</v>
      </c>
      <c r="E14" s="7">
        <v>0</v>
      </c>
      <c r="F14" s="2">
        <v>0</v>
      </c>
      <c r="G14" s="2">
        <v>0</v>
      </c>
      <c r="H14" s="2">
        <v>0</v>
      </c>
      <c r="I14" s="2">
        <v>0</v>
      </c>
      <c r="J14" s="7">
        <v>0</v>
      </c>
      <c r="K14" s="7">
        <v>0</v>
      </c>
      <c r="L14" s="2">
        <v>0</v>
      </c>
      <c r="M14" s="2">
        <v>0</v>
      </c>
      <c r="N14" s="2">
        <v>0</v>
      </c>
      <c r="O14" s="7">
        <v>0</v>
      </c>
      <c r="P14" s="2">
        <v>0</v>
      </c>
      <c r="Q14" s="7">
        <v>0</v>
      </c>
      <c r="R14" s="2">
        <v>0</v>
      </c>
      <c r="S14" s="2">
        <v>0</v>
      </c>
      <c r="T14" s="2">
        <v>0</v>
      </c>
      <c r="U14" s="2">
        <v>0</v>
      </c>
      <c r="V14" s="7">
        <v>0</v>
      </c>
      <c r="W14" s="34">
        <f t="shared" si="0"/>
        <v>0</v>
      </c>
      <c r="X14" s="34">
        <f t="shared" si="1"/>
        <v>0</v>
      </c>
      <c r="Y14" s="34">
        <f t="shared" si="2"/>
        <v>0</v>
      </c>
      <c r="Z14" s="34">
        <f t="shared" si="9"/>
        <v>0</v>
      </c>
      <c r="AA14" s="34">
        <f t="shared" si="10"/>
        <v>0</v>
      </c>
      <c r="AB14" s="34">
        <f t="shared" si="11"/>
        <v>0</v>
      </c>
      <c r="AC14" s="7">
        <v>5</v>
      </c>
      <c r="AD14" s="2">
        <v>5</v>
      </c>
      <c r="AE14" s="2">
        <v>5</v>
      </c>
      <c r="AF14" s="7">
        <v>4</v>
      </c>
      <c r="AG14" s="2">
        <v>5</v>
      </c>
      <c r="AH14" s="7">
        <v>5</v>
      </c>
      <c r="AI14" s="7">
        <v>5</v>
      </c>
      <c r="AJ14" s="2">
        <v>5</v>
      </c>
      <c r="AK14" s="7">
        <v>4</v>
      </c>
      <c r="AL14" s="2">
        <v>5</v>
      </c>
      <c r="AM14" s="7">
        <v>4</v>
      </c>
      <c r="AN14" s="2">
        <v>5</v>
      </c>
      <c r="AO14" s="7">
        <v>5</v>
      </c>
      <c r="AP14" s="2">
        <v>5</v>
      </c>
      <c r="AQ14" s="7">
        <v>5</v>
      </c>
      <c r="AR14" s="2">
        <v>5</v>
      </c>
      <c r="AS14" s="2">
        <v>5</v>
      </c>
      <c r="AT14" s="7">
        <v>3</v>
      </c>
      <c r="AU14" s="34">
        <f t="shared" si="3"/>
        <v>4.7222222222222223</v>
      </c>
      <c r="AV14" s="34">
        <f t="shared" si="4"/>
        <v>5</v>
      </c>
      <c r="AW14" s="34">
        <f t="shared" si="5"/>
        <v>0.55832642339560501</v>
      </c>
      <c r="AX14" s="34">
        <f t="shared" si="12"/>
        <v>4.75</v>
      </c>
      <c r="AY14" s="34">
        <f t="shared" si="13"/>
        <v>5</v>
      </c>
      <c r="AZ14" s="34">
        <f t="shared" si="14"/>
        <v>0.25</v>
      </c>
      <c r="BA14" s="36">
        <v>6</v>
      </c>
      <c r="BB14" s="7">
        <v>6</v>
      </c>
      <c r="BC14" s="7">
        <v>6</v>
      </c>
      <c r="BD14" s="7">
        <v>6</v>
      </c>
      <c r="BE14" s="7">
        <v>6</v>
      </c>
      <c r="BF14" s="7">
        <v>6</v>
      </c>
      <c r="BG14" s="7">
        <v>6</v>
      </c>
      <c r="BH14" s="7">
        <v>6</v>
      </c>
      <c r="BI14" s="7">
        <v>6</v>
      </c>
      <c r="BJ14" s="7">
        <v>6</v>
      </c>
      <c r="BK14" s="7">
        <v>6</v>
      </c>
      <c r="BL14" s="7">
        <v>6</v>
      </c>
      <c r="BM14" s="7">
        <v>6</v>
      </c>
      <c r="BN14" s="7">
        <v>6</v>
      </c>
      <c r="BO14" s="7">
        <v>6</v>
      </c>
      <c r="BP14" s="7">
        <v>6</v>
      </c>
      <c r="BQ14" s="7">
        <v>6</v>
      </c>
      <c r="BR14" s="7">
        <v>6</v>
      </c>
      <c r="BS14" s="34">
        <f t="shared" si="6"/>
        <v>6</v>
      </c>
      <c r="BT14" s="34">
        <f t="shared" si="7"/>
        <v>6</v>
      </c>
      <c r="BU14" s="34">
        <f t="shared" si="8"/>
        <v>0</v>
      </c>
      <c r="BV14" s="34">
        <f t="shared" si="15"/>
        <v>6</v>
      </c>
      <c r="BW14" s="34">
        <f t="shared" si="16"/>
        <v>6</v>
      </c>
      <c r="BX14" s="34">
        <f t="shared" si="17"/>
        <v>0</v>
      </c>
      <c r="BY14" s="35"/>
    </row>
    <row r="15" spans="1:77" ht="55" customHeight="1" x14ac:dyDescent="0.2">
      <c r="A15" s="2" t="s">
        <v>240</v>
      </c>
      <c r="B15" s="2" t="s">
        <v>416</v>
      </c>
      <c r="C15" s="7">
        <v>161</v>
      </c>
      <c r="D15" s="3" t="s">
        <v>127</v>
      </c>
      <c r="E15" s="7">
        <v>0</v>
      </c>
      <c r="F15" s="2">
        <v>0</v>
      </c>
      <c r="G15" s="2">
        <v>0</v>
      </c>
      <c r="H15" s="2">
        <v>0</v>
      </c>
      <c r="I15" s="2">
        <v>0</v>
      </c>
      <c r="J15" s="7">
        <v>0</v>
      </c>
      <c r="K15" s="7">
        <v>0</v>
      </c>
      <c r="L15" s="2">
        <v>0</v>
      </c>
      <c r="M15" s="2">
        <v>0</v>
      </c>
      <c r="N15" s="2">
        <v>0</v>
      </c>
      <c r="O15" s="7">
        <v>0</v>
      </c>
      <c r="P15" s="2">
        <v>0</v>
      </c>
      <c r="Q15" s="2">
        <v>0</v>
      </c>
      <c r="R15" s="2">
        <v>0</v>
      </c>
      <c r="S15" s="2">
        <v>0</v>
      </c>
      <c r="T15" s="2">
        <v>0</v>
      </c>
      <c r="U15" s="2">
        <v>0</v>
      </c>
      <c r="V15" s="2">
        <v>0</v>
      </c>
      <c r="W15" s="34">
        <f t="shared" si="0"/>
        <v>0</v>
      </c>
      <c r="X15" s="34">
        <f t="shared" si="1"/>
        <v>0</v>
      </c>
      <c r="Y15" s="34">
        <f t="shared" si="2"/>
        <v>0</v>
      </c>
      <c r="Z15" s="34">
        <f t="shared" si="9"/>
        <v>0</v>
      </c>
      <c r="AA15" s="34">
        <f t="shared" si="10"/>
        <v>0</v>
      </c>
      <c r="AB15" s="34">
        <f t="shared" si="11"/>
        <v>0</v>
      </c>
      <c r="AC15" s="7">
        <v>5</v>
      </c>
      <c r="AD15" s="2">
        <v>5</v>
      </c>
      <c r="AE15" s="2">
        <v>5</v>
      </c>
      <c r="AF15" s="7">
        <v>4</v>
      </c>
      <c r="AG15" s="2">
        <v>5</v>
      </c>
      <c r="AH15" s="7">
        <v>5</v>
      </c>
      <c r="AI15" s="7">
        <v>5</v>
      </c>
      <c r="AJ15" s="2">
        <v>5</v>
      </c>
      <c r="AK15" s="7">
        <v>4</v>
      </c>
      <c r="AL15" s="2">
        <v>5</v>
      </c>
      <c r="AM15" s="7">
        <v>3</v>
      </c>
      <c r="AN15" s="2">
        <v>5</v>
      </c>
      <c r="AO15" s="2">
        <v>5</v>
      </c>
      <c r="AP15" s="2">
        <v>5</v>
      </c>
      <c r="AQ15" s="7">
        <v>5</v>
      </c>
      <c r="AR15" s="2">
        <v>5</v>
      </c>
      <c r="AS15" s="2">
        <v>5</v>
      </c>
      <c r="AT15" s="2">
        <v>5</v>
      </c>
      <c r="AU15" s="34">
        <f t="shared" si="3"/>
        <v>4.7777777777777777</v>
      </c>
      <c r="AV15" s="34">
        <f t="shared" si="4"/>
        <v>5</v>
      </c>
      <c r="AW15" s="34">
        <f t="shared" si="5"/>
        <v>0.53287016925696884</v>
      </c>
      <c r="AX15" s="34">
        <f t="shared" si="12"/>
        <v>5</v>
      </c>
      <c r="AY15" s="34">
        <f t="shared" si="13"/>
        <v>5</v>
      </c>
      <c r="AZ15" s="34">
        <f t="shared" si="14"/>
        <v>0</v>
      </c>
      <c r="BA15" s="36">
        <v>6</v>
      </c>
      <c r="BB15" s="7">
        <v>6</v>
      </c>
      <c r="BC15" s="7">
        <v>6</v>
      </c>
      <c r="BD15" s="7">
        <v>6</v>
      </c>
      <c r="BE15" s="7">
        <v>6</v>
      </c>
      <c r="BF15" s="7">
        <v>6</v>
      </c>
      <c r="BG15" s="7">
        <v>6</v>
      </c>
      <c r="BH15" s="7">
        <v>6</v>
      </c>
      <c r="BI15" s="7">
        <v>6</v>
      </c>
      <c r="BJ15" s="7">
        <v>6</v>
      </c>
      <c r="BK15" s="7">
        <v>6</v>
      </c>
      <c r="BL15" s="7">
        <v>6</v>
      </c>
      <c r="BM15" s="2">
        <v>6</v>
      </c>
      <c r="BN15" s="7">
        <v>6</v>
      </c>
      <c r="BO15" s="7">
        <v>6</v>
      </c>
      <c r="BP15" s="7">
        <v>6</v>
      </c>
      <c r="BQ15" s="7">
        <v>6</v>
      </c>
      <c r="BR15" s="2">
        <v>6</v>
      </c>
      <c r="BS15" s="34">
        <f t="shared" si="6"/>
        <v>6</v>
      </c>
      <c r="BT15" s="34">
        <f t="shared" si="7"/>
        <v>6</v>
      </c>
      <c r="BU15" s="34">
        <f t="shared" si="8"/>
        <v>0</v>
      </c>
      <c r="BV15" s="34">
        <f t="shared" si="15"/>
        <v>6</v>
      </c>
      <c r="BW15" s="34">
        <f t="shared" si="16"/>
        <v>6</v>
      </c>
      <c r="BX15" s="34">
        <f t="shared" si="17"/>
        <v>0</v>
      </c>
      <c r="BY15" s="35"/>
    </row>
    <row r="16" spans="1:77" ht="55" customHeight="1" x14ac:dyDescent="0.2">
      <c r="A16" s="2" t="s">
        <v>240</v>
      </c>
      <c r="B16" s="2" t="s">
        <v>416</v>
      </c>
      <c r="C16" s="7">
        <v>162</v>
      </c>
      <c r="D16" s="3" t="s">
        <v>149</v>
      </c>
      <c r="E16" s="7">
        <v>0</v>
      </c>
      <c r="F16" s="2">
        <v>0</v>
      </c>
      <c r="G16" s="2">
        <v>0</v>
      </c>
      <c r="H16" s="2">
        <v>0</v>
      </c>
      <c r="I16" s="2">
        <v>0</v>
      </c>
      <c r="J16" s="7">
        <v>0</v>
      </c>
      <c r="K16" s="7">
        <v>0</v>
      </c>
      <c r="L16" s="2">
        <v>0</v>
      </c>
      <c r="M16" s="2">
        <v>0</v>
      </c>
      <c r="N16" s="2">
        <v>0</v>
      </c>
      <c r="O16" s="7">
        <v>0</v>
      </c>
      <c r="P16" s="2">
        <v>0</v>
      </c>
      <c r="Q16" s="2">
        <v>0</v>
      </c>
      <c r="R16" s="2">
        <v>0</v>
      </c>
      <c r="S16" s="2">
        <v>0</v>
      </c>
      <c r="T16" s="2">
        <v>0</v>
      </c>
      <c r="U16" s="2">
        <v>0</v>
      </c>
      <c r="V16" s="2">
        <v>0</v>
      </c>
      <c r="W16" s="34">
        <f t="shared" si="0"/>
        <v>0</v>
      </c>
      <c r="X16" s="34">
        <f t="shared" si="1"/>
        <v>0</v>
      </c>
      <c r="Y16" s="34">
        <f t="shared" si="2"/>
        <v>0</v>
      </c>
      <c r="Z16" s="34">
        <f t="shared" si="9"/>
        <v>0</v>
      </c>
      <c r="AA16" s="34">
        <f t="shared" si="10"/>
        <v>0</v>
      </c>
      <c r="AB16" s="34">
        <f t="shared" si="11"/>
        <v>0</v>
      </c>
      <c r="AC16" s="7">
        <v>5</v>
      </c>
      <c r="AD16" s="2">
        <v>5</v>
      </c>
      <c r="AE16" s="2">
        <v>5</v>
      </c>
      <c r="AF16" s="7">
        <v>4</v>
      </c>
      <c r="AG16" s="2">
        <v>5</v>
      </c>
      <c r="AH16" s="7">
        <v>5</v>
      </c>
      <c r="AI16" s="7">
        <v>5</v>
      </c>
      <c r="AJ16" s="2">
        <v>5</v>
      </c>
      <c r="AK16" s="7">
        <v>4</v>
      </c>
      <c r="AL16" s="2">
        <v>5</v>
      </c>
      <c r="AM16" s="7">
        <v>3</v>
      </c>
      <c r="AN16" s="2">
        <v>5</v>
      </c>
      <c r="AO16" s="2">
        <v>5</v>
      </c>
      <c r="AP16" s="2">
        <v>5</v>
      </c>
      <c r="AQ16" s="7">
        <v>5</v>
      </c>
      <c r="AR16" s="2">
        <v>5</v>
      </c>
      <c r="AS16" s="2">
        <v>5</v>
      </c>
      <c r="AT16" s="2">
        <v>5</v>
      </c>
      <c r="AU16" s="34">
        <f t="shared" si="3"/>
        <v>4.7777777777777777</v>
      </c>
      <c r="AV16" s="34">
        <f t="shared" si="4"/>
        <v>5</v>
      </c>
      <c r="AW16" s="34">
        <f t="shared" si="5"/>
        <v>0.53287016925696884</v>
      </c>
      <c r="AX16" s="34">
        <f t="shared" si="12"/>
        <v>5</v>
      </c>
      <c r="AY16" s="34">
        <f t="shared" si="13"/>
        <v>5</v>
      </c>
      <c r="AZ16" s="34">
        <f t="shared" si="14"/>
        <v>0</v>
      </c>
      <c r="BA16" s="36">
        <v>6</v>
      </c>
      <c r="BB16" s="7">
        <v>6</v>
      </c>
      <c r="BC16" s="7">
        <v>6</v>
      </c>
      <c r="BD16" s="7">
        <v>6</v>
      </c>
      <c r="BE16" s="7">
        <v>6</v>
      </c>
      <c r="BF16" s="7">
        <v>6</v>
      </c>
      <c r="BG16" s="7">
        <v>6</v>
      </c>
      <c r="BH16" s="7">
        <v>6</v>
      </c>
      <c r="BI16" s="7">
        <v>6</v>
      </c>
      <c r="BJ16" s="7">
        <v>6</v>
      </c>
      <c r="BK16" s="7">
        <v>6</v>
      </c>
      <c r="BL16" s="7">
        <v>6</v>
      </c>
      <c r="BM16" s="2">
        <v>6</v>
      </c>
      <c r="BN16" s="7">
        <v>6</v>
      </c>
      <c r="BO16" s="7">
        <v>6</v>
      </c>
      <c r="BP16" s="7">
        <v>6</v>
      </c>
      <c r="BQ16" s="7">
        <v>6</v>
      </c>
      <c r="BR16" s="2">
        <v>6</v>
      </c>
      <c r="BS16" s="34">
        <f t="shared" si="6"/>
        <v>6</v>
      </c>
      <c r="BT16" s="34">
        <f t="shared" si="7"/>
        <v>6</v>
      </c>
      <c r="BU16" s="34">
        <f t="shared" si="8"/>
        <v>0</v>
      </c>
      <c r="BV16" s="34">
        <f t="shared" si="15"/>
        <v>6</v>
      </c>
      <c r="BW16" s="34">
        <f t="shared" si="16"/>
        <v>6</v>
      </c>
      <c r="BX16" s="34">
        <f t="shared" si="17"/>
        <v>0</v>
      </c>
      <c r="BY16" s="35"/>
    </row>
    <row r="17" spans="1:77" ht="55" customHeight="1" x14ac:dyDescent="0.2">
      <c r="A17" s="2" t="s">
        <v>240</v>
      </c>
      <c r="B17" s="2" t="s">
        <v>416</v>
      </c>
      <c r="C17" s="7">
        <v>163</v>
      </c>
      <c r="D17" s="3" t="s">
        <v>144</v>
      </c>
      <c r="E17" s="7">
        <v>0</v>
      </c>
      <c r="F17" s="2">
        <v>0</v>
      </c>
      <c r="G17" s="2">
        <v>0</v>
      </c>
      <c r="H17" s="2">
        <v>0</v>
      </c>
      <c r="I17" s="2">
        <v>0</v>
      </c>
      <c r="J17" s="7">
        <v>0</v>
      </c>
      <c r="K17" s="7">
        <v>0</v>
      </c>
      <c r="L17" s="2">
        <v>0</v>
      </c>
      <c r="M17" s="2">
        <v>0</v>
      </c>
      <c r="N17" s="2">
        <v>0</v>
      </c>
      <c r="O17" s="7">
        <v>0</v>
      </c>
      <c r="P17" s="2">
        <v>0</v>
      </c>
      <c r="Q17" s="2">
        <v>0</v>
      </c>
      <c r="R17" s="2">
        <v>0</v>
      </c>
      <c r="S17" s="2">
        <v>0</v>
      </c>
      <c r="T17" s="2">
        <v>0</v>
      </c>
      <c r="U17" s="2">
        <v>0</v>
      </c>
      <c r="V17" s="2">
        <v>0</v>
      </c>
      <c r="W17" s="34">
        <f t="shared" si="0"/>
        <v>0</v>
      </c>
      <c r="X17" s="34">
        <f t="shared" si="1"/>
        <v>0</v>
      </c>
      <c r="Y17" s="34">
        <f t="shared" si="2"/>
        <v>0</v>
      </c>
      <c r="Z17" s="34">
        <f t="shared" si="9"/>
        <v>0</v>
      </c>
      <c r="AA17" s="34">
        <f t="shared" si="10"/>
        <v>0</v>
      </c>
      <c r="AB17" s="34">
        <f t="shared" si="11"/>
        <v>0</v>
      </c>
      <c r="AC17" s="7">
        <v>5</v>
      </c>
      <c r="AD17" s="2">
        <v>5</v>
      </c>
      <c r="AE17" s="2">
        <v>5</v>
      </c>
      <c r="AF17" s="7">
        <v>4</v>
      </c>
      <c r="AG17" s="2">
        <v>5</v>
      </c>
      <c r="AH17" s="7">
        <v>5</v>
      </c>
      <c r="AI17" s="7">
        <v>5</v>
      </c>
      <c r="AJ17" s="2">
        <v>5</v>
      </c>
      <c r="AK17" s="7">
        <v>4</v>
      </c>
      <c r="AL17" s="2">
        <v>5</v>
      </c>
      <c r="AM17" s="7">
        <v>4</v>
      </c>
      <c r="AN17" s="2">
        <v>5</v>
      </c>
      <c r="AO17" s="2">
        <v>5</v>
      </c>
      <c r="AP17" s="2">
        <v>5</v>
      </c>
      <c r="AQ17" s="7">
        <v>5</v>
      </c>
      <c r="AR17" s="2">
        <v>5</v>
      </c>
      <c r="AS17" s="2">
        <v>5</v>
      </c>
      <c r="AT17" s="2">
        <v>5</v>
      </c>
      <c r="AU17" s="34">
        <f t="shared" si="3"/>
        <v>4.833333333333333</v>
      </c>
      <c r="AV17" s="34">
        <f t="shared" si="4"/>
        <v>5</v>
      </c>
      <c r="AW17" s="34">
        <f t="shared" si="5"/>
        <v>0.37267799624996484</v>
      </c>
      <c r="AX17" s="34">
        <f t="shared" si="12"/>
        <v>5</v>
      </c>
      <c r="AY17" s="34">
        <f t="shared" si="13"/>
        <v>5</v>
      </c>
      <c r="AZ17" s="34">
        <f t="shared" si="14"/>
        <v>0</v>
      </c>
      <c r="BA17" s="36">
        <v>6</v>
      </c>
      <c r="BB17" s="7">
        <v>6</v>
      </c>
      <c r="BC17" s="7">
        <v>6</v>
      </c>
      <c r="BD17" s="7">
        <v>6</v>
      </c>
      <c r="BE17" s="7">
        <v>6</v>
      </c>
      <c r="BF17" s="7">
        <v>6</v>
      </c>
      <c r="BG17" s="7">
        <v>6</v>
      </c>
      <c r="BH17" s="7">
        <v>6</v>
      </c>
      <c r="BI17" s="7">
        <v>6</v>
      </c>
      <c r="BJ17" s="7">
        <v>6</v>
      </c>
      <c r="BK17" s="7">
        <v>6</v>
      </c>
      <c r="BL17" s="7">
        <v>6</v>
      </c>
      <c r="BM17" s="2">
        <v>6</v>
      </c>
      <c r="BN17" s="7">
        <v>6</v>
      </c>
      <c r="BO17" s="7">
        <v>6</v>
      </c>
      <c r="BP17" s="7">
        <v>6</v>
      </c>
      <c r="BQ17" s="7">
        <v>6</v>
      </c>
      <c r="BR17" s="2">
        <v>6</v>
      </c>
      <c r="BS17" s="34">
        <f t="shared" si="6"/>
        <v>6</v>
      </c>
      <c r="BT17" s="34">
        <f t="shared" si="7"/>
        <v>6</v>
      </c>
      <c r="BU17" s="34">
        <f t="shared" si="8"/>
        <v>0</v>
      </c>
      <c r="BV17" s="34">
        <f t="shared" si="15"/>
        <v>6</v>
      </c>
      <c r="BW17" s="34">
        <f t="shared" si="16"/>
        <v>6</v>
      </c>
      <c r="BX17" s="34">
        <f t="shared" si="17"/>
        <v>0</v>
      </c>
      <c r="BY17" s="35"/>
    </row>
    <row r="18" spans="1:77" ht="55" customHeight="1" x14ac:dyDescent="0.2">
      <c r="A18" s="2" t="s">
        <v>240</v>
      </c>
      <c r="B18" s="2" t="s">
        <v>416</v>
      </c>
      <c r="C18" s="7">
        <v>164</v>
      </c>
      <c r="D18" s="3" t="s">
        <v>165</v>
      </c>
      <c r="E18" s="7">
        <v>0</v>
      </c>
      <c r="F18" s="2">
        <v>0</v>
      </c>
      <c r="G18" s="2">
        <v>0</v>
      </c>
      <c r="H18" s="2">
        <v>0</v>
      </c>
      <c r="I18" s="2">
        <v>0</v>
      </c>
      <c r="J18" s="7">
        <v>0</v>
      </c>
      <c r="K18" s="7">
        <v>0</v>
      </c>
      <c r="L18" s="2">
        <v>0</v>
      </c>
      <c r="M18" s="2">
        <v>0</v>
      </c>
      <c r="N18" s="2">
        <v>0</v>
      </c>
      <c r="O18" s="7">
        <v>0</v>
      </c>
      <c r="P18" s="2">
        <v>0</v>
      </c>
      <c r="Q18" s="2">
        <v>0</v>
      </c>
      <c r="R18" s="2">
        <v>0</v>
      </c>
      <c r="S18" s="2">
        <v>0</v>
      </c>
      <c r="T18" s="2">
        <v>0</v>
      </c>
      <c r="U18" s="2">
        <v>0</v>
      </c>
      <c r="V18" s="2">
        <v>1</v>
      </c>
      <c r="W18" s="34">
        <f t="shared" si="0"/>
        <v>5.5555555555555552E-2</v>
      </c>
      <c r="X18" s="34">
        <f t="shared" si="1"/>
        <v>0</v>
      </c>
      <c r="Y18" s="34">
        <f t="shared" si="2"/>
        <v>0.22906142364542559</v>
      </c>
      <c r="Z18" s="34">
        <f t="shared" si="9"/>
        <v>0</v>
      </c>
      <c r="AA18" s="34">
        <f t="shared" si="10"/>
        <v>0</v>
      </c>
      <c r="AB18" s="34">
        <f t="shared" si="11"/>
        <v>0</v>
      </c>
      <c r="AC18" s="7">
        <v>5</v>
      </c>
      <c r="AD18" s="2">
        <v>5</v>
      </c>
      <c r="AE18" s="2">
        <v>5</v>
      </c>
      <c r="AF18" s="7">
        <v>4</v>
      </c>
      <c r="AG18" s="2">
        <v>5</v>
      </c>
      <c r="AH18" s="7">
        <v>5</v>
      </c>
      <c r="AI18" s="7">
        <v>5</v>
      </c>
      <c r="AJ18" s="2">
        <v>5</v>
      </c>
      <c r="AK18" s="7">
        <v>4</v>
      </c>
      <c r="AL18" s="2">
        <v>5</v>
      </c>
      <c r="AM18" s="7">
        <v>4</v>
      </c>
      <c r="AN18" s="2">
        <v>5</v>
      </c>
      <c r="AO18" s="2">
        <v>5</v>
      </c>
      <c r="AP18" s="2">
        <v>5</v>
      </c>
      <c r="AQ18" s="7">
        <v>5</v>
      </c>
      <c r="AR18" s="2">
        <v>5</v>
      </c>
      <c r="AS18" s="2">
        <v>5</v>
      </c>
      <c r="AT18" s="2">
        <v>5</v>
      </c>
      <c r="AU18" s="34">
        <f t="shared" si="3"/>
        <v>4.833333333333333</v>
      </c>
      <c r="AV18" s="34">
        <f t="shared" si="4"/>
        <v>5</v>
      </c>
      <c r="AW18" s="34">
        <f t="shared" si="5"/>
        <v>0.37267799624996484</v>
      </c>
      <c r="AX18" s="34">
        <f t="shared" si="12"/>
        <v>5</v>
      </c>
      <c r="AY18" s="34">
        <f t="shared" si="13"/>
        <v>5</v>
      </c>
      <c r="AZ18" s="34">
        <f t="shared" si="14"/>
        <v>0</v>
      </c>
      <c r="BA18" s="36">
        <v>6</v>
      </c>
      <c r="BB18" s="7">
        <v>6</v>
      </c>
      <c r="BC18" s="7">
        <v>6</v>
      </c>
      <c r="BD18" s="7">
        <v>6</v>
      </c>
      <c r="BE18" s="7">
        <v>6</v>
      </c>
      <c r="BF18" s="7">
        <v>6</v>
      </c>
      <c r="BG18" s="7">
        <v>6</v>
      </c>
      <c r="BH18" s="7">
        <v>6</v>
      </c>
      <c r="BI18" s="7">
        <v>6</v>
      </c>
      <c r="BJ18" s="7">
        <v>6</v>
      </c>
      <c r="BK18" s="7">
        <v>6</v>
      </c>
      <c r="BL18" s="7">
        <v>6</v>
      </c>
      <c r="BM18" s="2">
        <v>6</v>
      </c>
      <c r="BN18" s="7">
        <v>6</v>
      </c>
      <c r="BO18" s="7">
        <v>6</v>
      </c>
      <c r="BP18" s="7">
        <v>6</v>
      </c>
      <c r="BQ18" s="7">
        <v>6</v>
      </c>
      <c r="BR18" s="2">
        <v>6</v>
      </c>
      <c r="BS18" s="34">
        <f t="shared" si="6"/>
        <v>6</v>
      </c>
      <c r="BT18" s="34">
        <f t="shared" si="7"/>
        <v>6</v>
      </c>
      <c r="BU18" s="34">
        <f t="shared" si="8"/>
        <v>0</v>
      </c>
      <c r="BV18" s="34">
        <f t="shared" si="15"/>
        <v>6</v>
      </c>
      <c r="BW18" s="34">
        <f t="shared" si="16"/>
        <v>6</v>
      </c>
      <c r="BX18" s="34">
        <f t="shared" si="17"/>
        <v>0</v>
      </c>
      <c r="BY18" s="35"/>
    </row>
    <row r="19" spans="1:77" ht="55" customHeight="1" x14ac:dyDescent="0.2">
      <c r="A19" s="2" t="s">
        <v>240</v>
      </c>
      <c r="B19" s="2" t="s">
        <v>416</v>
      </c>
      <c r="C19" s="7">
        <v>165</v>
      </c>
      <c r="D19" s="3" t="s">
        <v>128</v>
      </c>
      <c r="E19" s="7">
        <v>0</v>
      </c>
      <c r="F19" s="2">
        <v>0</v>
      </c>
      <c r="G19" s="2">
        <v>0</v>
      </c>
      <c r="H19" s="2">
        <v>0</v>
      </c>
      <c r="I19" s="2">
        <v>0</v>
      </c>
      <c r="J19" s="7">
        <v>0</v>
      </c>
      <c r="K19" s="7">
        <v>0</v>
      </c>
      <c r="L19" s="2">
        <v>0</v>
      </c>
      <c r="M19" s="2">
        <v>0</v>
      </c>
      <c r="N19" s="2">
        <v>0</v>
      </c>
      <c r="O19" s="7">
        <v>0</v>
      </c>
      <c r="P19" s="2">
        <v>0</v>
      </c>
      <c r="Q19" s="2">
        <v>0</v>
      </c>
      <c r="R19" s="2">
        <v>0</v>
      </c>
      <c r="S19" s="2">
        <v>0</v>
      </c>
      <c r="T19" s="2">
        <v>0</v>
      </c>
      <c r="U19" s="2">
        <v>0</v>
      </c>
      <c r="V19" s="2">
        <v>0</v>
      </c>
      <c r="W19" s="34">
        <f t="shared" si="0"/>
        <v>0</v>
      </c>
      <c r="X19" s="34">
        <f t="shared" si="1"/>
        <v>0</v>
      </c>
      <c r="Y19" s="34">
        <f t="shared" si="2"/>
        <v>0</v>
      </c>
      <c r="Z19" s="34">
        <f t="shared" si="9"/>
        <v>0</v>
      </c>
      <c r="AA19" s="34">
        <f t="shared" si="10"/>
        <v>0</v>
      </c>
      <c r="AB19" s="34">
        <f t="shared" si="11"/>
        <v>0</v>
      </c>
      <c r="AC19" s="7">
        <v>5</v>
      </c>
      <c r="AD19" s="2">
        <v>5</v>
      </c>
      <c r="AE19" s="2">
        <v>5</v>
      </c>
      <c r="AF19" s="7">
        <v>4</v>
      </c>
      <c r="AG19" s="2">
        <v>5</v>
      </c>
      <c r="AH19" s="7">
        <v>5</v>
      </c>
      <c r="AI19" s="7">
        <v>5</v>
      </c>
      <c r="AJ19" s="2">
        <v>5</v>
      </c>
      <c r="AK19" s="7">
        <v>4</v>
      </c>
      <c r="AL19" s="2">
        <v>5</v>
      </c>
      <c r="AM19" s="7">
        <v>4</v>
      </c>
      <c r="AN19" s="2">
        <v>5</v>
      </c>
      <c r="AO19" s="2">
        <v>5</v>
      </c>
      <c r="AP19" s="2">
        <v>5</v>
      </c>
      <c r="AQ19" s="7">
        <v>5</v>
      </c>
      <c r="AR19" s="2">
        <v>5</v>
      </c>
      <c r="AS19" s="2">
        <v>5</v>
      </c>
      <c r="AT19" s="2">
        <v>5</v>
      </c>
      <c r="AU19" s="34">
        <f t="shared" si="3"/>
        <v>4.833333333333333</v>
      </c>
      <c r="AV19" s="34">
        <f t="shared" si="4"/>
        <v>5</v>
      </c>
      <c r="AW19" s="34">
        <f t="shared" si="5"/>
        <v>0.37267799624996484</v>
      </c>
      <c r="AX19" s="34">
        <f t="shared" si="12"/>
        <v>5</v>
      </c>
      <c r="AY19" s="34">
        <f t="shared" si="13"/>
        <v>5</v>
      </c>
      <c r="AZ19" s="34">
        <f t="shared" si="14"/>
        <v>0</v>
      </c>
      <c r="BA19" s="36">
        <v>6</v>
      </c>
      <c r="BB19" s="7">
        <v>6</v>
      </c>
      <c r="BC19" s="7">
        <v>6</v>
      </c>
      <c r="BD19" s="7">
        <v>6</v>
      </c>
      <c r="BE19" s="7">
        <v>6</v>
      </c>
      <c r="BF19" s="7">
        <v>6</v>
      </c>
      <c r="BG19" s="7">
        <v>6</v>
      </c>
      <c r="BH19" s="7">
        <v>6</v>
      </c>
      <c r="BI19" s="7">
        <v>6</v>
      </c>
      <c r="BJ19" s="7">
        <v>6</v>
      </c>
      <c r="BK19" s="7">
        <v>6</v>
      </c>
      <c r="BL19" s="7">
        <v>6</v>
      </c>
      <c r="BM19" s="2">
        <v>6</v>
      </c>
      <c r="BN19" s="7">
        <v>6</v>
      </c>
      <c r="BO19" s="7">
        <v>6</v>
      </c>
      <c r="BP19" s="7">
        <v>6</v>
      </c>
      <c r="BQ19" s="7">
        <v>6</v>
      </c>
      <c r="BR19" s="2">
        <v>6</v>
      </c>
      <c r="BS19" s="34">
        <f t="shared" si="6"/>
        <v>6</v>
      </c>
      <c r="BT19" s="34">
        <f t="shared" si="7"/>
        <v>6</v>
      </c>
      <c r="BU19" s="34">
        <f t="shared" si="8"/>
        <v>0</v>
      </c>
      <c r="BV19" s="34">
        <f t="shared" si="15"/>
        <v>6</v>
      </c>
      <c r="BW19" s="34">
        <f t="shared" si="16"/>
        <v>6</v>
      </c>
      <c r="BX19" s="34">
        <f t="shared" si="17"/>
        <v>0</v>
      </c>
      <c r="BY19" s="35"/>
    </row>
    <row r="20" spans="1:77" ht="55" customHeight="1" x14ac:dyDescent="0.2">
      <c r="A20" s="2" t="s">
        <v>240</v>
      </c>
      <c r="B20" s="2" t="s">
        <v>416</v>
      </c>
      <c r="C20" s="7">
        <v>166</v>
      </c>
      <c r="D20" s="3" t="s">
        <v>129</v>
      </c>
      <c r="E20" s="7">
        <v>0</v>
      </c>
      <c r="F20" s="2">
        <v>0</v>
      </c>
      <c r="G20" s="2">
        <v>0</v>
      </c>
      <c r="H20" s="2">
        <v>0</v>
      </c>
      <c r="I20" s="2">
        <v>0</v>
      </c>
      <c r="J20" s="7">
        <v>0</v>
      </c>
      <c r="K20" s="7">
        <v>0</v>
      </c>
      <c r="L20" s="2">
        <v>0</v>
      </c>
      <c r="M20" s="2">
        <v>0</v>
      </c>
      <c r="N20" s="2">
        <v>0</v>
      </c>
      <c r="O20" s="7">
        <v>0</v>
      </c>
      <c r="P20" s="2">
        <v>0</v>
      </c>
      <c r="Q20" s="2">
        <v>0</v>
      </c>
      <c r="R20" s="2">
        <v>0</v>
      </c>
      <c r="S20" s="2">
        <v>0</v>
      </c>
      <c r="T20" s="2">
        <v>0</v>
      </c>
      <c r="U20" s="2">
        <v>0</v>
      </c>
      <c r="V20" s="2">
        <v>1</v>
      </c>
      <c r="W20" s="34">
        <f t="shared" si="0"/>
        <v>5.5555555555555552E-2</v>
      </c>
      <c r="X20" s="34">
        <f t="shared" si="1"/>
        <v>0</v>
      </c>
      <c r="Y20" s="34">
        <f t="shared" si="2"/>
        <v>0.22906142364542559</v>
      </c>
      <c r="Z20" s="34">
        <f t="shared" si="9"/>
        <v>0</v>
      </c>
      <c r="AA20" s="34">
        <f t="shared" si="10"/>
        <v>0</v>
      </c>
      <c r="AB20" s="34">
        <f t="shared" si="11"/>
        <v>0</v>
      </c>
      <c r="AC20" s="7">
        <v>5</v>
      </c>
      <c r="AD20" s="2">
        <v>5</v>
      </c>
      <c r="AE20" s="2">
        <v>5</v>
      </c>
      <c r="AF20" s="7">
        <v>4</v>
      </c>
      <c r="AG20" s="2">
        <v>5</v>
      </c>
      <c r="AH20" s="7">
        <v>4</v>
      </c>
      <c r="AI20" s="7">
        <v>5</v>
      </c>
      <c r="AJ20" s="2">
        <v>5</v>
      </c>
      <c r="AK20" s="7">
        <v>4</v>
      </c>
      <c r="AL20" s="2">
        <v>5</v>
      </c>
      <c r="AM20" s="7">
        <v>3</v>
      </c>
      <c r="AN20" s="2">
        <v>5</v>
      </c>
      <c r="AO20" s="2">
        <v>5</v>
      </c>
      <c r="AP20" s="2">
        <v>5</v>
      </c>
      <c r="AQ20" s="7">
        <v>5</v>
      </c>
      <c r="AR20" s="2">
        <v>5</v>
      </c>
      <c r="AS20" s="2">
        <v>5</v>
      </c>
      <c r="AT20" s="2">
        <v>5</v>
      </c>
      <c r="AU20" s="34">
        <f t="shared" si="3"/>
        <v>4.7222222222222223</v>
      </c>
      <c r="AV20" s="34">
        <f t="shared" si="4"/>
        <v>5</v>
      </c>
      <c r="AW20" s="34">
        <f t="shared" si="5"/>
        <v>0.55832642339560501</v>
      </c>
      <c r="AX20" s="34">
        <f t="shared" si="12"/>
        <v>4.75</v>
      </c>
      <c r="AY20" s="34">
        <f t="shared" si="13"/>
        <v>5</v>
      </c>
      <c r="AZ20" s="34">
        <f t="shared" si="14"/>
        <v>0.25</v>
      </c>
      <c r="BA20" s="36">
        <v>6</v>
      </c>
      <c r="BB20" s="7">
        <v>6</v>
      </c>
      <c r="BC20" s="7">
        <v>6</v>
      </c>
      <c r="BD20" s="7">
        <v>6</v>
      </c>
      <c r="BE20" s="7">
        <v>6</v>
      </c>
      <c r="BF20" s="7">
        <v>6</v>
      </c>
      <c r="BG20" s="7">
        <v>6</v>
      </c>
      <c r="BH20" s="7">
        <v>6</v>
      </c>
      <c r="BI20" s="7">
        <v>6</v>
      </c>
      <c r="BJ20" s="7">
        <v>6</v>
      </c>
      <c r="BK20" s="7">
        <v>6</v>
      </c>
      <c r="BL20" s="7">
        <v>6</v>
      </c>
      <c r="BM20" s="2">
        <v>6</v>
      </c>
      <c r="BN20" s="7">
        <v>6</v>
      </c>
      <c r="BO20" s="7">
        <v>6</v>
      </c>
      <c r="BP20" s="7">
        <v>6</v>
      </c>
      <c r="BQ20" s="7">
        <v>6</v>
      </c>
      <c r="BR20" s="2">
        <v>6</v>
      </c>
      <c r="BS20" s="34">
        <f t="shared" si="6"/>
        <v>6</v>
      </c>
      <c r="BT20" s="34">
        <f t="shared" si="7"/>
        <v>6</v>
      </c>
      <c r="BU20" s="34">
        <f t="shared" si="8"/>
        <v>0</v>
      </c>
      <c r="BV20" s="34">
        <f t="shared" si="15"/>
        <v>6</v>
      </c>
      <c r="BW20" s="34">
        <f t="shared" si="16"/>
        <v>6</v>
      </c>
      <c r="BX20" s="34">
        <f t="shared" si="17"/>
        <v>0</v>
      </c>
      <c r="BY20" s="35"/>
    </row>
    <row r="21" spans="1:77" ht="55" customHeight="1" x14ac:dyDescent="0.2">
      <c r="A21" s="2" t="s">
        <v>240</v>
      </c>
      <c r="B21" s="2" t="s">
        <v>416</v>
      </c>
      <c r="C21" s="7">
        <v>167</v>
      </c>
      <c r="D21" s="3" t="s">
        <v>130</v>
      </c>
      <c r="E21" s="7">
        <v>0</v>
      </c>
      <c r="F21" s="2">
        <v>0</v>
      </c>
      <c r="G21" s="2">
        <v>0</v>
      </c>
      <c r="H21" s="2">
        <v>0</v>
      </c>
      <c r="I21" s="2">
        <v>0</v>
      </c>
      <c r="J21" s="7">
        <v>0</v>
      </c>
      <c r="K21" s="7">
        <v>0</v>
      </c>
      <c r="L21" s="2">
        <v>0</v>
      </c>
      <c r="M21" s="2">
        <v>0</v>
      </c>
      <c r="N21" s="2">
        <v>0</v>
      </c>
      <c r="O21" s="7">
        <v>0</v>
      </c>
      <c r="P21" s="2">
        <v>0</v>
      </c>
      <c r="Q21" s="2">
        <v>0</v>
      </c>
      <c r="R21" s="2">
        <v>0</v>
      </c>
      <c r="S21" s="2">
        <v>0</v>
      </c>
      <c r="T21" s="2">
        <v>0</v>
      </c>
      <c r="U21" s="2">
        <v>0</v>
      </c>
      <c r="V21" s="2">
        <v>1</v>
      </c>
      <c r="W21" s="34">
        <f t="shared" si="0"/>
        <v>5.5555555555555552E-2</v>
      </c>
      <c r="X21" s="34">
        <f t="shared" si="1"/>
        <v>0</v>
      </c>
      <c r="Y21" s="34">
        <f t="shared" si="2"/>
        <v>0.22906142364542559</v>
      </c>
      <c r="Z21" s="34">
        <f t="shared" si="9"/>
        <v>0</v>
      </c>
      <c r="AA21" s="34">
        <f t="shared" si="10"/>
        <v>0</v>
      </c>
      <c r="AB21" s="34">
        <f t="shared" si="11"/>
        <v>0</v>
      </c>
      <c r="AC21" s="7">
        <v>5</v>
      </c>
      <c r="AD21" s="2">
        <v>5</v>
      </c>
      <c r="AE21" s="2">
        <v>5</v>
      </c>
      <c r="AF21" s="7">
        <v>4</v>
      </c>
      <c r="AG21" s="2">
        <v>5</v>
      </c>
      <c r="AH21" s="7">
        <v>5</v>
      </c>
      <c r="AI21" s="7">
        <v>5</v>
      </c>
      <c r="AJ21" s="2">
        <v>5</v>
      </c>
      <c r="AK21" s="7">
        <v>4</v>
      </c>
      <c r="AL21" s="2">
        <v>5</v>
      </c>
      <c r="AM21" s="7">
        <v>3</v>
      </c>
      <c r="AN21" s="2">
        <v>5</v>
      </c>
      <c r="AO21" s="2">
        <v>5</v>
      </c>
      <c r="AP21" s="2">
        <v>5</v>
      </c>
      <c r="AQ21" s="7">
        <v>5</v>
      </c>
      <c r="AR21" s="2">
        <v>5</v>
      </c>
      <c r="AS21" s="2">
        <v>5</v>
      </c>
      <c r="AT21" s="2">
        <v>5</v>
      </c>
      <c r="AU21" s="34">
        <f t="shared" si="3"/>
        <v>4.7777777777777777</v>
      </c>
      <c r="AV21" s="34">
        <f t="shared" si="4"/>
        <v>5</v>
      </c>
      <c r="AW21" s="34">
        <f t="shared" si="5"/>
        <v>0.53287016925696884</v>
      </c>
      <c r="AX21" s="34">
        <f t="shared" si="12"/>
        <v>5</v>
      </c>
      <c r="AY21" s="34">
        <f t="shared" si="13"/>
        <v>5</v>
      </c>
      <c r="AZ21" s="34">
        <f t="shared" si="14"/>
        <v>0</v>
      </c>
      <c r="BA21" s="36">
        <v>6</v>
      </c>
      <c r="BB21" s="7">
        <v>6</v>
      </c>
      <c r="BC21" s="7">
        <v>6</v>
      </c>
      <c r="BD21" s="7">
        <v>6</v>
      </c>
      <c r="BE21" s="7">
        <v>6</v>
      </c>
      <c r="BF21" s="7">
        <v>6</v>
      </c>
      <c r="BG21" s="7">
        <v>6</v>
      </c>
      <c r="BH21" s="7">
        <v>6</v>
      </c>
      <c r="BI21" s="7">
        <v>6</v>
      </c>
      <c r="BJ21" s="7">
        <v>6</v>
      </c>
      <c r="BK21" s="7">
        <v>6</v>
      </c>
      <c r="BL21" s="7">
        <v>6</v>
      </c>
      <c r="BM21" s="2">
        <v>6</v>
      </c>
      <c r="BN21" s="7">
        <v>6</v>
      </c>
      <c r="BO21" s="7">
        <v>6</v>
      </c>
      <c r="BP21" s="7">
        <v>6</v>
      </c>
      <c r="BQ21" s="7">
        <v>6</v>
      </c>
      <c r="BR21" s="2">
        <v>6</v>
      </c>
      <c r="BS21" s="34">
        <f t="shared" si="6"/>
        <v>6</v>
      </c>
      <c r="BT21" s="34">
        <f t="shared" si="7"/>
        <v>6</v>
      </c>
      <c r="BU21" s="34">
        <f t="shared" si="8"/>
        <v>0</v>
      </c>
      <c r="BV21" s="34">
        <f t="shared" si="15"/>
        <v>6</v>
      </c>
      <c r="BW21" s="34">
        <f t="shared" si="16"/>
        <v>6</v>
      </c>
      <c r="BX21" s="34">
        <f t="shared" si="17"/>
        <v>0</v>
      </c>
      <c r="BY21" s="35"/>
    </row>
    <row r="22" spans="1:77" ht="55" customHeight="1" x14ac:dyDescent="0.2">
      <c r="A22" s="2" t="s">
        <v>240</v>
      </c>
      <c r="B22" s="2" t="s">
        <v>416</v>
      </c>
      <c r="C22" s="7">
        <v>168</v>
      </c>
      <c r="D22" s="3" t="s">
        <v>142</v>
      </c>
      <c r="E22" s="7">
        <v>0</v>
      </c>
      <c r="F22" s="2">
        <v>0</v>
      </c>
      <c r="G22" s="2">
        <v>0</v>
      </c>
      <c r="H22" s="2">
        <v>0</v>
      </c>
      <c r="I22" s="2">
        <v>0</v>
      </c>
      <c r="J22" s="7">
        <v>0</v>
      </c>
      <c r="K22" s="7">
        <v>0</v>
      </c>
      <c r="L22" s="2">
        <v>0</v>
      </c>
      <c r="M22" s="2">
        <v>0</v>
      </c>
      <c r="N22" s="2">
        <v>0</v>
      </c>
      <c r="O22" s="7">
        <v>0</v>
      </c>
      <c r="P22" s="2">
        <v>0</v>
      </c>
      <c r="Q22" s="2">
        <v>0</v>
      </c>
      <c r="R22" s="2">
        <v>0</v>
      </c>
      <c r="S22" s="2">
        <v>0</v>
      </c>
      <c r="T22" s="2">
        <v>0</v>
      </c>
      <c r="U22" s="2">
        <v>0</v>
      </c>
      <c r="V22" s="2">
        <v>1</v>
      </c>
      <c r="W22" s="34">
        <f t="shared" si="0"/>
        <v>5.5555555555555552E-2</v>
      </c>
      <c r="X22" s="34">
        <f t="shared" si="1"/>
        <v>0</v>
      </c>
      <c r="Y22" s="34">
        <f t="shared" si="2"/>
        <v>0.22906142364542559</v>
      </c>
      <c r="Z22" s="34">
        <f t="shared" si="9"/>
        <v>0</v>
      </c>
      <c r="AA22" s="34">
        <f t="shared" si="10"/>
        <v>0</v>
      </c>
      <c r="AB22" s="34">
        <f t="shared" si="11"/>
        <v>0</v>
      </c>
      <c r="AC22" s="7">
        <v>5</v>
      </c>
      <c r="AD22" s="2">
        <v>5</v>
      </c>
      <c r="AE22" s="2">
        <v>5</v>
      </c>
      <c r="AF22" s="7">
        <v>4</v>
      </c>
      <c r="AG22" s="2">
        <v>5</v>
      </c>
      <c r="AH22" s="7">
        <v>5</v>
      </c>
      <c r="AI22" s="7">
        <v>5</v>
      </c>
      <c r="AJ22" s="2">
        <v>5</v>
      </c>
      <c r="AK22" s="7">
        <v>4</v>
      </c>
      <c r="AL22" s="2">
        <v>5</v>
      </c>
      <c r="AM22" s="7">
        <v>3</v>
      </c>
      <c r="AN22" s="2">
        <v>5</v>
      </c>
      <c r="AO22" s="2">
        <v>5</v>
      </c>
      <c r="AP22" s="2">
        <v>5</v>
      </c>
      <c r="AQ22" s="7">
        <v>5</v>
      </c>
      <c r="AR22" s="2">
        <v>5</v>
      </c>
      <c r="AS22" s="2">
        <v>5</v>
      </c>
      <c r="AT22" s="2">
        <v>5</v>
      </c>
      <c r="AU22" s="34">
        <f t="shared" si="3"/>
        <v>4.7777777777777777</v>
      </c>
      <c r="AV22" s="34">
        <f t="shared" si="4"/>
        <v>5</v>
      </c>
      <c r="AW22" s="34">
        <f t="shared" si="5"/>
        <v>0.53287016925696884</v>
      </c>
      <c r="AX22" s="34">
        <f t="shared" si="12"/>
        <v>5</v>
      </c>
      <c r="AY22" s="34">
        <f t="shared" si="13"/>
        <v>5</v>
      </c>
      <c r="AZ22" s="34">
        <f t="shared" si="14"/>
        <v>0</v>
      </c>
      <c r="BA22" s="36">
        <v>6</v>
      </c>
      <c r="BB22" s="7">
        <v>6</v>
      </c>
      <c r="BC22" s="7">
        <v>6</v>
      </c>
      <c r="BD22" s="7">
        <v>6</v>
      </c>
      <c r="BE22" s="7">
        <v>6</v>
      </c>
      <c r="BF22" s="7">
        <v>6</v>
      </c>
      <c r="BG22" s="7">
        <v>6</v>
      </c>
      <c r="BH22" s="7">
        <v>6</v>
      </c>
      <c r="BI22" s="7">
        <v>6</v>
      </c>
      <c r="BJ22" s="7">
        <v>6</v>
      </c>
      <c r="BK22" s="7">
        <v>6</v>
      </c>
      <c r="BL22" s="7">
        <v>6</v>
      </c>
      <c r="BM22" s="2">
        <v>6</v>
      </c>
      <c r="BN22" s="7">
        <v>6</v>
      </c>
      <c r="BO22" s="7">
        <v>6</v>
      </c>
      <c r="BP22" s="7">
        <v>6</v>
      </c>
      <c r="BQ22" s="7">
        <v>6</v>
      </c>
      <c r="BR22" s="2">
        <v>6</v>
      </c>
      <c r="BS22" s="34">
        <f t="shared" si="6"/>
        <v>6</v>
      </c>
      <c r="BT22" s="34">
        <f t="shared" si="7"/>
        <v>6</v>
      </c>
      <c r="BU22" s="34">
        <f t="shared" si="8"/>
        <v>0</v>
      </c>
      <c r="BV22" s="34">
        <f t="shared" si="15"/>
        <v>6</v>
      </c>
      <c r="BW22" s="34">
        <f t="shared" si="16"/>
        <v>6</v>
      </c>
      <c r="BX22" s="34">
        <f t="shared" si="17"/>
        <v>0</v>
      </c>
      <c r="BY22" s="35"/>
    </row>
    <row r="23" spans="1:77" ht="55" customHeight="1" x14ac:dyDescent="0.2">
      <c r="A23" s="2" t="s">
        <v>240</v>
      </c>
      <c r="B23" s="2" t="s">
        <v>416</v>
      </c>
      <c r="C23" s="7">
        <v>169</v>
      </c>
      <c r="D23" s="3" t="s">
        <v>131</v>
      </c>
      <c r="E23" s="7">
        <v>0</v>
      </c>
      <c r="F23" s="2">
        <v>0</v>
      </c>
      <c r="G23" s="2">
        <v>0</v>
      </c>
      <c r="H23" s="2">
        <v>0</v>
      </c>
      <c r="I23" s="2">
        <v>0</v>
      </c>
      <c r="J23" s="7">
        <v>0</v>
      </c>
      <c r="K23" s="7">
        <v>0</v>
      </c>
      <c r="L23" s="2">
        <v>0</v>
      </c>
      <c r="M23" s="2">
        <v>0</v>
      </c>
      <c r="N23" s="2">
        <v>0</v>
      </c>
      <c r="O23" s="7">
        <v>0</v>
      </c>
      <c r="P23" s="2">
        <v>0</v>
      </c>
      <c r="Q23" s="2">
        <v>0</v>
      </c>
      <c r="R23" s="2">
        <v>0</v>
      </c>
      <c r="S23" s="2">
        <v>0</v>
      </c>
      <c r="T23" s="2">
        <v>0</v>
      </c>
      <c r="U23" s="2">
        <v>0</v>
      </c>
      <c r="V23" s="2">
        <v>0</v>
      </c>
      <c r="W23" s="34">
        <f t="shared" si="0"/>
        <v>0</v>
      </c>
      <c r="X23" s="34">
        <f t="shared" si="1"/>
        <v>0</v>
      </c>
      <c r="Y23" s="34">
        <f t="shared" si="2"/>
        <v>0</v>
      </c>
      <c r="Z23" s="34">
        <f t="shared" si="9"/>
        <v>0</v>
      </c>
      <c r="AA23" s="34">
        <f t="shared" si="10"/>
        <v>0</v>
      </c>
      <c r="AB23" s="34">
        <f t="shared" si="11"/>
        <v>0</v>
      </c>
      <c r="AC23" s="7">
        <v>5</v>
      </c>
      <c r="AD23" s="2">
        <v>5</v>
      </c>
      <c r="AE23" s="2">
        <v>5</v>
      </c>
      <c r="AF23" s="7">
        <v>4</v>
      </c>
      <c r="AG23" s="2">
        <v>5</v>
      </c>
      <c r="AH23" s="7">
        <v>5</v>
      </c>
      <c r="AI23" s="7">
        <v>5</v>
      </c>
      <c r="AJ23" s="2">
        <v>5</v>
      </c>
      <c r="AK23" s="7">
        <v>4</v>
      </c>
      <c r="AL23" s="2">
        <v>5</v>
      </c>
      <c r="AM23" s="7">
        <v>4</v>
      </c>
      <c r="AN23" s="2">
        <v>5</v>
      </c>
      <c r="AO23" s="2">
        <v>5</v>
      </c>
      <c r="AP23" s="2">
        <v>5</v>
      </c>
      <c r="AQ23" s="7">
        <v>5</v>
      </c>
      <c r="AR23" s="2">
        <v>5</v>
      </c>
      <c r="AS23" s="2">
        <v>5</v>
      </c>
      <c r="AT23" s="2">
        <v>4</v>
      </c>
      <c r="AU23" s="34">
        <f t="shared" si="3"/>
        <v>4.7777777777777777</v>
      </c>
      <c r="AV23" s="34">
        <f t="shared" si="4"/>
        <v>5</v>
      </c>
      <c r="AW23" s="34">
        <f t="shared" si="5"/>
        <v>0.41573970964154905</v>
      </c>
      <c r="AX23" s="34">
        <f t="shared" si="12"/>
        <v>4.75</v>
      </c>
      <c r="AY23" s="34">
        <f t="shared" si="13"/>
        <v>5</v>
      </c>
      <c r="AZ23" s="34">
        <f t="shared" si="14"/>
        <v>0.25</v>
      </c>
      <c r="BA23" s="36">
        <v>6</v>
      </c>
      <c r="BB23" s="7">
        <v>6</v>
      </c>
      <c r="BC23" s="7">
        <v>6</v>
      </c>
      <c r="BD23" s="7">
        <v>6</v>
      </c>
      <c r="BE23" s="7">
        <v>6</v>
      </c>
      <c r="BF23" s="7">
        <v>6</v>
      </c>
      <c r="BG23" s="7">
        <v>6</v>
      </c>
      <c r="BH23" s="7">
        <v>6</v>
      </c>
      <c r="BI23" s="7">
        <v>6</v>
      </c>
      <c r="BJ23" s="7">
        <v>6</v>
      </c>
      <c r="BK23" s="7">
        <v>6</v>
      </c>
      <c r="BL23" s="7">
        <v>6</v>
      </c>
      <c r="BM23" s="2">
        <v>6</v>
      </c>
      <c r="BN23" s="7">
        <v>6</v>
      </c>
      <c r="BO23" s="7">
        <v>6</v>
      </c>
      <c r="BP23" s="7">
        <v>6</v>
      </c>
      <c r="BQ23" s="7">
        <v>6</v>
      </c>
      <c r="BR23" s="2">
        <v>6</v>
      </c>
      <c r="BS23" s="34">
        <f t="shared" si="6"/>
        <v>6</v>
      </c>
      <c r="BT23" s="34">
        <f t="shared" si="7"/>
        <v>6</v>
      </c>
      <c r="BU23" s="34">
        <f t="shared" si="8"/>
        <v>0</v>
      </c>
      <c r="BV23" s="34">
        <f t="shared" si="15"/>
        <v>6</v>
      </c>
      <c r="BW23" s="34">
        <f t="shared" si="16"/>
        <v>6</v>
      </c>
      <c r="BX23" s="34">
        <f t="shared" si="17"/>
        <v>0</v>
      </c>
      <c r="BY23" s="35"/>
    </row>
    <row r="24" spans="1:77" ht="55" customHeight="1" x14ac:dyDescent="0.2">
      <c r="A24" s="2" t="s">
        <v>240</v>
      </c>
      <c r="B24" s="2" t="s">
        <v>416</v>
      </c>
      <c r="C24" s="7">
        <v>170</v>
      </c>
      <c r="D24" s="3" t="s">
        <v>145</v>
      </c>
      <c r="E24" s="7">
        <v>0</v>
      </c>
      <c r="F24" s="2">
        <v>0</v>
      </c>
      <c r="G24" s="2">
        <v>0</v>
      </c>
      <c r="H24" s="2">
        <v>0</v>
      </c>
      <c r="I24" s="2">
        <v>0</v>
      </c>
      <c r="J24" s="7">
        <v>0</v>
      </c>
      <c r="K24" s="7">
        <v>0</v>
      </c>
      <c r="L24" s="2">
        <v>0</v>
      </c>
      <c r="M24" s="2">
        <v>0</v>
      </c>
      <c r="N24" s="2">
        <v>0</v>
      </c>
      <c r="O24" s="7">
        <v>0</v>
      </c>
      <c r="P24" s="2">
        <v>0</v>
      </c>
      <c r="Q24" s="2">
        <v>0</v>
      </c>
      <c r="R24" s="2">
        <v>0</v>
      </c>
      <c r="S24" s="2">
        <v>0</v>
      </c>
      <c r="T24" s="2">
        <v>0</v>
      </c>
      <c r="U24" s="2">
        <v>0</v>
      </c>
      <c r="V24" s="2">
        <v>0</v>
      </c>
      <c r="W24" s="34">
        <f t="shared" si="0"/>
        <v>0</v>
      </c>
      <c r="X24" s="34">
        <f t="shared" si="1"/>
        <v>0</v>
      </c>
      <c r="Y24" s="34">
        <f t="shared" si="2"/>
        <v>0</v>
      </c>
      <c r="Z24" s="34">
        <f t="shared" si="9"/>
        <v>0</v>
      </c>
      <c r="AA24" s="34">
        <f t="shared" si="10"/>
        <v>0</v>
      </c>
      <c r="AB24" s="34">
        <f t="shared" si="11"/>
        <v>0</v>
      </c>
      <c r="AC24" s="7">
        <v>5</v>
      </c>
      <c r="AD24" s="2">
        <v>5</v>
      </c>
      <c r="AE24" s="2">
        <v>5</v>
      </c>
      <c r="AF24" s="7">
        <v>4</v>
      </c>
      <c r="AG24" s="2">
        <v>5</v>
      </c>
      <c r="AH24" s="7">
        <v>3</v>
      </c>
      <c r="AI24" s="7">
        <v>5</v>
      </c>
      <c r="AJ24" s="2">
        <v>5</v>
      </c>
      <c r="AK24" s="7">
        <v>4</v>
      </c>
      <c r="AL24" s="2">
        <v>5</v>
      </c>
      <c r="AM24" s="7">
        <v>4</v>
      </c>
      <c r="AN24" s="2">
        <v>5</v>
      </c>
      <c r="AO24" s="2">
        <v>5</v>
      </c>
      <c r="AP24" s="2">
        <v>5</v>
      </c>
      <c r="AQ24" s="7">
        <v>5</v>
      </c>
      <c r="AR24" s="2">
        <v>5</v>
      </c>
      <c r="AS24" s="2">
        <v>5</v>
      </c>
      <c r="AT24" s="2">
        <v>4</v>
      </c>
      <c r="AU24" s="34">
        <f t="shared" si="3"/>
        <v>4.666666666666667</v>
      </c>
      <c r="AV24" s="34">
        <f t="shared" si="4"/>
        <v>5</v>
      </c>
      <c r="AW24" s="34">
        <f t="shared" si="5"/>
        <v>0.57735026918962573</v>
      </c>
      <c r="AX24" s="34">
        <f t="shared" si="12"/>
        <v>4</v>
      </c>
      <c r="AY24" s="34">
        <f t="shared" si="13"/>
        <v>5</v>
      </c>
      <c r="AZ24" s="34">
        <f t="shared" si="14"/>
        <v>1</v>
      </c>
      <c r="BA24" s="36">
        <v>6</v>
      </c>
      <c r="BB24" s="7">
        <v>6</v>
      </c>
      <c r="BC24" s="7">
        <v>6</v>
      </c>
      <c r="BD24" s="7">
        <v>6</v>
      </c>
      <c r="BE24" s="7">
        <v>6</v>
      </c>
      <c r="BF24" s="7">
        <v>6</v>
      </c>
      <c r="BG24" s="7">
        <v>6</v>
      </c>
      <c r="BH24" s="7">
        <v>6</v>
      </c>
      <c r="BI24" s="7">
        <v>6</v>
      </c>
      <c r="BJ24" s="7">
        <v>6</v>
      </c>
      <c r="BK24" s="7">
        <v>6</v>
      </c>
      <c r="BL24" s="7">
        <v>6</v>
      </c>
      <c r="BM24" s="2">
        <v>6</v>
      </c>
      <c r="BN24" s="7">
        <v>6</v>
      </c>
      <c r="BO24" s="7">
        <v>6</v>
      </c>
      <c r="BP24" s="7">
        <v>6</v>
      </c>
      <c r="BQ24" s="7">
        <v>6</v>
      </c>
      <c r="BR24" s="2">
        <v>6</v>
      </c>
      <c r="BS24" s="34">
        <f t="shared" si="6"/>
        <v>6</v>
      </c>
      <c r="BT24" s="34">
        <f t="shared" si="7"/>
        <v>6</v>
      </c>
      <c r="BU24" s="34">
        <f t="shared" si="8"/>
        <v>0</v>
      </c>
      <c r="BV24" s="34">
        <f t="shared" si="15"/>
        <v>6</v>
      </c>
      <c r="BW24" s="34">
        <f t="shared" si="16"/>
        <v>6</v>
      </c>
      <c r="BX24" s="34">
        <f t="shared" si="17"/>
        <v>0</v>
      </c>
      <c r="BY24" s="35"/>
    </row>
    <row r="25" spans="1:77" ht="55" customHeight="1" x14ac:dyDescent="0.2">
      <c r="A25" s="2" t="s">
        <v>240</v>
      </c>
      <c r="B25" s="2" t="s">
        <v>416</v>
      </c>
      <c r="C25" s="7">
        <v>171</v>
      </c>
      <c r="D25" s="3" t="s">
        <v>132</v>
      </c>
      <c r="E25" s="7">
        <v>0</v>
      </c>
      <c r="F25" s="2">
        <v>0</v>
      </c>
      <c r="G25" s="2">
        <v>0</v>
      </c>
      <c r="H25" s="2">
        <v>0</v>
      </c>
      <c r="I25" s="2">
        <v>0</v>
      </c>
      <c r="J25" s="7">
        <v>0</v>
      </c>
      <c r="K25" s="7">
        <v>0</v>
      </c>
      <c r="L25" s="2">
        <v>0</v>
      </c>
      <c r="M25" s="2">
        <v>0</v>
      </c>
      <c r="N25" s="2">
        <v>0</v>
      </c>
      <c r="O25" s="7">
        <v>0</v>
      </c>
      <c r="P25" s="2">
        <v>0</v>
      </c>
      <c r="Q25" s="2">
        <v>0</v>
      </c>
      <c r="R25" s="2">
        <v>0</v>
      </c>
      <c r="S25" s="2">
        <v>0</v>
      </c>
      <c r="T25" s="2">
        <v>0</v>
      </c>
      <c r="U25" s="2">
        <v>0</v>
      </c>
      <c r="V25" s="2">
        <v>0</v>
      </c>
      <c r="W25" s="34">
        <f t="shared" si="0"/>
        <v>0</v>
      </c>
      <c r="X25" s="34">
        <f t="shared" si="1"/>
        <v>0</v>
      </c>
      <c r="Y25" s="34">
        <f t="shared" si="2"/>
        <v>0</v>
      </c>
      <c r="Z25" s="34">
        <f t="shared" si="9"/>
        <v>0</v>
      </c>
      <c r="AA25" s="34">
        <f t="shared" si="10"/>
        <v>0</v>
      </c>
      <c r="AB25" s="34">
        <f t="shared" si="11"/>
        <v>0</v>
      </c>
      <c r="AC25" s="7">
        <v>5</v>
      </c>
      <c r="AD25" s="2">
        <v>5</v>
      </c>
      <c r="AE25" s="2">
        <v>5</v>
      </c>
      <c r="AF25" s="7">
        <v>4</v>
      </c>
      <c r="AG25" s="2">
        <v>5</v>
      </c>
      <c r="AH25" s="7">
        <v>4</v>
      </c>
      <c r="AI25" s="7">
        <v>5</v>
      </c>
      <c r="AJ25" s="2">
        <v>5</v>
      </c>
      <c r="AK25" s="7">
        <v>4</v>
      </c>
      <c r="AL25" s="2">
        <v>5</v>
      </c>
      <c r="AM25" s="7">
        <v>3</v>
      </c>
      <c r="AN25" s="2">
        <v>5</v>
      </c>
      <c r="AO25" s="2">
        <v>5</v>
      </c>
      <c r="AP25" s="2">
        <v>5</v>
      </c>
      <c r="AQ25" s="7">
        <v>5</v>
      </c>
      <c r="AR25" s="2">
        <v>5</v>
      </c>
      <c r="AS25" s="2">
        <v>5</v>
      </c>
      <c r="AT25" s="2">
        <v>5</v>
      </c>
      <c r="AU25" s="34">
        <f t="shared" si="3"/>
        <v>4.7222222222222223</v>
      </c>
      <c r="AV25" s="34">
        <f t="shared" si="4"/>
        <v>5</v>
      </c>
      <c r="AW25" s="34">
        <f t="shared" si="5"/>
        <v>0.55832642339560501</v>
      </c>
      <c r="AX25" s="34">
        <f t="shared" si="12"/>
        <v>4.75</v>
      </c>
      <c r="AY25" s="34">
        <f t="shared" si="13"/>
        <v>5</v>
      </c>
      <c r="AZ25" s="34">
        <f t="shared" si="14"/>
        <v>0.25</v>
      </c>
      <c r="BA25" s="36">
        <v>6</v>
      </c>
      <c r="BB25" s="7">
        <v>6</v>
      </c>
      <c r="BC25" s="7">
        <v>6</v>
      </c>
      <c r="BD25" s="7">
        <v>6</v>
      </c>
      <c r="BE25" s="7">
        <v>6</v>
      </c>
      <c r="BF25" s="7">
        <v>6</v>
      </c>
      <c r="BG25" s="7">
        <v>6</v>
      </c>
      <c r="BH25" s="7">
        <v>6</v>
      </c>
      <c r="BI25" s="7">
        <v>6</v>
      </c>
      <c r="BJ25" s="7">
        <v>6</v>
      </c>
      <c r="BK25" s="7">
        <v>6</v>
      </c>
      <c r="BL25" s="7">
        <v>6</v>
      </c>
      <c r="BM25" s="2">
        <v>6</v>
      </c>
      <c r="BN25" s="7">
        <v>6</v>
      </c>
      <c r="BO25" s="7">
        <v>6</v>
      </c>
      <c r="BP25" s="7">
        <v>6</v>
      </c>
      <c r="BQ25" s="7">
        <v>6</v>
      </c>
      <c r="BR25" s="2">
        <v>6</v>
      </c>
      <c r="BS25" s="34">
        <f t="shared" si="6"/>
        <v>6</v>
      </c>
      <c r="BT25" s="34">
        <f t="shared" si="7"/>
        <v>6</v>
      </c>
      <c r="BU25" s="34">
        <f t="shared" si="8"/>
        <v>0</v>
      </c>
      <c r="BV25" s="34">
        <f t="shared" si="15"/>
        <v>6</v>
      </c>
      <c r="BW25" s="34">
        <f t="shared" si="16"/>
        <v>6</v>
      </c>
      <c r="BX25" s="34">
        <f t="shared" si="17"/>
        <v>0</v>
      </c>
      <c r="BY25" s="35"/>
    </row>
    <row r="26" spans="1:77" ht="55" customHeight="1" x14ac:dyDescent="0.2">
      <c r="A26" s="2" t="s">
        <v>240</v>
      </c>
      <c r="B26" s="2" t="s">
        <v>416</v>
      </c>
      <c r="C26" s="7">
        <v>172</v>
      </c>
      <c r="D26" s="3" t="s">
        <v>133</v>
      </c>
      <c r="E26" s="7">
        <v>0</v>
      </c>
      <c r="F26" s="2">
        <v>0</v>
      </c>
      <c r="G26" s="2">
        <v>0</v>
      </c>
      <c r="H26" s="2">
        <v>0</v>
      </c>
      <c r="I26" s="2">
        <v>0</v>
      </c>
      <c r="J26" s="7">
        <v>0</v>
      </c>
      <c r="K26" s="7">
        <v>0</v>
      </c>
      <c r="L26" s="2">
        <v>0</v>
      </c>
      <c r="M26" s="2">
        <v>0</v>
      </c>
      <c r="N26" s="2">
        <v>0</v>
      </c>
      <c r="O26" s="7">
        <v>0</v>
      </c>
      <c r="P26" s="2">
        <v>0</v>
      </c>
      <c r="Q26" s="2">
        <v>0</v>
      </c>
      <c r="R26" s="2">
        <v>0</v>
      </c>
      <c r="S26" s="2">
        <v>0</v>
      </c>
      <c r="T26" s="2">
        <v>0</v>
      </c>
      <c r="U26" s="2">
        <v>0</v>
      </c>
      <c r="V26" s="2">
        <v>0</v>
      </c>
      <c r="W26" s="34">
        <f t="shared" si="0"/>
        <v>0</v>
      </c>
      <c r="X26" s="34">
        <f t="shared" si="1"/>
        <v>0</v>
      </c>
      <c r="Y26" s="34">
        <f t="shared" si="2"/>
        <v>0</v>
      </c>
      <c r="Z26" s="34">
        <f t="shared" si="9"/>
        <v>0</v>
      </c>
      <c r="AA26" s="34">
        <f t="shared" si="10"/>
        <v>0</v>
      </c>
      <c r="AB26" s="34">
        <f t="shared" si="11"/>
        <v>0</v>
      </c>
      <c r="AC26" s="7">
        <v>5</v>
      </c>
      <c r="AD26" s="2">
        <v>5</v>
      </c>
      <c r="AE26" s="2">
        <v>5</v>
      </c>
      <c r="AF26" s="7">
        <v>4</v>
      </c>
      <c r="AG26" s="2">
        <v>5</v>
      </c>
      <c r="AH26" s="7">
        <v>5</v>
      </c>
      <c r="AI26" s="7">
        <v>5</v>
      </c>
      <c r="AJ26" s="2">
        <v>5</v>
      </c>
      <c r="AK26" s="7">
        <v>4</v>
      </c>
      <c r="AL26" s="2">
        <v>5</v>
      </c>
      <c r="AM26" s="7">
        <v>4</v>
      </c>
      <c r="AN26" s="2">
        <v>5</v>
      </c>
      <c r="AO26" s="2">
        <v>5</v>
      </c>
      <c r="AP26" s="2">
        <v>5</v>
      </c>
      <c r="AQ26" s="7">
        <v>5</v>
      </c>
      <c r="AR26" s="2">
        <v>5</v>
      </c>
      <c r="AS26" s="2">
        <v>5</v>
      </c>
      <c r="AT26" s="2">
        <v>5</v>
      </c>
      <c r="AU26" s="34">
        <f t="shared" si="3"/>
        <v>4.833333333333333</v>
      </c>
      <c r="AV26" s="34">
        <f t="shared" si="4"/>
        <v>5</v>
      </c>
      <c r="AW26" s="34">
        <f t="shared" si="5"/>
        <v>0.37267799624996484</v>
      </c>
      <c r="AX26" s="34">
        <f t="shared" si="12"/>
        <v>5</v>
      </c>
      <c r="AY26" s="34">
        <f t="shared" si="13"/>
        <v>5</v>
      </c>
      <c r="AZ26" s="34">
        <f t="shared" si="14"/>
        <v>0</v>
      </c>
      <c r="BA26" s="36">
        <v>6</v>
      </c>
      <c r="BB26" s="7">
        <v>6</v>
      </c>
      <c r="BC26" s="7">
        <v>6</v>
      </c>
      <c r="BD26" s="7">
        <v>6</v>
      </c>
      <c r="BE26" s="7">
        <v>6</v>
      </c>
      <c r="BF26" s="7">
        <v>6</v>
      </c>
      <c r="BG26" s="7">
        <v>6</v>
      </c>
      <c r="BH26" s="7">
        <v>6</v>
      </c>
      <c r="BI26" s="7">
        <v>6</v>
      </c>
      <c r="BJ26" s="7">
        <v>6</v>
      </c>
      <c r="BK26" s="7">
        <v>6</v>
      </c>
      <c r="BL26" s="7">
        <v>6</v>
      </c>
      <c r="BM26" s="2">
        <v>6</v>
      </c>
      <c r="BN26" s="7">
        <v>6</v>
      </c>
      <c r="BO26" s="7">
        <v>6</v>
      </c>
      <c r="BP26" s="7">
        <v>6</v>
      </c>
      <c r="BQ26" s="7">
        <v>6</v>
      </c>
      <c r="BR26" s="2">
        <v>6</v>
      </c>
      <c r="BS26" s="34">
        <f t="shared" si="6"/>
        <v>6</v>
      </c>
      <c r="BT26" s="34">
        <f t="shared" si="7"/>
        <v>6</v>
      </c>
      <c r="BU26" s="34">
        <f t="shared" si="8"/>
        <v>0</v>
      </c>
      <c r="BV26" s="34">
        <f t="shared" si="15"/>
        <v>6</v>
      </c>
      <c r="BW26" s="34">
        <f t="shared" si="16"/>
        <v>6</v>
      </c>
      <c r="BX26" s="34">
        <f t="shared" si="17"/>
        <v>0</v>
      </c>
      <c r="BY26" s="35"/>
    </row>
    <row r="27" spans="1:77" ht="55" customHeight="1" x14ac:dyDescent="0.2">
      <c r="A27" s="2" t="s">
        <v>240</v>
      </c>
      <c r="B27" s="2" t="s">
        <v>416</v>
      </c>
      <c r="C27" s="7">
        <v>173</v>
      </c>
      <c r="D27" s="3" t="s">
        <v>134</v>
      </c>
      <c r="E27" s="7">
        <v>0</v>
      </c>
      <c r="F27" s="2">
        <v>0</v>
      </c>
      <c r="G27" s="2">
        <v>0</v>
      </c>
      <c r="H27" s="2">
        <v>0</v>
      </c>
      <c r="I27" s="2">
        <v>0</v>
      </c>
      <c r="J27" s="7">
        <v>0</v>
      </c>
      <c r="K27" s="7">
        <v>0</v>
      </c>
      <c r="L27" s="2">
        <v>0</v>
      </c>
      <c r="M27" s="2">
        <v>0</v>
      </c>
      <c r="N27" s="2">
        <v>0</v>
      </c>
      <c r="O27" s="7">
        <v>0</v>
      </c>
      <c r="P27" s="2">
        <v>0</v>
      </c>
      <c r="Q27" s="2">
        <v>0</v>
      </c>
      <c r="R27" s="2">
        <v>0</v>
      </c>
      <c r="S27" s="2">
        <v>0</v>
      </c>
      <c r="T27" s="2">
        <v>0</v>
      </c>
      <c r="U27" s="2">
        <v>0</v>
      </c>
      <c r="V27" s="2">
        <v>1</v>
      </c>
      <c r="W27" s="34">
        <f t="shared" si="0"/>
        <v>5.5555555555555552E-2</v>
      </c>
      <c r="X27" s="34">
        <f t="shared" si="1"/>
        <v>0</v>
      </c>
      <c r="Y27" s="34">
        <f t="shared" si="2"/>
        <v>0.22906142364542559</v>
      </c>
      <c r="Z27" s="34">
        <f t="shared" si="9"/>
        <v>0</v>
      </c>
      <c r="AA27" s="34">
        <f t="shared" si="10"/>
        <v>0</v>
      </c>
      <c r="AB27" s="34">
        <f t="shared" si="11"/>
        <v>0</v>
      </c>
      <c r="AC27" s="7">
        <v>5</v>
      </c>
      <c r="AD27" s="2">
        <v>5</v>
      </c>
      <c r="AE27" s="2">
        <v>5</v>
      </c>
      <c r="AF27" s="7">
        <v>4</v>
      </c>
      <c r="AG27" s="2">
        <v>5</v>
      </c>
      <c r="AH27" s="7">
        <v>5</v>
      </c>
      <c r="AI27" s="7">
        <v>5</v>
      </c>
      <c r="AJ27" s="2">
        <v>5</v>
      </c>
      <c r="AK27" s="7">
        <v>4</v>
      </c>
      <c r="AL27" s="2">
        <v>5</v>
      </c>
      <c r="AM27" s="7">
        <v>3</v>
      </c>
      <c r="AN27" s="2">
        <v>5</v>
      </c>
      <c r="AO27" s="2">
        <v>5</v>
      </c>
      <c r="AP27" s="2">
        <v>5</v>
      </c>
      <c r="AQ27" s="7">
        <v>5</v>
      </c>
      <c r="AR27" s="2">
        <v>5</v>
      </c>
      <c r="AS27" s="2">
        <v>5</v>
      </c>
      <c r="AT27" s="2">
        <v>5</v>
      </c>
      <c r="AU27" s="34">
        <f t="shared" si="3"/>
        <v>4.7777777777777777</v>
      </c>
      <c r="AV27" s="34">
        <f t="shared" si="4"/>
        <v>5</v>
      </c>
      <c r="AW27" s="34">
        <f t="shared" si="5"/>
        <v>0.53287016925696884</v>
      </c>
      <c r="AX27" s="34">
        <f t="shared" si="12"/>
        <v>5</v>
      </c>
      <c r="AY27" s="34">
        <f t="shared" si="13"/>
        <v>5</v>
      </c>
      <c r="AZ27" s="34">
        <f t="shared" si="14"/>
        <v>0</v>
      </c>
      <c r="BA27" s="36">
        <v>6</v>
      </c>
      <c r="BB27" s="7">
        <v>6</v>
      </c>
      <c r="BC27" s="7">
        <v>6</v>
      </c>
      <c r="BD27" s="7">
        <v>6</v>
      </c>
      <c r="BE27" s="7">
        <v>6</v>
      </c>
      <c r="BF27" s="7">
        <v>6</v>
      </c>
      <c r="BG27" s="7">
        <v>6</v>
      </c>
      <c r="BH27" s="7">
        <v>6</v>
      </c>
      <c r="BI27" s="7">
        <v>6</v>
      </c>
      <c r="BJ27" s="7">
        <v>6</v>
      </c>
      <c r="BK27" s="7">
        <v>6</v>
      </c>
      <c r="BL27" s="7">
        <v>6</v>
      </c>
      <c r="BM27" s="2">
        <v>6</v>
      </c>
      <c r="BN27" s="7">
        <v>6</v>
      </c>
      <c r="BO27" s="7">
        <v>6</v>
      </c>
      <c r="BP27" s="7">
        <v>6</v>
      </c>
      <c r="BQ27" s="7">
        <v>6</v>
      </c>
      <c r="BR27" s="2">
        <v>6</v>
      </c>
      <c r="BS27" s="34">
        <f t="shared" si="6"/>
        <v>6</v>
      </c>
      <c r="BT27" s="34">
        <f t="shared" si="7"/>
        <v>6</v>
      </c>
      <c r="BU27" s="34">
        <f t="shared" si="8"/>
        <v>0</v>
      </c>
      <c r="BV27" s="34">
        <f t="shared" si="15"/>
        <v>6</v>
      </c>
      <c r="BW27" s="34">
        <f t="shared" si="16"/>
        <v>6</v>
      </c>
      <c r="BX27" s="34">
        <f t="shared" si="17"/>
        <v>0</v>
      </c>
      <c r="BY27" s="35"/>
    </row>
    <row r="28" spans="1:77" ht="55" customHeight="1" x14ac:dyDescent="0.2">
      <c r="A28" s="2" t="s">
        <v>240</v>
      </c>
      <c r="B28" s="2" t="s">
        <v>416</v>
      </c>
      <c r="C28" s="7">
        <v>174</v>
      </c>
      <c r="D28" s="1" t="s">
        <v>122</v>
      </c>
      <c r="E28" s="7">
        <v>0</v>
      </c>
      <c r="F28" s="2">
        <v>0</v>
      </c>
      <c r="G28" s="2">
        <v>0</v>
      </c>
      <c r="H28" s="2">
        <v>0</v>
      </c>
      <c r="I28" s="2">
        <v>0</v>
      </c>
      <c r="J28" s="7">
        <v>0</v>
      </c>
      <c r="K28" s="7">
        <v>0</v>
      </c>
      <c r="L28" s="2">
        <v>0</v>
      </c>
      <c r="M28" s="2">
        <v>0</v>
      </c>
      <c r="N28" s="2">
        <v>0</v>
      </c>
      <c r="O28" s="7">
        <v>0</v>
      </c>
      <c r="P28" s="2">
        <v>0</v>
      </c>
      <c r="Q28" s="2">
        <v>0</v>
      </c>
      <c r="R28" s="2">
        <v>0</v>
      </c>
      <c r="S28" s="2">
        <v>0</v>
      </c>
      <c r="T28" s="2">
        <v>0</v>
      </c>
      <c r="U28" s="2">
        <v>0</v>
      </c>
      <c r="V28" s="2">
        <v>0</v>
      </c>
      <c r="W28" s="34">
        <f t="shared" si="0"/>
        <v>0</v>
      </c>
      <c r="X28" s="34">
        <f t="shared" si="1"/>
        <v>0</v>
      </c>
      <c r="Y28" s="34">
        <f t="shared" si="2"/>
        <v>0</v>
      </c>
      <c r="Z28" s="34">
        <f t="shared" si="9"/>
        <v>0</v>
      </c>
      <c r="AA28" s="34">
        <f t="shared" si="10"/>
        <v>0</v>
      </c>
      <c r="AB28" s="34">
        <f t="shared" si="11"/>
        <v>0</v>
      </c>
      <c r="AC28" s="7">
        <v>5</v>
      </c>
      <c r="AD28" s="2">
        <v>5</v>
      </c>
      <c r="AE28" s="2">
        <v>5</v>
      </c>
      <c r="AF28" s="7">
        <v>4</v>
      </c>
      <c r="AG28" s="2">
        <v>5</v>
      </c>
      <c r="AH28" s="7">
        <v>5</v>
      </c>
      <c r="AI28" s="7">
        <v>5</v>
      </c>
      <c r="AJ28" s="2">
        <v>5</v>
      </c>
      <c r="AK28" s="7">
        <v>4</v>
      </c>
      <c r="AL28" s="2">
        <v>5</v>
      </c>
      <c r="AM28" s="7">
        <v>3</v>
      </c>
      <c r="AN28" s="2">
        <v>5</v>
      </c>
      <c r="AO28" s="2">
        <v>5</v>
      </c>
      <c r="AP28" s="2">
        <v>5</v>
      </c>
      <c r="AQ28" s="7">
        <v>5</v>
      </c>
      <c r="AR28" s="2">
        <v>5</v>
      </c>
      <c r="AS28" s="2">
        <v>5</v>
      </c>
      <c r="AT28" s="2">
        <v>4</v>
      </c>
      <c r="AU28" s="34">
        <f t="shared" si="3"/>
        <v>4.7222222222222223</v>
      </c>
      <c r="AV28" s="34">
        <f t="shared" si="4"/>
        <v>5</v>
      </c>
      <c r="AW28" s="34">
        <f t="shared" si="5"/>
        <v>0.55832642339560501</v>
      </c>
      <c r="AX28" s="34">
        <f t="shared" si="12"/>
        <v>4.75</v>
      </c>
      <c r="AY28" s="34">
        <f t="shared" si="13"/>
        <v>5</v>
      </c>
      <c r="AZ28" s="34">
        <f t="shared" si="14"/>
        <v>0.25</v>
      </c>
      <c r="BA28" s="36">
        <v>6</v>
      </c>
      <c r="BB28" s="7">
        <v>6</v>
      </c>
      <c r="BC28" s="7">
        <v>6</v>
      </c>
      <c r="BD28" s="7">
        <v>6</v>
      </c>
      <c r="BE28" s="7">
        <v>6</v>
      </c>
      <c r="BF28" s="7">
        <v>6</v>
      </c>
      <c r="BG28" s="7">
        <v>6</v>
      </c>
      <c r="BH28" s="7">
        <v>6</v>
      </c>
      <c r="BI28" s="7">
        <v>6</v>
      </c>
      <c r="BJ28" s="7">
        <v>6</v>
      </c>
      <c r="BK28" s="7">
        <v>6</v>
      </c>
      <c r="BL28" s="7">
        <v>6</v>
      </c>
      <c r="BM28" s="2">
        <v>6</v>
      </c>
      <c r="BN28" s="7">
        <v>6</v>
      </c>
      <c r="BO28" s="7">
        <v>6</v>
      </c>
      <c r="BP28" s="7">
        <v>6</v>
      </c>
      <c r="BQ28" s="7">
        <v>6</v>
      </c>
      <c r="BR28" s="2">
        <v>6</v>
      </c>
      <c r="BS28" s="34">
        <f t="shared" si="6"/>
        <v>6</v>
      </c>
      <c r="BT28" s="34">
        <f t="shared" si="7"/>
        <v>6</v>
      </c>
      <c r="BU28" s="34">
        <f t="shared" si="8"/>
        <v>0</v>
      </c>
      <c r="BV28" s="34">
        <f t="shared" si="15"/>
        <v>6</v>
      </c>
      <c r="BW28" s="34">
        <f t="shared" si="16"/>
        <v>6</v>
      </c>
      <c r="BX28" s="34">
        <f t="shared" si="17"/>
        <v>0</v>
      </c>
      <c r="BY28" s="35"/>
    </row>
    <row r="29" spans="1:77" ht="55" customHeight="1" x14ac:dyDescent="0.2">
      <c r="A29" s="2" t="s">
        <v>240</v>
      </c>
      <c r="B29" s="2" t="s">
        <v>416</v>
      </c>
      <c r="C29" s="7">
        <v>175</v>
      </c>
      <c r="D29" s="3" t="s">
        <v>146</v>
      </c>
      <c r="E29" s="7">
        <v>0</v>
      </c>
      <c r="F29" s="2">
        <v>0</v>
      </c>
      <c r="G29" s="2">
        <v>0</v>
      </c>
      <c r="H29" s="2">
        <v>0</v>
      </c>
      <c r="I29" s="2">
        <v>0</v>
      </c>
      <c r="J29" s="7">
        <v>0</v>
      </c>
      <c r="K29" s="7">
        <v>0</v>
      </c>
      <c r="L29" s="2">
        <v>0</v>
      </c>
      <c r="M29" s="2">
        <v>0</v>
      </c>
      <c r="N29" s="2">
        <v>0</v>
      </c>
      <c r="O29" s="7">
        <v>0</v>
      </c>
      <c r="P29" s="2">
        <v>0</v>
      </c>
      <c r="Q29" s="2">
        <v>0</v>
      </c>
      <c r="R29" s="2">
        <v>0</v>
      </c>
      <c r="S29" s="2">
        <v>0</v>
      </c>
      <c r="T29" s="2">
        <v>0</v>
      </c>
      <c r="U29" s="2">
        <v>0</v>
      </c>
      <c r="V29" s="2">
        <v>0</v>
      </c>
      <c r="W29" s="34">
        <f t="shared" si="0"/>
        <v>0</v>
      </c>
      <c r="X29" s="34">
        <f t="shared" si="1"/>
        <v>0</v>
      </c>
      <c r="Y29" s="34">
        <f t="shared" si="2"/>
        <v>0</v>
      </c>
      <c r="Z29" s="34">
        <f t="shared" si="9"/>
        <v>0</v>
      </c>
      <c r="AA29" s="34">
        <f t="shared" si="10"/>
        <v>0</v>
      </c>
      <c r="AB29" s="34">
        <f t="shared" si="11"/>
        <v>0</v>
      </c>
      <c r="AC29" s="7">
        <v>5</v>
      </c>
      <c r="AD29" s="2">
        <v>5</v>
      </c>
      <c r="AE29" s="2">
        <v>5</v>
      </c>
      <c r="AF29" s="7">
        <v>4</v>
      </c>
      <c r="AG29" s="2">
        <v>5</v>
      </c>
      <c r="AH29" s="7">
        <v>3</v>
      </c>
      <c r="AI29" s="7">
        <v>5</v>
      </c>
      <c r="AJ29" s="2">
        <v>5</v>
      </c>
      <c r="AK29" s="7">
        <v>4</v>
      </c>
      <c r="AL29" s="2">
        <v>5</v>
      </c>
      <c r="AM29" s="7">
        <v>3</v>
      </c>
      <c r="AN29" s="2">
        <v>5</v>
      </c>
      <c r="AO29" s="2">
        <v>5</v>
      </c>
      <c r="AP29" s="2">
        <v>5</v>
      </c>
      <c r="AQ29" s="7">
        <v>5</v>
      </c>
      <c r="AR29" s="2">
        <v>5</v>
      </c>
      <c r="AS29" s="2">
        <v>5</v>
      </c>
      <c r="AT29" s="2">
        <v>3</v>
      </c>
      <c r="AU29" s="34">
        <f t="shared" si="3"/>
        <v>4.5555555555555554</v>
      </c>
      <c r="AV29" s="34">
        <f t="shared" si="4"/>
        <v>5</v>
      </c>
      <c r="AW29" s="34">
        <f t="shared" si="5"/>
        <v>0.76173940004456042</v>
      </c>
      <c r="AX29" s="34">
        <f t="shared" si="12"/>
        <v>4</v>
      </c>
      <c r="AY29" s="34">
        <f t="shared" si="13"/>
        <v>5</v>
      </c>
      <c r="AZ29" s="34">
        <f t="shared" si="14"/>
        <v>1</v>
      </c>
      <c r="BA29" s="36">
        <v>6</v>
      </c>
      <c r="BB29" s="7">
        <v>6</v>
      </c>
      <c r="BC29" s="7">
        <v>6</v>
      </c>
      <c r="BD29" s="7">
        <v>6</v>
      </c>
      <c r="BE29" s="7">
        <v>6</v>
      </c>
      <c r="BF29" s="7">
        <v>6</v>
      </c>
      <c r="BG29" s="7">
        <v>6</v>
      </c>
      <c r="BH29" s="7">
        <v>6</v>
      </c>
      <c r="BI29" s="7">
        <v>6</v>
      </c>
      <c r="BJ29" s="7">
        <v>6</v>
      </c>
      <c r="BK29" s="7">
        <v>6</v>
      </c>
      <c r="BL29" s="7">
        <v>6</v>
      </c>
      <c r="BM29" s="2">
        <v>6</v>
      </c>
      <c r="BN29" s="7">
        <v>6</v>
      </c>
      <c r="BO29" s="7">
        <v>6</v>
      </c>
      <c r="BP29" s="7">
        <v>6</v>
      </c>
      <c r="BQ29" s="7">
        <v>6</v>
      </c>
      <c r="BR29" s="2">
        <v>6</v>
      </c>
      <c r="BS29" s="34">
        <f t="shared" si="6"/>
        <v>6</v>
      </c>
      <c r="BT29" s="34">
        <f t="shared" si="7"/>
        <v>6</v>
      </c>
      <c r="BU29" s="34">
        <f t="shared" si="8"/>
        <v>0</v>
      </c>
      <c r="BV29" s="34">
        <f t="shared" si="15"/>
        <v>6</v>
      </c>
      <c r="BW29" s="34">
        <f t="shared" si="16"/>
        <v>6</v>
      </c>
      <c r="BX29" s="34">
        <f t="shared" si="17"/>
        <v>0</v>
      </c>
      <c r="BY29" s="35"/>
    </row>
    <row r="30" spans="1:77" ht="55" customHeight="1" x14ac:dyDescent="0.2">
      <c r="A30" s="2" t="s">
        <v>240</v>
      </c>
      <c r="B30" s="2" t="s">
        <v>416</v>
      </c>
      <c r="C30" s="7">
        <v>176</v>
      </c>
      <c r="D30" s="3" t="s">
        <v>123</v>
      </c>
      <c r="E30" s="7">
        <v>0</v>
      </c>
      <c r="F30" s="2">
        <v>0</v>
      </c>
      <c r="G30" s="2">
        <v>0</v>
      </c>
      <c r="H30" s="2">
        <v>0</v>
      </c>
      <c r="I30" s="2">
        <v>0</v>
      </c>
      <c r="J30" s="7">
        <v>0</v>
      </c>
      <c r="K30" s="7">
        <v>0</v>
      </c>
      <c r="L30" s="2">
        <v>0</v>
      </c>
      <c r="M30" s="2">
        <v>0</v>
      </c>
      <c r="N30" s="2">
        <v>0</v>
      </c>
      <c r="O30" s="7">
        <v>0</v>
      </c>
      <c r="P30" s="2">
        <v>0</v>
      </c>
      <c r="Q30" s="2">
        <v>0</v>
      </c>
      <c r="R30" s="2">
        <v>0</v>
      </c>
      <c r="S30" s="2">
        <v>0</v>
      </c>
      <c r="T30" s="2">
        <v>0</v>
      </c>
      <c r="U30" s="2">
        <v>0</v>
      </c>
      <c r="V30" s="2">
        <v>1</v>
      </c>
      <c r="W30" s="34">
        <f t="shared" si="0"/>
        <v>5.5555555555555552E-2</v>
      </c>
      <c r="X30" s="34">
        <f t="shared" si="1"/>
        <v>0</v>
      </c>
      <c r="Y30" s="34">
        <f t="shared" si="2"/>
        <v>0.22906142364542559</v>
      </c>
      <c r="Z30" s="34">
        <f t="shared" si="9"/>
        <v>0</v>
      </c>
      <c r="AA30" s="34">
        <f t="shared" si="10"/>
        <v>0</v>
      </c>
      <c r="AB30" s="34">
        <f t="shared" si="11"/>
        <v>0</v>
      </c>
      <c r="AC30" s="7">
        <v>5</v>
      </c>
      <c r="AD30" s="2">
        <v>5</v>
      </c>
      <c r="AE30" s="2">
        <v>5</v>
      </c>
      <c r="AF30" s="7">
        <v>4</v>
      </c>
      <c r="AG30" s="2">
        <v>5</v>
      </c>
      <c r="AH30" s="7">
        <v>5</v>
      </c>
      <c r="AI30" s="7">
        <v>5</v>
      </c>
      <c r="AJ30" s="2">
        <v>5</v>
      </c>
      <c r="AK30" s="7">
        <v>4</v>
      </c>
      <c r="AL30" s="2">
        <v>5</v>
      </c>
      <c r="AM30" s="7">
        <v>5</v>
      </c>
      <c r="AN30" s="2">
        <v>5</v>
      </c>
      <c r="AO30" s="2">
        <v>5</v>
      </c>
      <c r="AP30" s="2">
        <v>5</v>
      </c>
      <c r="AQ30" s="7">
        <v>5</v>
      </c>
      <c r="AR30" s="2">
        <v>5</v>
      </c>
      <c r="AS30" s="2">
        <v>5</v>
      </c>
      <c r="AT30" s="2">
        <v>4</v>
      </c>
      <c r="AU30" s="34">
        <f t="shared" si="3"/>
        <v>4.833333333333333</v>
      </c>
      <c r="AV30" s="34">
        <f t="shared" si="4"/>
        <v>5</v>
      </c>
      <c r="AW30" s="34">
        <f t="shared" si="5"/>
        <v>0.37267799624996495</v>
      </c>
      <c r="AX30" s="34">
        <f t="shared" si="12"/>
        <v>5</v>
      </c>
      <c r="AY30" s="34">
        <f t="shared" si="13"/>
        <v>5</v>
      </c>
      <c r="AZ30" s="34">
        <f t="shared" si="14"/>
        <v>0</v>
      </c>
      <c r="BA30" s="36">
        <v>6</v>
      </c>
      <c r="BB30" s="7">
        <v>6</v>
      </c>
      <c r="BC30" s="7">
        <v>6</v>
      </c>
      <c r="BD30" s="7">
        <v>6</v>
      </c>
      <c r="BE30" s="7">
        <v>6</v>
      </c>
      <c r="BF30" s="7">
        <v>6</v>
      </c>
      <c r="BG30" s="7">
        <v>6</v>
      </c>
      <c r="BH30" s="7">
        <v>6</v>
      </c>
      <c r="BI30" s="7">
        <v>6</v>
      </c>
      <c r="BJ30" s="7">
        <v>6</v>
      </c>
      <c r="BK30" s="7">
        <v>6</v>
      </c>
      <c r="BL30" s="7">
        <v>6</v>
      </c>
      <c r="BM30" s="2">
        <v>6</v>
      </c>
      <c r="BN30" s="7">
        <v>6</v>
      </c>
      <c r="BO30" s="7">
        <v>6</v>
      </c>
      <c r="BP30" s="7">
        <v>6</v>
      </c>
      <c r="BQ30" s="7">
        <v>6</v>
      </c>
      <c r="BR30" s="2">
        <v>6</v>
      </c>
      <c r="BS30" s="34">
        <f t="shared" si="6"/>
        <v>6</v>
      </c>
      <c r="BT30" s="34">
        <f t="shared" si="7"/>
        <v>6</v>
      </c>
      <c r="BU30" s="34">
        <f t="shared" si="8"/>
        <v>0</v>
      </c>
      <c r="BV30" s="34">
        <f t="shared" si="15"/>
        <v>6</v>
      </c>
      <c r="BW30" s="34">
        <f t="shared" si="16"/>
        <v>6</v>
      </c>
      <c r="BX30" s="34">
        <f t="shared" si="17"/>
        <v>0</v>
      </c>
      <c r="BY30" s="35"/>
    </row>
    <row r="31" spans="1:77" ht="55" customHeight="1" x14ac:dyDescent="0.2">
      <c r="A31" s="2" t="s">
        <v>240</v>
      </c>
      <c r="B31" s="2" t="s">
        <v>416</v>
      </c>
      <c r="C31" s="7">
        <v>177</v>
      </c>
      <c r="D31" s="3" t="s">
        <v>150</v>
      </c>
      <c r="E31" s="7">
        <v>0</v>
      </c>
      <c r="F31" s="2">
        <v>0</v>
      </c>
      <c r="G31" s="2">
        <v>0</v>
      </c>
      <c r="H31" s="2">
        <v>0</v>
      </c>
      <c r="I31" s="2">
        <v>0</v>
      </c>
      <c r="J31" s="7">
        <v>0</v>
      </c>
      <c r="K31" s="7">
        <v>0</v>
      </c>
      <c r="L31" s="2">
        <v>0</v>
      </c>
      <c r="M31" s="2">
        <v>0</v>
      </c>
      <c r="N31" s="2">
        <v>0</v>
      </c>
      <c r="O31" s="7">
        <v>0</v>
      </c>
      <c r="P31" s="2">
        <v>0</v>
      </c>
      <c r="Q31" s="2">
        <v>0</v>
      </c>
      <c r="R31" s="2">
        <v>0</v>
      </c>
      <c r="S31" s="2">
        <v>0</v>
      </c>
      <c r="T31" s="2">
        <v>0</v>
      </c>
      <c r="U31" s="2">
        <v>0</v>
      </c>
      <c r="V31" s="2">
        <v>0</v>
      </c>
      <c r="W31" s="34">
        <f t="shared" si="0"/>
        <v>0</v>
      </c>
      <c r="X31" s="34">
        <f t="shared" si="1"/>
        <v>0</v>
      </c>
      <c r="Y31" s="34">
        <f t="shared" si="2"/>
        <v>0</v>
      </c>
      <c r="Z31" s="34">
        <f t="shared" si="9"/>
        <v>0</v>
      </c>
      <c r="AA31" s="34">
        <f t="shared" si="10"/>
        <v>0</v>
      </c>
      <c r="AB31" s="34">
        <f t="shared" si="11"/>
        <v>0</v>
      </c>
      <c r="AC31" s="7">
        <v>5</v>
      </c>
      <c r="AD31" s="2">
        <v>5</v>
      </c>
      <c r="AE31" s="2">
        <v>5</v>
      </c>
      <c r="AF31" s="7">
        <v>4</v>
      </c>
      <c r="AG31" s="2">
        <v>5</v>
      </c>
      <c r="AH31" s="7">
        <v>5</v>
      </c>
      <c r="AI31" s="7">
        <v>5</v>
      </c>
      <c r="AJ31" s="2">
        <v>5</v>
      </c>
      <c r="AK31" s="7">
        <v>4</v>
      </c>
      <c r="AL31" s="2">
        <v>5</v>
      </c>
      <c r="AM31" s="7">
        <v>4</v>
      </c>
      <c r="AN31" s="2">
        <v>5</v>
      </c>
      <c r="AO31" s="2">
        <v>5</v>
      </c>
      <c r="AP31" s="2">
        <v>5</v>
      </c>
      <c r="AQ31" s="7">
        <v>5</v>
      </c>
      <c r="AR31" s="2">
        <v>5</v>
      </c>
      <c r="AS31" s="2">
        <v>5</v>
      </c>
      <c r="AT31" s="2">
        <v>4</v>
      </c>
      <c r="AU31" s="34">
        <f t="shared" si="3"/>
        <v>4.7777777777777777</v>
      </c>
      <c r="AV31" s="34">
        <f t="shared" si="4"/>
        <v>5</v>
      </c>
      <c r="AW31" s="34">
        <f t="shared" si="5"/>
        <v>0.41573970964154905</v>
      </c>
      <c r="AX31" s="34">
        <f t="shared" si="12"/>
        <v>4.75</v>
      </c>
      <c r="AY31" s="34">
        <f t="shared" si="13"/>
        <v>5</v>
      </c>
      <c r="AZ31" s="34">
        <f t="shared" si="14"/>
        <v>0.25</v>
      </c>
      <c r="BA31" s="36">
        <v>6</v>
      </c>
      <c r="BB31" s="7">
        <v>6</v>
      </c>
      <c r="BC31" s="7">
        <v>6</v>
      </c>
      <c r="BD31" s="7">
        <v>6</v>
      </c>
      <c r="BE31" s="7">
        <v>6</v>
      </c>
      <c r="BF31" s="7">
        <v>6</v>
      </c>
      <c r="BG31" s="7">
        <v>6</v>
      </c>
      <c r="BH31" s="7">
        <v>6</v>
      </c>
      <c r="BI31" s="7">
        <v>6</v>
      </c>
      <c r="BJ31" s="7">
        <v>6</v>
      </c>
      <c r="BK31" s="7">
        <v>6</v>
      </c>
      <c r="BL31" s="7">
        <v>6</v>
      </c>
      <c r="BM31" s="2">
        <v>6</v>
      </c>
      <c r="BN31" s="7">
        <v>6</v>
      </c>
      <c r="BO31" s="7">
        <v>6</v>
      </c>
      <c r="BP31" s="7">
        <v>6</v>
      </c>
      <c r="BQ31" s="7">
        <v>6</v>
      </c>
      <c r="BR31" s="2">
        <v>6</v>
      </c>
      <c r="BS31" s="34">
        <f t="shared" si="6"/>
        <v>6</v>
      </c>
      <c r="BT31" s="34">
        <f t="shared" si="7"/>
        <v>6</v>
      </c>
      <c r="BU31" s="34">
        <f t="shared" si="8"/>
        <v>0</v>
      </c>
      <c r="BV31" s="34">
        <f t="shared" si="15"/>
        <v>6</v>
      </c>
      <c r="BW31" s="34">
        <f t="shared" si="16"/>
        <v>6</v>
      </c>
      <c r="BX31" s="34">
        <f t="shared" si="17"/>
        <v>0</v>
      </c>
      <c r="BY31" s="35"/>
    </row>
    <row r="32" spans="1:77" ht="55" customHeight="1" x14ac:dyDescent="0.2">
      <c r="A32" s="2" t="s">
        <v>240</v>
      </c>
      <c r="B32" s="2" t="s">
        <v>416</v>
      </c>
      <c r="C32" s="7">
        <v>178</v>
      </c>
      <c r="D32" s="3" t="s">
        <v>135</v>
      </c>
      <c r="E32" s="7">
        <v>0</v>
      </c>
      <c r="F32" s="2">
        <v>0</v>
      </c>
      <c r="G32" s="2">
        <v>0</v>
      </c>
      <c r="H32" s="2">
        <v>0</v>
      </c>
      <c r="I32" s="2">
        <v>0</v>
      </c>
      <c r="J32" s="7">
        <v>0</v>
      </c>
      <c r="K32" s="7">
        <v>0</v>
      </c>
      <c r="L32" s="2">
        <v>0</v>
      </c>
      <c r="M32" s="2">
        <v>0</v>
      </c>
      <c r="N32" s="2">
        <v>0</v>
      </c>
      <c r="O32" s="7">
        <v>0</v>
      </c>
      <c r="P32" s="2">
        <v>0</v>
      </c>
      <c r="Q32" s="2">
        <v>0</v>
      </c>
      <c r="R32" s="2">
        <v>0</v>
      </c>
      <c r="S32" s="2">
        <v>0</v>
      </c>
      <c r="T32" s="2">
        <v>0</v>
      </c>
      <c r="U32" s="2">
        <v>0</v>
      </c>
      <c r="V32" s="2">
        <v>0</v>
      </c>
      <c r="W32" s="34">
        <f t="shared" si="0"/>
        <v>0</v>
      </c>
      <c r="X32" s="34">
        <f t="shared" si="1"/>
        <v>0</v>
      </c>
      <c r="Y32" s="34">
        <f t="shared" si="2"/>
        <v>0</v>
      </c>
      <c r="Z32" s="34">
        <f t="shared" si="9"/>
        <v>0</v>
      </c>
      <c r="AA32" s="34">
        <f t="shared" si="10"/>
        <v>0</v>
      </c>
      <c r="AB32" s="34">
        <f t="shared" si="11"/>
        <v>0</v>
      </c>
      <c r="AC32" s="7">
        <v>5</v>
      </c>
      <c r="AD32" s="2">
        <v>5</v>
      </c>
      <c r="AE32" s="2">
        <v>5</v>
      </c>
      <c r="AF32" s="7">
        <v>4</v>
      </c>
      <c r="AG32" s="2">
        <v>5</v>
      </c>
      <c r="AH32" s="7">
        <v>5</v>
      </c>
      <c r="AI32" s="7">
        <v>5</v>
      </c>
      <c r="AJ32" s="2">
        <v>5</v>
      </c>
      <c r="AK32" s="7">
        <v>4</v>
      </c>
      <c r="AL32" s="2">
        <v>5</v>
      </c>
      <c r="AM32" s="7">
        <v>5</v>
      </c>
      <c r="AN32" s="2">
        <v>5</v>
      </c>
      <c r="AO32" s="2">
        <v>5</v>
      </c>
      <c r="AP32" s="2">
        <v>5</v>
      </c>
      <c r="AQ32" s="7">
        <v>5</v>
      </c>
      <c r="AR32" s="2">
        <v>5</v>
      </c>
      <c r="AS32" s="2">
        <v>5</v>
      </c>
      <c r="AT32" s="2">
        <v>5</v>
      </c>
      <c r="AU32" s="34">
        <f t="shared" si="3"/>
        <v>4.8888888888888893</v>
      </c>
      <c r="AV32" s="34">
        <f t="shared" si="4"/>
        <v>5</v>
      </c>
      <c r="AW32" s="34">
        <f t="shared" si="5"/>
        <v>0.31426968052735438</v>
      </c>
      <c r="AX32" s="34">
        <f t="shared" si="12"/>
        <v>5</v>
      </c>
      <c r="AY32" s="34">
        <f t="shared" si="13"/>
        <v>5</v>
      </c>
      <c r="AZ32" s="34">
        <f t="shared" si="14"/>
        <v>0</v>
      </c>
      <c r="BA32" s="36">
        <v>6</v>
      </c>
      <c r="BB32" s="7">
        <v>6</v>
      </c>
      <c r="BC32" s="7">
        <v>6</v>
      </c>
      <c r="BD32" s="7">
        <v>6</v>
      </c>
      <c r="BE32" s="7">
        <v>6</v>
      </c>
      <c r="BF32" s="7">
        <v>6</v>
      </c>
      <c r="BG32" s="7">
        <v>6</v>
      </c>
      <c r="BH32" s="7">
        <v>6</v>
      </c>
      <c r="BI32" s="7">
        <v>6</v>
      </c>
      <c r="BJ32" s="7">
        <v>6</v>
      </c>
      <c r="BK32" s="7">
        <v>6</v>
      </c>
      <c r="BL32" s="7">
        <v>6</v>
      </c>
      <c r="BM32" s="2">
        <v>6</v>
      </c>
      <c r="BN32" s="7">
        <v>6</v>
      </c>
      <c r="BO32" s="7">
        <v>6</v>
      </c>
      <c r="BP32" s="7">
        <v>6</v>
      </c>
      <c r="BQ32" s="7">
        <v>6</v>
      </c>
      <c r="BR32" s="2">
        <v>6</v>
      </c>
      <c r="BS32" s="34">
        <f t="shared" si="6"/>
        <v>6</v>
      </c>
      <c r="BT32" s="34">
        <f t="shared" si="7"/>
        <v>6</v>
      </c>
      <c r="BU32" s="34">
        <f t="shared" si="8"/>
        <v>0</v>
      </c>
      <c r="BV32" s="34">
        <f t="shared" si="15"/>
        <v>6</v>
      </c>
      <c r="BW32" s="34">
        <f t="shared" si="16"/>
        <v>6</v>
      </c>
      <c r="BX32" s="34">
        <f t="shared" si="17"/>
        <v>0</v>
      </c>
      <c r="BY32" s="35"/>
    </row>
    <row r="33" spans="1:77" ht="55" customHeight="1" x14ac:dyDescent="0.2">
      <c r="A33" s="2" t="s">
        <v>240</v>
      </c>
      <c r="B33" s="2" t="s">
        <v>416</v>
      </c>
      <c r="C33" s="7">
        <v>179</v>
      </c>
      <c r="D33" s="3" t="s">
        <v>190</v>
      </c>
      <c r="E33" s="7">
        <v>2</v>
      </c>
      <c r="F33" s="2">
        <v>0</v>
      </c>
      <c r="G33" s="2">
        <v>0</v>
      </c>
      <c r="H33" s="2">
        <v>0</v>
      </c>
      <c r="I33" s="2">
        <v>0</v>
      </c>
      <c r="J33" s="7">
        <v>0</v>
      </c>
      <c r="K33" s="7">
        <v>0</v>
      </c>
      <c r="L33" s="2">
        <v>0</v>
      </c>
      <c r="M33" s="2">
        <v>0</v>
      </c>
      <c r="N33" s="2">
        <v>0</v>
      </c>
      <c r="O33" s="7">
        <v>0</v>
      </c>
      <c r="P33" s="2">
        <v>0</v>
      </c>
      <c r="Q33" s="2">
        <v>0</v>
      </c>
      <c r="R33" s="2">
        <v>0</v>
      </c>
      <c r="S33" s="2">
        <v>0</v>
      </c>
      <c r="T33" s="2">
        <v>0</v>
      </c>
      <c r="U33" s="2">
        <v>0</v>
      </c>
      <c r="V33" s="2">
        <v>1</v>
      </c>
      <c r="W33" s="34">
        <f t="shared" si="0"/>
        <v>0.16666666666666666</v>
      </c>
      <c r="X33" s="34">
        <f t="shared" si="1"/>
        <v>0</v>
      </c>
      <c r="Y33" s="34">
        <f t="shared" si="2"/>
        <v>0.5</v>
      </c>
      <c r="Z33" s="34">
        <f t="shared" si="9"/>
        <v>0</v>
      </c>
      <c r="AA33" s="34">
        <f t="shared" si="10"/>
        <v>0</v>
      </c>
      <c r="AB33" s="34">
        <f t="shared" si="11"/>
        <v>0</v>
      </c>
      <c r="AC33" s="7">
        <v>5</v>
      </c>
      <c r="AD33" s="2">
        <v>5</v>
      </c>
      <c r="AE33" s="2">
        <v>5</v>
      </c>
      <c r="AF33" s="7">
        <v>4</v>
      </c>
      <c r="AG33" s="2">
        <v>5</v>
      </c>
      <c r="AH33" s="7">
        <v>5</v>
      </c>
      <c r="AI33" s="7">
        <v>5</v>
      </c>
      <c r="AJ33" s="2">
        <v>5</v>
      </c>
      <c r="AK33" s="7">
        <v>4</v>
      </c>
      <c r="AL33" s="2">
        <v>5</v>
      </c>
      <c r="AM33" s="7">
        <v>5</v>
      </c>
      <c r="AN33" s="2">
        <v>5</v>
      </c>
      <c r="AO33" s="2">
        <v>5</v>
      </c>
      <c r="AP33" s="2">
        <v>5</v>
      </c>
      <c r="AQ33" s="7">
        <v>5</v>
      </c>
      <c r="AR33" s="2">
        <v>5</v>
      </c>
      <c r="AS33" s="2">
        <v>5</v>
      </c>
      <c r="AT33" s="2">
        <v>5</v>
      </c>
      <c r="AU33" s="34">
        <f t="shared" si="3"/>
        <v>4.8888888888888893</v>
      </c>
      <c r="AV33" s="34">
        <f t="shared" si="4"/>
        <v>5</v>
      </c>
      <c r="AW33" s="34">
        <f t="shared" si="5"/>
        <v>0.31426968052735438</v>
      </c>
      <c r="AX33" s="34">
        <f t="shared" si="12"/>
        <v>5</v>
      </c>
      <c r="AY33" s="34">
        <f t="shared" si="13"/>
        <v>5</v>
      </c>
      <c r="AZ33" s="34">
        <f t="shared" si="14"/>
        <v>0</v>
      </c>
      <c r="BA33" s="36">
        <v>6</v>
      </c>
      <c r="BB33" s="7">
        <v>6</v>
      </c>
      <c r="BC33" s="7">
        <v>6</v>
      </c>
      <c r="BD33" s="7">
        <v>6</v>
      </c>
      <c r="BE33" s="7">
        <v>6</v>
      </c>
      <c r="BF33" s="7">
        <v>6</v>
      </c>
      <c r="BG33" s="7">
        <v>6</v>
      </c>
      <c r="BH33" s="7">
        <v>6</v>
      </c>
      <c r="BI33" s="7">
        <v>6</v>
      </c>
      <c r="BJ33" s="7">
        <v>6</v>
      </c>
      <c r="BK33" s="7">
        <v>6</v>
      </c>
      <c r="BL33" s="7">
        <v>6</v>
      </c>
      <c r="BM33" s="2">
        <v>6</v>
      </c>
      <c r="BN33" s="7">
        <v>6</v>
      </c>
      <c r="BO33" s="7">
        <v>6</v>
      </c>
      <c r="BP33" s="7">
        <v>6</v>
      </c>
      <c r="BQ33" s="7">
        <v>6</v>
      </c>
      <c r="BR33" s="2">
        <v>6</v>
      </c>
      <c r="BS33" s="34">
        <f t="shared" si="6"/>
        <v>6</v>
      </c>
      <c r="BT33" s="34">
        <f t="shared" si="7"/>
        <v>6</v>
      </c>
      <c r="BU33" s="34">
        <f t="shared" si="8"/>
        <v>0</v>
      </c>
      <c r="BV33" s="34">
        <f t="shared" si="15"/>
        <v>6</v>
      </c>
      <c r="BW33" s="34">
        <f t="shared" si="16"/>
        <v>6</v>
      </c>
      <c r="BX33" s="34">
        <f t="shared" si="17"/>
        <v>0</v>
      </c>
      <c r="BY33" s="35"/>
    </row>
    <row r="34" spans="1:77" ht="55" customHeight="1" x14ac:dyDescent="0.2">
      <c r="A34" s="2" t="s">
        <v>240</v>
      </c>
      <c r="B34" s="2" t="s">
        <v>417</v>
      </c>
      <c r="C34" s="7">
        <v>180</v>
      </c>
      <c r="D34" s="3" t="s">
        <v>147</v>
      </c>
      <c r="E34" s="7">
        <v>0</v>
      </c>
      <c r="F34" s="2">
        <v>0</v>
      </c>
      <c r="G34" s="2">
        <v>0</v>
      </c>
      <c r="H34" s="2">
        <v>0</v>
      </c>
      <c r="I34" s="2">
        <v>0</v>
      </c>
      <c r="J34" s="7">
        <v>0</v>
      </c>
      <c r="K34" s="7">
        <v>0</v>
      </c>
      <c r="L34" s="2">
        <v>0</v>
      </c>
      <c r="M34" s="2">
        <v>0</v>
      </c>
      <c r="N34" s="2">
        <v>0</v>
      </c>
      <c r="O34" s="7">
        <v>0</v>
      </c>
      <c r="P34" s="2">
        <v>0</v>
      </c>
      <c r="Q34" s="2">
        <v>0</v>
      </c>
      <c r="R34" s="2">
        <v>0</v>
      </c>
      <c r="S34" s="2">
        <v>0</v>
      </c>
      <c r="T34" s="2">
        <v>0</v>
      </c>
      <c r="U34" s="2">
        <v>0</v>
      </c>
      <c r="V34" s="2">
        <v>1</v>
      </c>
      <c r="W34" s="34">
        <f t="shared" si="0"/>
        <v>5.5555555555555552E-2</v>
      </c>
      <c r="X34" s="34">
        <f t="shared" si="1"/>
        <v>0</v>
      </c>
      <c r="Y34" s="34">
        <f t="shared" si="2"/>
        <v>0.22906142364542559</v>
      </c>
      <c r="Z34" s="34">
        <f t="shared" si="9"/>
        <v>0</v>
      </c>
      <c r="AA34" s="34">
        <f t="shared" si="10"/>
        <v>0</v>
      </c>
      <c r="AB34" s="34">
        <f t="shared" si="11"/>
        <v>0</v>
      </c>
      <c r="AC34" s="7">
        <v>5</v>
      </c>
      <c r="AD34" s="2">
        <v>5</v>
      </c>
      <c r="AE34" s="2">
        <v>5</v>
      </c>
      <c r="AF34" s="7">
        <v>4</v>
      </c>
      <c r="AG34" s="2">
        <v>5</v>
      </c>
      <c r="AH34" s="7">
        <v>5</v>
      </c>
      <c r="AI34" s="7">
        <v>5</v>
      </c>
      <c r="AJ34" s="2">
        <v>5</v>
      </c>
      <c r="AK34" s="7">
        <v>4</v>
      </c>
      <c r="AL34" s="2">
        <v>5</v>
      </c>
      <c r="AM34" s="7">
        <v>5</v>
      </c>
      <c r="AN34" s="2">
        <v>5</v>
      </c>
      <c r="AO34" s="2">
        <v>5</v>
      </c>
      <c r="AP34" s="2">
        <v>5</v>
      </c>
      <c r="AQ34" s="7">
        <v>5</v>
      </c>
      <c r="AR34" s="2">
        <v>5</v>
      </c>
      <c r="AS34" s="2">
        <v>5</v>
      </c>
      <c r="AT34" s="2">
        <v>5</v>
      </c>
      <c r="AU34" s="34">
        <f t="shared" si="3"/>
        <v>4.8888888888888893</v>
      </c>
      <c r="AV34" s="34">
        <f t="shared" si="4"/>
        <v>5</v>
      </c>
      <c r="AW34" s="34">
        <f t="shared" si="5"/>
        <v>0.31426968052735438</v>
      </c>
      <c r="AX34" s="34">
        <f t="shared" si="12"/>
        <v>5</v>
      </c>
      <c r="AY34" s="34">
        <f t="shared" si="13"/>
        <v>5</v>
      </c>
      <c r="AZ34" s="34">
        <f t="shared" si="14"/>
        <v>0</v>
      </c>
      <c r="BA34" s="36">
        <v>6</v>
      </c>
      <c r="BB34" s="7">
        <v>6</v>
      </c>
      <c r="BC34" s="7">
        <v>6</v>
      </c>
      <c r="BD34" s="7">
        <v>6</v>
      </c>
      <c r="BE34" s="7">
        <v>6</v>
      </c>
      <c r="BF34" s="7">
        <v>6</v>
      </c>
      <c r="BG34" s="7">
        <v>6</v>
      </c>
      <c r="BH34" s="7">
        <v>6</v>
      </c>
      <c r="BI34" s="7">
        <v>6</v>
      </c>
      <c r="BJ34" s="7">
        <v>6</v>
      </c>
      <c r="BK34" s="7">
        <v>6</v>
      </c>
      <c r="BL34" s="7">
        <v>6</v>
      </c>
      <c r="BM34" s="2">
        <v>6</v>
      </c>
      <c r="BN34" s="7">
        <v>6</v>
      </c>
      <c r="BO34" s="7">
        <v>6</v>
      </c>
      <c r="BP34" s="7">
        <v>6</v>
      </c>
      <c r="BQ34" s="7">
        <v>6</v>
      </c>
      <c r="BR34" s="2">
        <v>6</v>
      </c>
      <c r="BS34" s="34">
        <f t="shared" si="6"/>
        <v>6</v>
      </c>
      <c r="BT34" s="34">
        <f t="shared" si="7"/>
        <v>6</v>
      </c>
      <c r="BU34" s="34">
        <f t="shared" si="8"/>
        <v>0</v>
      </c>
      <c r="BV34" s="34">
        <f t="shared" si="15"/>
        <v>6</v>
      </c>
      <c r="BW34" s="34">
        <f t="shared" si="16"/>
        <v>6</v>
      </c>
      <c r="BX34" s="34">
        <f t="shared" si="17"/>
        <v>0</v>
      </c>
      <c r="BY34" s="35"/>
    </row>
    <row r="35" spans="1:77" ht="55" customHeight="1" x14ac:dyDescent="0.2">
      <c r="A35" s="2" t="s">
        <v>240</v>
      </c>
      <c r="B35" s="13" t="s">
        <v>417</v>
      </c>
      <c r="C35" s="7">
        <v>181</v>
      </c>
      <c r="D35" s="3" t="s">
        <v>108</v>
      </c>
      <c r="E35" s="7">
        <v>0</v>
      </c>
      <c r="F35" s="2">
        <v>0</v>
      </c>
      <c r="G35" s="2">
        <v>0</v>
      </c>
      <c r="H35" s="2">
        <v>0</v>
      </c>
      <c r="I35" s="2">
        <v>0</v>
      </c>
      <c r="J35" s="7">
        <v>0</v>
      </c>
      <c r="K35" s="7">
        <v>0</v>
      </c>
      <c r="L35" s="2">
        <v>0</v>
      </c>
      <c r="M35" s="2">
        <v>0</v>
      </c>
      <c r="N35" s="2">
        <v>0</v>
      </c>
      <c r="O35" s="7">
        <v>0</v>
      </c>
      <c r="P35" s="2">
        <v>0</v>
      </c>
      <c r="Q35" s="2">
        <v>0</v>
      </c>
      <c r="R35" s="2">
        <v>0</v>
      </c>
      <c r="S35" s="2">
        <v>0</v>
      </c>
      <c r="T35" s="2">
        <v>0</v>
      </c>
      <c r="U35" s="2">
        <v>0</v>
      </c>
      <c r="V35" s="2">
        <v>1</v>
      </c>
      <c r="W35" s="34">
        <f t="shared" ref="W35:W65" si="18">AVERAGE(E35:V35)</f>
        <v>5.5555555555555552E-2</v>
      </c>
      <c r="X35" s="34">
        <f t="shared" ref="X35:X65" si="19">MEDIAN(E35:V35)</f>
        <v>0</v>
      </c>
      <c r="Y35" s="34">
        <f t="shared" ref="Y35:Y65" si="20">_xlfn.STDEV.P(E35:V35)</f>
        <v>0.22906142364542559</v>
      </c>
      <c r="Z35" s="34">
        <f t="shared" si="9"/>
        <v>0</v>
      </c>
      <c r="AA35" s="34">
        <f t="shared" si="10"/>
        <v>0</v>
      </c>
      <c r="AB35" s="34">
        <f t="shared" si="11"/>
        <v>0</v>
      </c>
      <c r="AC35" s="7">
        <v>5</v>
      </c>
      <c r="AD35" s="2">
        <v>5</v>
      </c>
      <c r="AE35" s="2">
        <v>5</v>
      </c>
      <c r="AF35" s="7">
        <v>4</v>
      </c>
      <c r="AG35" s="2">
        <v>5</v>
      </c>
      <c r="AH35" s="7">
        <v>5</v>
      </c>
      <c r="AI35" s="7">
        <v>5</v>
      </c>
      <c r="AJ35" s="2">
        <v>5</v>
      </c>
      <c r="AK35" s="7">
        <v>4</v>
      </c>
      <c r="AL35" s="2">
        <v>5</v>
      </c>
      <c r="AM35" s="7">
        <v>4</v>
      </c>
      <c r="AN35" s="2">
        <v>5</v>
      </c>
      <c r="AO35" s="2">
        <v>5</v>
      </c>
      <c r="AP35" s="2">
        <v>5</v>
      </c>
      <c r="AQ35" s="7">
        <v>5</v>
      </c>
      <c r="AR35" s="2">
        <v>5</v>
      </c>
      <c r="AS35" s="2">
        <v>5</v>
      </c>
      <c r="AT35" s="2">
        <v>5</v>
      </c>
      <c r="AU35" s="34">
        <f t="shared" ref="AU35:AU65" si="21">AVERAGE(AC35:AT35)</f>
        <v>4.833333333333333</v>
      </c>
      <c r="AV35" s="34">
        <f t="shared" ref="AV35:AV65" si="22">MEDIAN(AC35:AT35)</f>
        <v>5</v>
      </c>
      <c r="AW35" s="34">
        <f t="shared" ref="AW35:AW65" si="23">_xlfn.STDEV.P(AC35:AT35)</f>
        <v>0.37267799624996484</v>
      </c>
      <c r="AX35" s="34">
        <f t="shared" si="12"/>
        <v>5</v>
      </c>
      <c r="AY35" s="34">
        <f t="shared" si="13"/>
        <v>5</v>
      </c>
      <c r="AZ35" s="34">
        <f t="shared" si="14"/>
        <v>0</v>
      </c>
      <c r="BA35" s="36">
        <v>6</v>
      </c>
      <c r="BB35" s="7">
        <v>6</v>
      </c>
      <c r="BC35" s="7">
        <v>6</v>
      </c>
      <c r="BD35" s="7">
        <v>6</v>
      </c>
      <c r="BE35" s="7">
        <v>6</v>
      </c>
      <c r="BF35" s="7">
        <v>6</v>
      </c>
      <c r="BG35" s="7">
        <v>6</v>
      </c>
      <c r="BH35" s="7">
        <v>6</v>
      </c>
      <c r="BI35" s="7">
        <v>6</v>
      </c>
      <c r="BJ35" s="7">
        <v>6</v>
      </c>
      <c r="BK35" s="7">
        <v>6</v>
      </c>
      <c r="BL35" s="7">
        <v>6</v>
      </c>
      <c r="BM35" s="2">
        <v>6</v>
      </c>
      <c r="BN35" s="7">
        <v>6</v>
      </c>
      <c r="BO35" s="7">
        <v>6</v>
      </c>
      <c r="BP35" s="7">
        <v>6</v>
      </c>
      <c r="BQ35" s="7">
        <v>6</v>
      </c>
      <c r="BR35" s="2">
        <v>6</v>
      </c>
      <c r="BS35" s="34">
        <f t="shared" ref="BS35:BS65" si="24">AVERAGE(BA35:BR35)</f>
        <v>6</v>
      </c>
      <c r="BT35" s="34">
        <f t="shared" ref="BT35:BT65" si="25">MEDIAN(BA35:BR35)</f>
        <v>6</v>
      </c>
      <c r="BU35" s="34">
        <f t="shared" ref="BU35:BU65" si="26">_xlfn.STDEV.P(BA35:BR35)</f>
        <v>0</v>
      </c>
      <c r="BV35" s="34">
        <f t="shared" si="15"/>
        <v>6</v>
      </c>
      <c r="BW35" s="34">
        <f t="shared" si="16"/>
        <v>6</v>
      </c>
      <c r="BX35" s="34">
        <f t="shared" si="17"/>
        <v>0</v>
      </c>
      <c r="BY35" s="35"/>
    </row>
    <row r="36" spans="1:77" ht="55" customHeight="1" x14ac:dyDescent="0.2">
      <c r="A36" s="2" t="s">
        <v>240</v>
      </c>
      <c r="B36" s="13" t="s">
        <v>417</v>
      </c>
      <c r="C36" s="7">
        <v>182</v>
      </c>
      <c r="D36" s="3" t="s">
        <v>117</v>
      </c>
      <c r="E36" s="7">
        <v>1</v>
      </c>
      <c r="F36" s="2">
        <v>0</v>
      </c>
      <c r="G36" s="2">
        <v>0</v>
      </c>
      <c r="H36" s="2">
        <v>0</v>
      </c>
      <c r="I36" s="2">
        <v>0</v>
      </c>
      <c r="J36" s="7">
        <v>0</v>
      </c>
      <c r="K36" s="7">
        <v>0</v>
      </c>
      <c r="L36" s="2">
        <v>0</v>
      </c>
      <c r="M36" s="2">
        <v>0</v>
      </c>
      <c r="N36" s="2">
        <v>0</v>
      </c>
      <c r="O36" s="7">
        <v>1</v>
      </c>
      <c r="P36" s="2">
        <v>0</v>
      </c>
      <c r="Q36" s="2">
        <v>0</v>
      </c>
      <c r="R36" s="2">
        <v>0</v>
      </c>
      <c r="S36" s="2">
        <v>0</v>
      </c>
      <c r="T36" s="2">
        <v>0</v>
      </c>
      <c r="U36" s="2">
        <v>0</v>
      </c>
      <c r="V36" s="2">
        <v>1</v>
      </c>
      <c r="W36" s="34">
        <f t="shared" si="18"/>
        <v>0.16666666666666666</v>
      </c>
      <c r="X36" s="34">
        <f t="shared" si="19"/>
        <v>0</v>
      </c>
      <c r="Y36" s="34">
        <f t="shared" si="20"/>
        <v>0.37267799624996495</v>
      </c>
      <c r="Z36" s="34">
        <f t="shared" si="9"/>
        <v>0</v>
      </c>
      <c r="AA36" s="34">
        <f t="shared" si="10"/>
        <v>0</v>
      </c>
      <c r="AB36" s="34">
        <f t="shared" si="11"/>
        <v>0</v>
      </c>
      <c r="AC36" s="7">
        <v>5</v>
      </c>
      <c r="AD36" s="2">
        <v>5</v>
      </c>
      <c r="AE36" s="2">
        <v>5</v>
      </c>
      <c r="AF36" s="7">
        <v>4</v>
      </c>
      <c r="AG36" s="2">
        <v>5</v>
      </c>
      <c r="AH36" s="7">
        <v>5</v>
      </c>
      <c r="AI36" s="7">
        <v>5</v>
      </c>
      <c r="AJ36" s="2">
        <v>5</v>
      </c>
      <c r="AK36" s="7">
        <v>4</v>
      </c>
      <c r="AL36" s="2">
        <v>5</v>
      </c>
      <c r="AM36" s="7">
        <v>5</v>
      </c>
      <c r="AN36" s="2">
        <v>5</v>
      </c>
      <c r="AO36" s="2">
        <v>5</v>
      </c>
      <c r="AP36" s="2">
        <v>5</v>
      </c>
      <c r="AQ36" s="7">
        <v>5</v>
      </c>
      <c r="AR36" s="2">
        <v>5</v>
      </c>
      <c r="AS36" s="2">
        <v>5</v>
      </c>
      <c r="AT36" s="2">
        <v>5</v>
      </c>
      <c r="AU36" s="34">
        <f t="shared" si="21"/>
        <v>4.8888888888888893</v>
      </c>
      <c r="AV36" s="34">
        <f t="shared" si="22"/>
        <v>5</v>
      </c>
      <c r="AW36" s="34">
        <f t="shared" si="23"/>
        <v>0.31426968052735438</v>
      </c>
      <c r="AX36" s="34">
        <f t="shared" si="12"/>
        <v>5</v>
      </c>
      <c r="AY36" s="34">
        <f t="shared" si="13"/>
        <v>5</v>
      </c>
      <c r="AZ36" s="34">
        <f t="shared" si="14"/>
        <v>0</v>
      </c>
      <c r="BA36" s="36">
        <v>6</v>
      </c>
      <c r="BB36" s="7">
        <v>6</v>
      </c>
      <c r="BC36" s="7">
        <v>6</v>
      </c>
      <c r="BD36" s="7">
        <v>6</v>
      </c>
      <c r="BE36" s="7">
        <v>6</v>
      </c>
      <c r="BF36" s="7">
        <v>6</v>
      </c>
      <c r="BG36" s="7">
        <v>6</v>
      </c>
      <c r="BH36" s="7">
        <v>6</v>
      </c>
      <c r="BI36" s="7">
        <v>6</v>
      </c>
      <c r="BJ36" s="7">
        <v>6</v>
      </c>
      <c r="BK36" s="7">
        <v>6</v>
      </c>
      <c r="BL36" s="7">
        <v>6</v>
      </c>
      <c r="BM36" s="2">
        <v>6</v>
      </c>
      <c r="BN36" s="7">
        <v>6</v>
      </c>
      <c r="BO36" s="7">
        <v>6</v>
      </c>
      <c r="BP36" s="7">
        <v>6</v>
      </c>
      <c r="BQ36" s="7">
        <v>6</v>
      </c>
      <c r="BR36" s="2">
        <v>6</v>
      </c>
      <c r="BS36" s="34">
        <f t="shared" si="24"/>
        <v>6</v>
      </c>
      <c r="BT36" s="34">
        <f t="shared" si="25"/>
        <v>6</v>
      </c>
      <c r="BU36" s="34">
        <f t="shared" si="26"/>
        <v>0</v>
      </c>
      <c r="BV36" s="34">
        <f t="shared" si="15"/>
        <v>6</v>
      </c>
      <c r="BW36" s="34">
        <f t="shared" si="16"/>
        <v>6</v>
      </c>
      <c r="BX36" s="34">
        <f t="shared" si="17"/>
        <v>0</v>
      </c>
      <c r="BY36" s="35"/>
    </row>
    <row r="37" spans="1:77" ht="55" customHeight="1" x14ac:dyDescent="0.2">
      <c r="A37" s="2" t="s">
        <v>240</v>
      </c>
      <c r="B37" s="13" t="s">
        <v>417</v>
      </c>
      <c r="C37" s="7">
        <v>183</v>
      </c>
      <c r="D37" s="3" t="s">
        <v>121</v>
      </c>
      <c r="E37" s="7">
        <v>0</v>
      </c>
      <c r="F37" s="2">
        <v>0</v>
      </c>
      <c r="G37" s="2">
        <v>0</v>
      </c>
      <c r="H37" s="2">
        <v>0</v>
      </c>
      <c r="I37" s="2">
        <v>0</v>
      </c>
      <c r="J37" s="7">
        <v>0</v>
      </c>
      <c r="K37" s="7">
        <v>0</v>
      </c>
      <c r="L37" s="2">
        <v>0</v>
      </c>
      <c r="M37" s="2">
        <v>0</v>
      </c>
      <c r="N37" s="2">
        <v>0</v>
      </c>
      <c r="O37" s="7">
        <v>0</v>
      </c>
      <c r="P37" s="2">
        <v>0</v>
      </c>
      <c r="Q37" s="2">
        <v>0</v>
      </c>
      <c r="R37" s="2">
        <v>0</v>
      </c>
      <c r="S37" s="2">
        <v>0</v>
      </c>
      <c r="T37" s="2">
        <v>0</v>
      </c>
      <c r="U37" s="2">
        <v>0</v>
      </c>
      <c r="V37" s="2">
        <v>0</v>
      </c>
      <c r="W37" s="34">
        <f t="shared" si="18"/>
        <v>0</v>
      </c>
      <c r="X37" s="34">
        <f t="shared" si="19"/>
        <v>0</v>
      </c>
      <c r="Y37" s="34">
        <f t="shared" si="20"/>
        <v>0</v>
      </c>
      <c r="Z37" s="34">
        <f t="shared" si="9"/>
        <v>0</v>
      </c>
      <c r="AA37" s="34">
        <f t="shared" si="10"/>
        <v>0</v>
      </c>
      <c r="AB37" s="34">
        <f t="shared" si="11"/>
        <v>0</v>
      </c>
      <c r="AC37" s="7">
        <v>5</v>
      </c>
      <c r="AD37" s="2">
        <v>5</v>
      </c>
      <c r="AE37" s="2">
        <v>5</v>
      </c>
      <c r="AF37" s="7">
        <v>4</v>
      </c>
      <c r="AG37" s="2">
        <v>5</v>
      </c>
      <c r="AH37" s="7">
        <v>5</v>
      </c>
      <c r="AI37" s="7">
        <v>5</v>
      </c>
      <c r="AJ37" s="2">
        <v>5</v>
      </c>
      <c r="AK37" s="7">
        <v>4</v>
      </c>
      <c r="AL37" s="2">
        <v>5</v>
      </c>
      <c r="AM37" s="7">
        <v>5</v>
      </c>
      <c r="AN37" s="2">
        <v>5</v>
      </c>
      <c r="AO37" s="2">
        <v>5</v>
      </c>
      <c r="AP37" s="2">
        <v>5</v>
      </c>
      <c r="AQ37" s="7">
        <v>5</v>
      </c>
      <c r="AR37" s="2">
        <v>5</v>
      </c>
      <c r="AS37" s="2">
        <v>5</v>
      </c>
      <c r="AT37" s="2">
        <v>5</v>
      </c>
      <c r="AU37" s="34">
        <f t="shared" si="21"/>
        <v>4.8888888888888893</v>
      </c>
      <c r="AV37" s="34">
        <f t="shared" si="22"/>
        <v>5</v>
      </c>
      <c r="AW37" s="34">
        <f t="shared" si="23"/>
        <v>0.31426968052735438</v>
      </c>
      <c r="AX37" s="34">
        <f t="shared" si="12"/>
        <v>5</v>
      </c>
      <c r="AY37" s="34">
        <f t="shared" si="13"/>
        <v>5</v>
      </c>
      <c r="AZ37" s="34">
        <f t="shared" si="14"/>
        <v>0</v>
      </c>
      <c r="BA37" s="36">
        <v>6</v>
      </c>
      <c r="BB37" s="7">
        <v>6</v>
      </c>
      <c r="BC37" s="7">
        <v>6</v>
      </c>
      <c r="BD37" s="7">
        <v>6</v>
      </c>
      <c r="BE37" s="7">
        <v>6</v>
      </c>
      <c r="BF37" s="7">
        <v>6</v>
      </c>
      <c r="BG37" s="7">
        <v>6</v>
      </c>
      <c r="BH37" s="7">
        <v>6</v>
      </c>
      <c r="BI37" s="7">
        <v>6</v>
      </c>
      <c r="BJ37" s="7">
        <v>6</v>
      </c>
      <c r="BK37" s="7">
        <v>6</v>
      </c>
      <c r="BL37" s="7">
        <v>6</v>
      </c>
      <c r="BM37" s="2">
        <v>6</v>
      </c>
      <c r="BN37" s="7">
        <v>6</v>
      </c>
      <c r="BO37" s="7">
        <v>6</v>
      </c>
      <c r="BP37" s="7">
        <v>6</v>
      </c>
      <c r="BQ37" s="7">
        <v>6</v>
      </c>
      <c r="BR37" s="2">
        <v>6</v>
      </c>
      <c r="BS37" s="34">
        <f t="shared" si="24"/>
        <v>6</v>
      </c>
      <c r="BT37" s="34">
        <f t="shared" si="25"/>
        <v>6</v>
      </c>
      <c r="BU37" s="34">
        <f t="shared" si="26"/>
        <v>0</v>
      </c>
      <c r="BV37" s="34">
        <f t="shared" si="15"/>
        <v>6</v>
      </c>
      <c r="BW37" s="34">
        <f t="shared" si="16"/>
        <v>6</v>
      </c>
      <c r="BX37" s="34">
        <f t="shared" si="17"/>
        <v>0</v>
      </c>
      <c r="BY37" s="35"/>
    </row>
    <row r="38" spans="1:77" ht="55" customHeight="1" x14ac:dyDescent="0.2">
      <c r="A38" s="2" t="s">
        <v>240</v>
      </c>
      <c r="B38" s="13" t="s">
        <v>417</v>
      </c>
      <c r="C38" s="7">
        <v>184</v>
      </c>
      <c r="D38" s="3" t="s">
        <v>124</v>
      </c>
      <c r="E38" s="7">
        <v>0</v>
      </c>
      <c r="F38" s="2">
        <v>0</v>
      </c>
      <c r="G38" s="2">
        <v>0</v>
      </c>
      <c r="H38" s="2">
        <v>0</v>
      </c>
      <c r="I38" s="2">
        <v>0</v>
      </c>
      <c r="J38" s="7">
        <v>0</v>
      </c>
      <c r="K38" s="7">
        <v>0</v>
      </c>
      <c r="L38" s="2">
        <v>0</v>
      </c>
      <c r="M38" s="2">
        <v>0</v>
      </c>
      <c r="N38" s="2">
        <v>0</v>
      </c>
      <c r="O38" s="7">
        <v>0</v>
      </c>
      <c r="P38" s="2">
        <v>0</v>
      </c>
      <c r="Q38" s="2">
        <v>0</v>
      </c>
      <c r="R38" s="2">
        <v>0</v>
      </c>
      <c r="S38" s="2">
        <v>0</v>
      </c>
      <c r="T38" s="2">
        <v>0</v>
      </c>
      <c r="U38" s="2">
        <v>0</v>
      </c>
      <c r="V38" s="2">
        <v>1</v>
      </c>
      <c r="W38" s="34">
        <f t="shared" si="18"/>
        <v>5.5555555555555552E-2</v>
      </c>
      <c r="X38" s="34">
        <f t="shared" si="19"/>
        <v>0</v>
      </c>
      <c r="Y38" s="34">
        <f t="shared" si="20"/>
        <v>0.22906142364542559</v>
      </c>
      <c r="Z38" s="34">
        <f t="shared" si="9"/>
        <v>0</v>
      </c>
      <c r="AA38" s="34">
        <f t="shared" si="10"/>
        <v>0</v>
      </c>
      <c r="AB38" s="34">
        <f t="shared" si="11"/>
        <v>0</v>
      </c>
      <c r="AC38" s="7">
        <v>5</v>
      </c>
      <c r="AD38" s="2">
        <v>5</v>
      </c>
      <c r="AE38" s="2">
        <v>5</v>
      </c>
      <c r="AF38" s="7">
        <v>4</v>
      </c>
      <c r="AG38" s="2">
        <v>5</v>
      </c>
      <c r="AH38" s="7">
        <v>4</v>
      </c>
      <c r="AI38" s="7">
        <v>5</v>
      </c>
      <c r="AJ38" s="2">
        <v>5</v>
      </c>
      <c r="AK38" s="7">
        <v>4</v>
      </c>
      <c r="AL38" s="2">
        <v>5</v>
      </c>
      <c r="AM38" s="7">
        <v>3</v>
      </c>
      <c r="AN38" s="2">
        <v>5</v>
      </c>
      <c r="AO38" s="2">
        <v>5</v>
      </c>
      <c r="AP38" s="2">
        <v>5</v>
      </c>
      <c r="AQ38" s="7">
        <v>5</v>
      </c>
      <c r="AR38" s="2">
        <v>5</v>
      </c>
      <c r="AS38" s="2">
        <v>5</v>
      </c>
      <c r="AT38" s="2">
        <v>4</v>
      </c>
      <c r="AU38" s="34">
        <f t="shared" si="21"/>
        <v>4.666666666666667</v>
      </c>
      <c r="AV38" s="34">
        <f t="shared" si="22"/>
        <v>5</v>
      </c>
      <c r="AW38" s="34">
        <f t="shared" si="23"/>
        <v>0.57735026918962573</v>
      </c>
      <c r="AX38" s="34">
        <f t="shared" si="12"/>
        <v>4</v>
      </c>
      <c r="AY38" s="34">
        <f t="shared" si="13"/>
        <v>5</v>
      </c>
      <c r="AZ38" s="34">
        <f t="shared" si="14"/>
        <v>1</v>
      </c>
      <c r="BA38" s="36">
        <v>6</v>
      </c>
      <c r="BB38" s="7">
        <v>6</v>
      </c>
      <c r="BC38" s="7">
        <v>6</v>
      </c>
      <c r="BD38" s="7">
        <v>6</v>
      </c>
      <c r="BE38" s="7">
        <v>6</v>
      </c>
      <c r="BF38" s="7">
        <v>6</v>
      </c>
      <c r="BG38" s="7">
        <v>6</v>
      </c>
      <c r="BH38" s="7">
        <v>6</v>
      </c>
      <c r="BI38" s="7">
        <v>6</v>
      </c>
      <c r="BJ38" s="7">
        <v>6</v>
      </c>
      <c r="BK38" s="7">
        <v>6</v>
      </c>
      <c r="BL38" s="7">
        <v>6</v>
      </c>
      <c r="BM38" s="2">
        <v>6</v>
      </c>
      <c r="BN38" s="7">
        <v>6</v>
      </c>
      <c r="BO38" s="7">
        <v>6</v>
      </c>
      <c r="BP38" s="7">
        <v>6</v>
      </c>
      <c r="BQ38" s="7">
        <v>6</v>
      </c>
      <c r="BR38" s="2">
        <v>6</v>
      </c>
      <c r="BS38" s="34">
        <f t="shared" si="24"/>
        <v>6</v>
      </c>
      <c r="BT38" s="34">
        <f t="shared" si="25"/>
        <v>6</v>
      </c>
      <c r="BU38" s="34">
        <f t="shared" si="26"/>
        <v>0</v>
      </c>
      <c r="BV38" s="34">
        <f t="shared" si="15"/>
        <v>6</v>
      </c>
      <c r="BW38" s="34">
        <f t="shared" si="16"/>
        <v>6</v>
      </c>
      <c r="BX38" s="34">
        <f t="shared" si="17"/>
        <v>0</v>
      </c>
      <c r="BY38" s="35"/>
    </row>
    <row r="39" spans="1:77" ht="55" customHeight="1" x14ac:dyDescent="0.2">
      <c r="A39" s="2" t="s">
        <v>240</v>
      </c>
      <c r="B39" s="13" t="s">
        <v>417</v>
      </c>
      <c r="C39" s="7">
        <v>185</v>
      </c>
      <c r="D39" s="3" t="s">
        <v>125</v>
      </c>
      <c r="E39" s="7">
        <v>1</v>
      </c>
      <c r="F39" s="2">
        <v>0</v>
      </c>
      <c r="G39" s="2">
        <v>0</v>
      </c>
      <c r="H39" s="2">
        <v>0</v>
      </c>
      <c r="I39" s="2">
        <v>0</v>
      </c>
      <c r="J39" s="7">
        <v>0</v>
      </c>
      <c r="K39" s="7">
        <v>0</v>
      </c>
      <c r="L39" s="2">
        <v>0</v>
      </c>
      <c r="M39" s="2">
        <v>0</v>
      </c>
      <c r="N39" s="2">
        <v>0</v>
      </c>
      <c r="O39" s="7">
        <v>0</v>
      </c>
      <c r="P39" s="2">
        <v>0</v>
      </c>
      <c r="Q39" s="2">
        <v>0</v>
      </c>
      <c r="R39" s="2">
        <v>0</v>
      </c>
      <c r="S39" s="2">
        <v>0</v>
      </c>
      <c r="T39" s="2">
        <v>0</v>
      </c>
      <c r="U39" s="2">
        <v>0</v>
      </c>
      <c r="V39" s="2">
        <v>1</v>
      </c>
      <c r="W39" s="34">
        <f t="shared" si="18"/>
        <v>0.1111111111111111</v>
      </c>
      <c r="X39" s="34">
        <f t="shared" si="19"/>
        <v>0</v>
      </c>
      <c r="Y39" s="34">
        <f t="shared" si="20"/>
        <v>0.31426968052735443</v>
      </c>
      <c r="Z39" s="34">
        <f t="shared" si="9"/>
        <v>0</v>
      </c>
      <c r="AA39" s="34">
        <f t="shared" si="10"/>
        <v>0</v>
      </c>
      <c r="AB39" s="34">
        <f t="shared" si="11"/>
        <v>0</v>
      </c>
      <c r="AC39" s="7">
        <v>5</v>
      </c>
      <c r="AD39" s="2">
        <v>5</v>
      </c>
      <c r="AE39" s="2">
        <v>5</v>
      </c>
      <c r="AF39" s="7">
        <v>4</v>
      </c>
      <c r="AG39" s="2">
        <v>5</v>
      </c>
      <c r="AH39" s="7">
        <v>5</v>
      </c>
      <c r="AI39" s="7">
        <v>5</v>
      </c>
      <c r="AJ39" s="2">
        <v>5</v>
      </c>
      <c r="AK39" s="7">
        <v>4</v>
      </c>
      <c r="AL39" s="2">
        <v>5</v>
      </c>
      <c r="AM39" s="7">
        <v>5</v>
      </c>
      <c r="AN39" s="2">
        <v>5</v>
      </c>
      <c r="AO39" s="2">
        <v>5</v>
      </c>
      <c r="AP39" s="2">
        <v>5</v>
      </c>
      <c r="AQ39" s="7">
        <v>5</v>
      </c>
      <c r="AR39" s="2">
        <v>5</v>
      </c>
      <c r="AS39" s="2">
        <v>5</v>
      </c>
      <c r="AT39" s="2">
        <v>5</v>
      </c>
      <c r="AU39" s="34">
        <f t="shared" si="21"/>
        <v>4.8888888888888893</v>
      </c>
      <c r="AV39" s="34">
        <f t="shared" si="22"/>
        <v>5</v>
      </c>
      <c r="AW39" s="34">
        <f t="shared" si="23"/>
        <v>0.31426968052735438</v>
      </c>
      <c r="AX39" s="34">
        <f t="shared" si="12"/>
        <v>5</v>
      </c>
      <c r="AY39" s="34">
        <f t="shared" si="13"/>
        <v>5</v>
      </c>
      <c r="AZ39" s="34">
        <f t="shared" si="14"/>
        <v>0</v>
      </c>
      <c r="BA39" s="36">
        <v>6</v>
      </c>
      <c r="BB39" s="7">
        <v>6</v>
      </c>
      <c r="BC39" s="7">
        <v>6</v>
      </c>
      <c r="BD39" s="7">
        <v>6</v>
      </c>
      <c r="BE39" s="7">
        <v>6</v>
      </c>
      <c r="BF39" s="7">
        <v>6</v>
      </c>
      <c r="BG39" s="7">
        <v>6</v>
      </c>
      <c r="BH39" s="7">
        <v>6</v>
      </c>
      <c r="BI39" s="7">
        <v>6</v>
      </c>
      <c r="BJ39" s="7">
        <v>6</v>
      </c>
      <c r="BK39" s="7">
        <v>6</v>
      </c>
      <c r="BL39" s="7">
        <v>6</v>
      </c>
      <c r="BM39" s="2">
        <v>6</v>
      </c>
      <c r="BN39" s="7">
        <v>6</v>
      </c>
      <c r="BO39" s="7">
        <v>6</v>
      </c>
      <c r="BP39" s="7">
        <v>6</v>
      </c>
      <c r="BQ39" s="7">
        <v>6</v>
      </c>
      <c r="BR39" s="2">
        <v>6</v>
      </c>
      <c r="BS39" s="34">
        <f t="shared" si="24"/>
        <v>6</v>
      </c>
      <c r="BT39" s="34">
        <f t="shared" si="25"/>
        <v>6</v>
      </c>
      <c r="BU39" s="34">
        <f t="shared" si="26"/>
        <v>0</v>
      </c>
      <c r="BV39" s="34">
        <f t="shared" si="15"/>
        <v>6</v>
      </c>
      <c r="BW39" s="34">
        <f t="shared" si="16"/>
        <v>6</v>
      </c>
      <c r="BX39" s="34">
        <f t="shared" si="17"/>
        <v>0</v>
      </c>
      <c r="BY39" s="35"/>
    </row>
    <row r="40" spans="1:77" ht="55" customHeight="1" x14ac:dyDescent="0.2">
      <c r="A40" s="2" t="s">
        <v>240</v>
      </c>
      <c r="B40" s="13" t="s">
        <v>417</v>
      </c>
      <c r="C40" s="7">
        <v>186</v>
      </c>
      <c r="D40" s="3" t="s">
        <v>166</v>
      </c>
      <c r="E40" s="7">
        <v>0</v>
      </c>
      <c r="F40" s="2">
        <v>0</v>
      </c>
      <c r="G40" s="2">
        <v>0</v>
      </c>
      <c r="H40" s="2">
        <v>0</v>
      </c>
      <c r="I40" s="2">
        <v>0</v>
      </c>
      <c r="J40" s="7">
        <v>0</v>
      </c>
      <c r="K40" s="7">
        <v>0</v>
      </c>
      <c r="L40" s="2">
        <v>0</v>
      </c>
      <c r="M40" s="2">
        <v>0</v>
      </c>
      <c r="N40" s="2">
        <v>0</v>
      </c>
      <c r="O40" s="7">
        <v>0</v>
      </c>
      <c r="P40" s="2">
        <v>0</v>
      </c>
      <c r="Q40" s="2">
        <v>0</v>
      </c>
      <c r="R40" s="2">
        <v>0</v>
      </c>
      <c r="S40" s="2">
        <v>0</v>
      </c>
      <c r="T40" s="2">
        <v>0</v>
      </c>
      <c r="U40" s="2">
        <v>0</v>
      </c>
      <c r="V40" s="2">
        <v>0</v>
      </c>
      <c r="W40" s="34">
        <f t="shared" si="18"/>
        <v>0</v>
      </c>
      <c r="X40" s="34">
        <f t="shared" si="19"/>
        <v>0</v>
      </c>
      <c r="Y40" s="34">
        <f t="shared" si="20"/>
        <v>0</v>
      </c>
      <c r="Z40" s="34">
        <f t="shared" si="9"/>
        <v>0</v>
      </c>
      <c r="AA40" s="34">
        <f t="shared" si="10"/>
        <v>0</v>
      </c>
      <c r="AB40" s="34">
        <f t="shared" si="11"/>
        <v>0</v>
      </c>
      <c r="AC40" s="7">
        <v>5</v>
      </c>
      <c r="AD40" s="2">
        <v>5</v>
      </c>
      <c r="AE40" s="2">
        <v>5</v>
      </c>
      <c r="AF40" s="7">
        <v>4</v>
      </c>
      <c r="AG40" s="2">
        <v>5</v>
      </c>
      <c r="AH40" s="7">
        <v>5</v>
      </c>
      <c r="AI40" s="7">
        <v>5</v>
      </c>
      <c r="AJ40" s="2">
        <v>5</v>
      </c>
      <c r="AK40" s="7">
        <v>4</v>
      </c>
      <c r="AL40" s="2">
        <v>5</v>
      </c>
      <c r="AM40" s="7">
        <v>4</v>
      </c>
      <c r="AN40" s="2">
        <v>5</v>
      </c>
      <c r="AO40" s="2">
        <v>5</v>
      </c>
      <c r="AP40" s="2">
        <v>5</v>
      </c>
      <c r="AQ40" s="7">
        <v>5</v>
      </c>
      <c r="AR40" s="2">
        <v>5</v>
      </c>
      <c r="AS40" s="2">
        <v>5</v>
      </c>
      <c r="AT40" s="2">
        <v>5</v>
      </c>
      <c r="AU40" s="34">
        <f t="shared" si="21"/>
        <v>4.833333333333333</v>
      </c>
      <c r="AV40" s="34">
        <f t="shared" si="22"/>
        <v>5</v>
      </c>
      <c r="AW40" s="34">
        <f t="shared" si="23"/>
        <v>0.37267799624996484</v>
      </c>
      <c r="AX40" s="34">
        <f t="shared" si="12"/>
        <v>5</v>
      </c>
      <c r="AY40" s="34">
        <f t="shared" si="13"/>
        <v>5</v>
      </c>
      <c r="AZ40" s="34">
        <f t="shared" si="14"/>
        <v>0</v>
      </c>
      <c r="BA40" s="36">
        <v>6</v>
      </c>
      <c r="BB40" s="7">
        <v>6</v>
      </c>
      <c r="BC40" s="7">
        <v>6</v>
      </c>
      <c r="BD40" s="7">
        <v>6</v>
      </c>
      <c r="BE40" s="7">
        <v>6</v>
      </c>
      <c r="BF40" s="7">
        <v>6</v>
      </c>
      <c r="BG40" s="7">
        <v>6</v>
      </c>
      <c r="BH40" s="7">
        <v>6</v>
      </c>
      <c r="BI40" s="7">
        <v>6</v>
      </c>
      <c r="BJ40" s="7">
        <v>6</v>
      </c>
      <c r="BK40" s="7">
        <v>6</v>
      </c>
      <c r="BL40" s="7">
        <v>6</v>
      </c>
      <c r="BM40" s="2">
        <v>6</v>
      </c>
      <c r="BN40" s="7">
        <v>6</v>
      </c>
      <c r="BO40" s="7">
        <v>6</v>
      </c>
      <c r="BP40" s="7">
        <v>6</v>
      </c>
      <c r="BQ40" s="7">
        <v>6</v>
      </c>
      <c r="BR40" s="2">
        <v>6</v>
      </c>
      <c r="BS40" s="34">
        <f t="shared" si="24"/>
        <v>6</v>
      </c>
      <c r="BT40" s="34">
        <f t="shared" si="25"/>
        <v>6</v>
      </c>
      <c r="BU40" s="34">
        <f t="shared" si="26"/>
        <v>0</v>
      </c>
      <c r="BV40" s="34">
        <f t="shared" si="15"/>
        <v>6</v>
      </c>
      <c r="BW40" s="34">
        <f t="shared" si="16"/>
        <v>6</v>
      </c>
      <c r="BX40" s="34">
        <f t="shared" si="17"/>
        <v>0</v>
      </c>
      <c r="BY40" s="35"/>
    </row>
    <row r="41" spans="1:77" ht="55" customHeight="1" x14ac:dyDescent="0.2">
      <c r="A41" s="2" t="s">
        <v>240</v>
      </c>
      <c r="B41" s="13" t="s">
        <v>417</v>
      </c>
      <c r="C41" s="7">
        <v>187</v>
      </c>
      <c r="D41" s="3" t="s">
        <v>151</v>
      </c>
      <c r="E41" s="7">
        <v>0</v>
      </c>
      <c r="F41" s="2">
        <v>0</v>
      </c>
      <c r="G41" s="2">
        <v>0</v>
      </c>
      <c r="H41" s="2">
        <v>0</v>
      </c>
      <c r="I41" s="2">
        <v>0</v>
      </c>
      <c r="J41" s="7">
        <v>0</v>
      </c>
      <c r="K41" s="7">
        <v>0</v>
      </c>
      <c r="L41" s="2">
        <v>0</v>
      </c>
      <c r="M41" s="2">
        <v>0</v>
      </c>
      <c r="N41" s="2">
        <v>0</v>
      </c>
      <c r="O41" s="7">
        <v>0</v>
      </c>
      <c r="P41" s="2">
        <v>0</v>
      </c>
      <c r="Q41" s="2">
        <v>0</v>
      </c>
      <c r="R41" s="2">
        <v>0</v>
      </c>
      <c r="S41" s="2">
        <v>0</v>
      </c>
      <c r="T41" s="2">
        <v>0</v>
      </c>
      <c r="U41" s="2">
        <v>0</v>
      </c>
      <c r="V41" s="2">
        <v>1</v>
      </c>
      <c r="W41" s="34">
        <f t="shared" si="18"/>
        <v>5.5555555555555552E-2</v>
      </c>
      <c r="X41" s="34">
        <f t="shared" si="19"/>
        <v>0</v>
      </c>
      <c r="Y41" s="34">
        <f t="shared" si="20"/>
        <v>0.22906142364542559</v>
      </c>
      <c r="Z41" s="34">
        <f t="shared" si="9"/>
        <v>0</v>
      </c>
      <c r="AA41" s="34">
        <f t="shared" si="10"/>
        <v>0</v>
      </c>
      <c r="AB41" s="34">
        <f t="shared" si="11"/>
        <v>0</v>
      </c>
      <c r="AC41" s="7">
        <v>5</v>
      </c>
      <c r="AD41" s="2">
        <v>5</v>
      </c>
      <c r="AE41" s="2">
        <v>5</v>
      </c>
      <c r="AF41" s="7">
        <v>4</v>
      </c>
      <c r="AG41" s="2">
        <v>5</v>
      </c>
      <c r="AH41" s="7">
        <v>5</v>
      </c>
      <c r="AI41" s="7">
        <v>5</v>
      </c>
      <c r="AJ41" s="2">
        <v>5</v>
      </c>
      <c r="AK41" s="7">
        <v>4</v>
      </c>
      <c r="AL41" s="2">
        <v>5</v>
      </c>
      <c r="AM41" s="7">
        <v>5</v>
      </c>
      <c r="AN41" s="2">
        <v>5</v>
      </c>
      <c r="AO41" s="2">
        <v>5</v>
      </c>
      <c r="AP41" s="2">
        <v>5</v>
      </c>
      <c r="AQ41" s="7">
        <v>5</v>
      </c>
      <c r="AR41" s="2">
        <v>5</v>
      </c>
      <c r="AS41" s="2">
        <v>5</v>
      </c>
      <c r="AT41" s="2">
        <v>5</v>
      </c>
      <c r="AU41" s="34">
        <f t="shared" si="21"/>
        <v>4.8888888888888893</v>
      </c>
      <c r="AV41" s="34">
        <f t="shared" si="22"/>
        <v>5</v>
      </c>
      <c r="AW41" s="34">
        <f t="shared" si="23"/>
        <v>0.31426968052735438</v>
      </c>
      <c r="AX41" s="34">
        <f t="shared" si="12"/>
        <v>5</v>
      </c>
      <c r="AY41" s="34">
        <f t="shared" si="13"/>
        <v>5</v>
      </c>
      <c r="AZ41" s="34">
        <f t="shared" si="14"/>
        <v>0</v>
      </c>
      <c r="BA41" s="36">
        <v>6</v>
      </c>
      <c r="BB41" s="7">
        <v>6</v>
      </c>
      <c r="BC41" s="7">
        <v>6</v>
      </c>
      <c r="BD41" s="7">
        <v>6</v>
      </c>
      <c r="BE41" s="7">
        <v>6</v>
      </c>
      <c r="BF41" s="7">
        <v>6</v>
      </c>
      <c r="BG41" s="7">
        <v>6</v>
      </c>
      <c r="BH41" s="7">
        <v>6</v>
      </c>
      <c r="BI41" s="7">
        <v>6</v>
      </c>
      <c r="BJ41" s="7">
        <v>6</v>
      </c>
      <c r="BK41" s="7">
        <v>6</v>
      </c>
      <c r="BL41" s="7">
        <v>6</v>
      </c>
      <c r="BM41" s="2">
        <v>6</v>
      </c>
      <c r="BN41" s="7">
        <v>6</v>
      </c>
      <c r="BO41" s="7">
        <v>6</v>
      </c>
      <c r="BP41" s="7">
        <v>6</v>
      </c>
      <c r="BQ41" s="7">
        <v>6</v>
      </c>
      <c r="BR41" s="2">
        <v>6</v>
      </c>
      <c r="BS41" s="34">
        <f t="shared" si="24"/>
        <v>6</v>
      </c>
      <c r="BT41" s="34">
        <f t="shared" si="25"/>
        <v>6</v>
      </c>
      <c r="BU41" s="34">
        <f t="shared" si="26"/>
        <v>0</v>
      </c>
      <c r="BV41" s="34">
        <f t="shared" si="15"/>
        <v>6</v>
      </c>
      <c r="BW41" s="34">
        <f t="shared" si="16"/>
        <v>6</v>
      </c>
      <c r="BX41" s="34">
        <f t="shared" si="17"/>
        <v>0</v>
      </c>
      <c r="BY41" s="35"/>
    </row>
    <row r="42" spans="1:77" ht="55" customHeight="1" x14ac:dyDescent="0.2">
      <c r="A42" s="2" t="s">
        <v>240</v>
      </c>
      <c r="B42" s="13" t="s">
        <v>417</v>
      </c>
      <c r="C42" s="7">
        <v>188</v>
      </c>
      <c r="D42" s="3" t="s">
        <v>152</v>
      </c>
      <c r="E42" s="7">
        <v>0</v>
      </c>
      <c r="F42" s="2">
        <v>0</v>
      </c>
      <c r="G42" s="2">
        <v>0</v>
      </c>
      <c r="H42" s="2">
        <v>0</v>
      </c>
      <c r="I42" s="2">
        <v>0</v>
      </c>
      <c r="J42" s="7">
        <v>0</v>
      </c>
      <c r="K42" s="7">
        <v>0</v>
      </c>
      <c r="L42" s="2">
        <v>0</v>
      </c>
      <c r="M42" s="2">
        <v>0</v>
      </c>
      <c r="N42" s="2">
        <v>0</v>
      </c>
      <c r="O42" s="7">
        <v>0</v>
      </c>
      <c r="P42" s="2">
        <v>0</v>
      </c>
      <c r="Q42" s="2">
        <v>0</v>
      </c>
      <c r="R42" s="2">
        <v>0</v>
      </c>
      <c r="S42" s="2">
        <v>0</v>
      </c>
      <c r="T42" s="2">
        <v>0</v>
      </c>
      <c r="U42" s="2">
        <v>0</v>
      </c>
      <c r="V42" s="2">
        <v>1</v>
      </c>
      <c r="W42" s="34">
        <f t="shared" si="18"/>
        <v>5.5555555555555552E-2</v>
      </c>
      <c r="X42" s="34">
        <f t="shared" si="19"/>
        <v>0</v>
      </c>
      <c r="Y42" s="34">
        <f t="shared" si="20"/>
        <v>0.22906142364542559</v>
      </c>
      <c r="Z42" s="34">
        <f t="shared" si="9"/>
        <v>0</v>
      </c>
      <c r="AA42" s="34">
        <f t="shared" si="10"/>
        <v>0</v>
      </c>
      <c r="AB42" s="34">
        <f t="shared" si="11"/>
        <v>0</v>
      </c>
      <c r="AC42" s="7">
        <v>5</v>
      </c>
      <c r="AD42" s="2">
        <v>5</v>
      </c>
      <c r="AE42" s="2">
        <v>5</v>
      </c>
      <c r="AF42" s="7">
        <v>4</v>
      </c>
      <c r="AG42" s="2">
        <v>5</v>
      </c>
      <c r="AH42" s="7">
        <v>5</v>
      </c>
      <c r="AI42" s="7">
        <v>5</v>
      </c>
      <c r="AJ42" s="2">
        <v>5</v>
      </c>
      <c r="AK42" s="7">
        <v>4</v>
      </c>
      <c r="AL42" s="2">
        <v>5</v>
      </c>
      <c r="AM42" s="7">
        <v>4</v>
      </c>
      <c r="AN42" s="2">
        <v>5</v>
      </c>
      <c r="AO42" s="2">
        <v>5</v>
      </c>
      <c r="AP42" s="2">
        <v>5</v>
      </c>
      <c r="AQ42" s="7">
        <v>5</v>
      </c>
      <c r="AR42" s="2">
        <v>5</v>
      </c>
      <c r="AS42" s="2">
        <v>5</v>
      </c>
      <c r="AT42" s="2">
        <v>5</v>
      </c>
      <c r="AU42" s="34">
        <f t="shared" si="21"/>
        <v>4.833333333333333</v>
      </c>
      <c r="AV42" s="34">
        <f t="shared" si="22"/>
        <v>5</v>
      </c>
      <c r="AW42" s="34">
        <f t="shared" si="23"/>
        <v>0.37267799624996484</v>
      </c>
      <c r="AX42" s="34">
        <f t="shared" si="12"/>
        <v>5</v>
      </c>
      <c r="AY42" s="34">
        <f t="shared" si="13"/>
        <v>5</v>
      </c>
      <c r="AZ42" s="34">
        <f t="shared" si="14"/>
        <v>0</v>
      </c>
      <c r="BA42" s="36">
        <v>6</v>
      </c>
      <c r="BB42" s="7">
        <v>6</v>
      </c>
      <c r="BC42" s="7">
        <v>6</v>
      </c>
      <c r="BD42" s="7">
        <v>6</v>
      </c>
      <c r="BE42" s="7">
        <v>6</v>
      </c>
      <c r="BF42" s="7">
        <v>6</v>
      </c>
      <c r="BG42" s="7">
        <v>6</v>
      </c>
      <c r="BH42" s="7">
        <v>6</v>
      </c>
      <c r="BI42" s="7">
        <v>6</v>
      </c>
      <c r="BJ42" s="7">
        <v>6</v>
      </c>
      <c r="BK42" s="7">
        <v>6</v>
      </c>
      <c r="BL42" s="7">
        <v>6</v>
      </c>
      <c r="BM42" s="2">
        <v>6</v>
      </c>
      <c r="BN42" s="7">
        <v>6</v>
      </c>
      <c r="BO42" s="7">
        <v>6</v>
      </c>
      <c r="BP42" s="7">
        <v>6</v>
      </c>
      <c r="BQ42" s="7">
        <v>6</v>
      </c>
      <c r="BR42" s="2">
        <v>6</v>
      </c>
      <c r="BS42" s="34">
        <f t="shared" si="24"/>
        <v>6</v>
      </c>
      <c r="BT42" s="34">
        <f t="shared" si="25"/>
        <v>6</v>
      </c>
      <c r="BU42" s="34">
        <f t="shared" si="26"/>
        <v>0</v>
      </c>
      <c r="BV42" s="34">
        <f t="shared" si="15"/>
        <v>6</v>
      </c>
      <c r="BW42" s="34">
        <f t="shared" si="16"/>
        <v>6</v>
      </c>
      <c r="BX42" s="34">
        <f t="shared" si="17"/>
        <v>0</v>
      </c>
      <c r="BY42" s="35"/>
    </row>
    <row r="43" spans="1:77" ht="55" customHeight="1" x14ac:dyDescent="0.2">
      <c r="A43" s="2" t="s">
        <v>240</v>
      </c>
      <c r="B43" s="13" t="s">
        <v>417</v>
      </c>
      <c r="C43" s="7">
        <v>189</v>
      </c>
      <c r="D43" s="3" t="s">
        <v>153</v>
      </c>
      <c r="E43" s="7">
        <v>0</v>
      </c>
      <c r="F43" s="2">
        <v>0</v>
      </c>
      <c r="G43" s="2">
        <v>0</v>
      </c>
      <c r="H43" s="2">
        <v>0</v>
      </c>
      <c r="I43" s="2">
        <v>0</v>
      </c>
      <c r="J43" s="7">
        <v>0</v>
      </c>
      <c r="K43" s="7">
        <v>0</v>
      </c>
      <c r="L43" s="2">
        <v>0</v>
      </c>
      <c r="M43" s="2">
        <v>0</v>
      </c>
      <c r="N43" s="2">
        <v>0</v>
      </c>
      <c r="O43" s="7">
        <v>0</v>
      </c>
      <c r="P43" s="2">
        <v>0</v>
      </c>
      <c r="Q43" s="2">
        <v>0</v>
      </c>
      <c r="R43" s="2">
        <v>0</v>
      </c>
      <c r="S43" s="2">
        <v>0</v>
      </c>
      <c r="T43" s="2">
        <v>0</v>
      </c>
      <c r="U43" s="2">
        <v>0</v>
      </c>
      <c r="V43" s="2">
        <v>0</v>
      </c>
      <c r="W43" s="34">
        <f t="shared" si="18"/>
        <v>0</v>
      </c>
      <c r="X43" s="34">
        <f t="shared" si="19"/>
        <v>0</v>
      </c>
      <c r="Y43" s="34">
        <f t="shared" si="20"/>
        <v>0</v>
      </c>
      <c r="Z43" s="34">
        <f t="shared" si="9"/>
        <v>0</v>
      </c>
      <c r="AA43" s="34">
        <f t="shared" si="10"/>
        <v>0</v>
      </c>
      <c r="AB43" s="34">
        <f t="shared" si="11"/>
        <v>0</v>
      </c>
      <c r="AC43" s="7">
        <v>5</v>
      </c>
      <c r="AD43" s="2">
        <v>5</v>
      </c>
      <c r="AE43" s="2">
        <v>5</v>
      </c>
      <c r="AF43" s="7">
        <v>4</v>
      </c>
      <c r="AG43" s="2">
        <v>5</v>
      </c>
      <c r="AH43" s="7">
        <v>5</v>
      </c>
      <c r="AI43" s="7">
        <v>5</v>
      </c>
      <c r="AJ43" s="2">
        <v>5</v>
      </c>
      <c r="AK43" s="7">
        <v>4</v>
      </c>
      <c r="AL43" s="2">
        <v>5</v>
      </c>
      <c r="AM43" s="7">
        <v>3</v>
      </c>
      <c r="AN43" s="2">
        <v>5</v>
      </c>
      <c r="AO43" s="2">
        <v>5</v>
      </c>
      <c r="AP43" s="2">
        <v>5</v>
      </c>
      <c r="AQ43" s="7">
        <v>5</v>
      </c>
      <c r="AR43" s="2">
        <v>5</v>
      </c>
      <c r="AS43" s="2">
        <v>5</v>
      </c>
      <c r="AT43" s="2">
        <v>4</v>
      </c>
      <c r="AU43" s="34">
        <f t="shared" si="21"/>
        <v>4.7222222222222223</v>
      </c>
      <c r="AV43" s="34">
        <f t="shared" si="22"/>
        <v>5</v>
      </c>
      <c r="AW43" s="34">
        <f t="shared" si="23"/>
        <v>0.55832642339560501</v>
      </c>
      <c r="AX43" s="34">
        <f t="shared" si="12"/>
        <v>4.75</v>
      </c>
      <c r="AY43" s="34">
        <f t="shared" si="13"/>
        <v>5</v>
      </c>
      <c r="AZ43" s="34">
        <f t="shared" si="14"/>
        <v>0.25</v>
      </c>
      <c r="BA43" s="36">
        <v>6</v>
      </c>
      <c r="BB43" s="7">
        <v>6</v>
      </c>
      <c r="BC43" s="7">
        <v>6</v>
      </c>
      <c r="BD43" s="7">
        <v>6</v>
      </c>
      <c r="BE43" s="7">
        <v>6</v>
      </c>
      <c r="BF43" s="7">
        <v>6</v>
      </c>
      <c r="BG43" s="7">
        <v>6</v>
      </c>
      <c r="BH43" s="7">
        <v>6</v>
      </c>
      <c r="BI43" s="7">
        <v>6</v>
      </c>
      <c r="BJ43" s="7">
        <v>6</v>
      </c>
      <c r="BK43" s="7">
        <v>6</v>
      </c>
      <c r="BL43" s="7">
        <v>6</v>
      </c>
      <c r="BM43" s="2">
        <v>6</v>
      </c>
      <c r="BN43" s="7">
        <v>6</v>
      </c>
      <c r="BO43" s="7">
        <v>6</v>
      </c>
      <c r="BP43" s="7">
        <v>6</v>
      </c>
      <c r="BQ43" s="7">
        <v>6</v>
      </c>
      <c r="BR43" s="2">
        <v>6</v>
      </c>
      <c r="BS43" s="34">
        <f t="shared" si="24"/>
        <v>6</v>
      </c>
      <c r="BT43" s="34">
        <f t="shared" si="25"/>
        <v>6</v>
      </c>
      <c r="BU43" s="34">
        <f t="shared" si="26"/>
        <v>0</v>
      </c>
      <c r="BV43" s="34">
        <f t="shared" si="15"/>
        <v>6</v>
      </c>
      <c r="BW43" s="34">
        <f t="shared" si="16"/>
        <v>6</v>
      </c>
      <c r="BX43" s="34">
        <f t="shared" si="17"/>
        <v>0</v>
      </c>
      <c r="BY43" s="35"/>
    </row>
    <row r="44" spans="1:77" ht="55" customHeight="1" x14ac:dyDescent="0.2">
      <c r="A44" s="2" t="s">
        <v>240</v>
      </c>
      <c r="B44" s="13" t="s">
        <v>417</v>
      </c>
      <c r="C44" s="7">
        <v>224</v>
      </c>
      <c r="D44" s="3" t="s">
        <v>154</v>
      </c>
      <c r="E44" s="7">
        <v>0</v>
      </c>
      <c r="F44" s="2">
        <v>0</v>
      </c>
      <c r="G44" s="2">
        <v>0</v>
      </c>
      <c r="H44" s="2">
        <v>0</v>
      </c>
      <c r="I44" s="2">
        <v>0</v>
      </c>
      <c r="J44" s="7">
        <v>0</v>
      </c>
      <c r="K44" s="7">
        <v>0</v>
      </c>
      <c r="L44" s="2">
        <v>0</v>
      </c>
      <c r="M44" s="2">
        <v>0</v>
      </c>
      <c r="N44" s="2">
        <v>0</v>
      </c>
      <c r="O44" s="7">
        <v>0</v>
      </c>
      <c r="P44" s="2">
        <v>0</v>
      </c>
      <c r="Q44" s="2">
        <v>0</v>
      </c>
      <c r="R44" s="2">
        <v>0</v>
      </c>
      <c r="S44" s="2">
        <v>0</v>
      </c>
      <c r="T44" s="2">
        <v>0</v>
      </c>
      <c r="U44" s="2">
        <v>0</v>
      </c>
      <c r="V44" s="2">
        <v>0</v>
      </c>
      <c r="W44" s="34">
        <f t="shared" si="18"/>
        <v>0</v>
      </c>
      <c r="X44" s="34">
        <f t="shared" si="19"/>
        <v>0</v>
      </c>
      <c r="Y44" s="34">
        <f t="shared" si="20"/>
        <v>0</v>
      </c>
      <c r="Z44" s="34">
        <f t="shared" si="9"/>
        <v>0</v>
      </c>
      <c r="AA44" s="34">
        <f t="shared" si="10"/>
        <v>0</v>
      </c>
      <c r="AB44" s="34">
        <f t="shared" si="11"/>
        <v>0</v>
      </c>
      <c r="AC44" s="7">
        <v>5</v>
      </c>
      <c r="AD44" s="2">
        <v>5</v>
      </c>
      <c r="AE44" s="2">
        <v>5</v>
      </c>
      <c r="AF44" s="7">
        <v>4</v>
      </c>
      <c r="AG44" s="2">
        <v>5</v>
      </c>
      <c r="AH44" s="7">
        <v>5</v>
      </c>
      <c r="AI44" s="7">
        <v>5</v>
      </c>
      <c r="AJ44" s="2">
        <v>5</v>
      </c>
      <c r="AK44" s="7">
        <v>4</v>
      </c>
      <c r="AL44" s="2">
        <v>5</v>
      </c>
      <c r="AM44" s="7">
        <v>3</v>
      </c>
      <c r="AN44" s="2">
        <v>5</v>
      </c>
      <c r="AO44" s="2">
        <v>5</v>
      </c>
      <c r="AP44" s="2">
        <v>5</v>
      </c>
      <c r="AQ44" s="7">
        <v>5</v>
      </c>
      <c r="AR44" s="2">
        <v>5</v>
      </c>
      <c r="AS44" s="2">
        <v>5</v>
      </c>
      <c r="AT44" s="2">
        <v>4</v>
      </c>
      <c r="AU44" s="34">
        <f t="shared" si="21"/>
        <v>4.7222222222222223</v>
      </c>
      <c r="AV44" s="34">
        <f t="shared" si="22"/>
        <v>5</v>
      </c>
      <c r="AW44" s="34">
        <f t="shared" si="23"/>
        <v>0.55832642339560501</v>
      </c>
      <c r="AX44" s="34">
        <f t="shared" si="12"/>
        <v>4.75</v>
      </c>
      <c r="AY44" s="34">
        <f t="shared" si="13"/>
        <v>5</v>
      </c>
      <c r="AZ44" s="34">
        <f t="shared" si="14"/>
        <v>0.25</v>
      </c>
      <c r="BA44" s="36">
        <v>6</v>
      </c>
      <c r="BB44" s="7">
        <v>6</v>
      </c>
      <c r="BC44" s="7">
        <v>6</v>
      </c>
      <c r="BD44" s="7">
        <v>6</v>
      </c>
      <c r="BE44" s="7">
        <v>6</v>
      </c>
      <c r="BF44" s="7">
        <v>6</v>
      </c>
      <c r="BG44" s="7">
        <v>6</v>
      </c>
      <c r="BH44" s="7">
        <v>6</v>
      </c>
      <c r="BI44" s="7">
        <v>6</v>
      </c>
      <c r="BJ44" s="7">
        <v>6</v>
      </c>
      <c r="BK44" s="7">
        <v>6</v>
      </c>
      <c r="BL44" s="7">
        <v>6</v>
      </c>
      <c r="BM44" s="2">
        <v>6</v>
      </c>
      <c r="BN44" s="7">
        <v>6</v>
      </c>
      <c r="BO44" s="7">
        <v>6</v>
      </c>
      <c r="BP44" s="7">
        <v>6</v>
      </c>
      <c r="BQ44" s="7">
        <v>6</v>
      </c>
      <c r="BR44" s="2">
        <v>6</v>
      </c>
      <c r="BS44" s="34">
        <f t="shared" si="24"/>
        <v>6</v>
      </c>
      <c r="BT44" s="34">
        <f t="shared" si="25"/>
        <v>6</v>
      </c>
      <c r="BU44" s="34">
        <f t="shared" si="26"/>
        <v>0</v>
      </c>
      <c r="BV44" s="34">
        <f t="shared" si="15"/>
        <v>6</v>
      </c>
      <c r="BW44" s="34">
        <f t="shared" si="16"/>
        <v>6</v>
      </c>
      <c r="BX44" s="34">
        <f t="shared" si="17"/>
        <v>0</v>
      </c>
      <c r="BY44" s="35"/>
    </row>
    <row r="45" spans="1:77" ht="55" customHeight="1" x14ac:dyDescent="0.2">
      <c r="A45" s="2" t="s">
        <v>240</v>
      </c>
      <c r="B45" s="13" t="s">
        <v>417</v>
      </c>
      <c r="C45" s="7">
        <v>225</v>
      </c>
      <c r="D45" s="3" t="s">
        <v>155</v>
      </c>
      <c r="E45" s="7">
        <v>0</v>
      </c>
      <c r="F45" s="2">
        <v>0</v>
      </c>
      <c r="G45" s="2">
        <v>0</v>
      </c>
      <c r="H45" s="2">
        <v>0</v>
      </c>
      <c r="I45" s="2">
        <v>0</v>
      </c>
      <c r="J45" s="7">
        <v>0</v>
      </c>
      <c r="K45" s="7">
        <v>0</v>
      </c>
      <c r="L45" s="2">
        <v>0</v>
      </c>
      <c r="M45" s="2">
        <v>0</v>
      </c>
      <c r="N45" s="2">
        <v>0</v>
      </c>
      <c r="O45" s="7">
        <v>0</v>
      </c>
      <c r="P45" s="2">
        <v>0</v>
      </c>
      <c r="Q45" s="2">
        <v>0</v>
      </c>
      <c r="R45" s="2">
        <v>0</v>
      </c>
      <c r="S45" s="2">
        <v>0</v>
      </c>
      <c r="T45" s="2">
        <v>0</v>
      </c>
      <c r="U45" s="2">
        <v>0</v>
      </c>
      <c r="V45" s="2">
        <v>0</v>
      </c>
      <c r="W45" s="34">
        <f t="shared" si="18"/>
        <v>0</v>
      </c>
      <c r="X45" s="34">
        <f t="shared" si="19"/>
        <v>0</v>
      </c>
      <c r="Y45" s="34">
        <f t="shared" si="20"/>
        <v>0</v>
      </c>
      <c r="Z45" s="34">
        <f t="shared" si="9"/>
        <v>0</v>
      </c>
      <c r="AA45" s="34">
        <f t="shared" si="10"/>
        <v>0</v>
      </c>
      <c r="AB45" s="34">
        <f t="shared" si="11"/>
        <v>0</v>
      </c>
      <c r="AC45" s="7">
        <v>5</v>
      </c>
      <c r="AD45" s="2">
        <v>5</v>
      </c>
      <c r="AE45" s="2">
        <v>5</v>
      </c>
      <c r="AF45" s="7">
        <v>4</v>
      </c>
      <c r="AG45" s="2">
        <v>5</v>
      </c>
      <c r="AH45" s="7">
        <v>5</v>
      </c>
      <c r="AI45" s="7">
        <v>5</v>
      </c>
      <c r="AJ45" s="2">
        <v>5</v>
      </c>
      <c r="AK45" s="7">
        <v>4</v>
      </c>
      <c r="AL45" s="2">
        <v>5</v>
      </c>
      <c r="AM45" s="7">
        <v>3</v>
      </c>
      <c r="AN45" s="2">
        <v>5</v>
      </c>
      <c r="AO45" s="2">
        <v>5</v>
      </c>
      <c r="AP45" s="2">
        <v>5</v>
      </c>
      <c r="AQ45" s="7">
        <v>5</v>
      </c>
      <c r="AR45" s="2">
        <v>5</v>
      </c>
      <c r="AS45" s="2">
        <v>5</v>
      </c>
      <c r="AT45" s="2">
        <v>4</v>
      </c>
      <c r="AU45" s="34">
        <f t="shared" si="21"/>
        <v>4.7222222222222223</v>
      </c>
      <c r="AV45" s="34">
        <f t="shared" si="22"/>
        <v>5</v>
      </c>
      <c r="AW45" s="34">
        <f t="shared" si="23"/>
        <v>0.55832642339560501</v>
      </c>
      <c r="AX45" s="34">
        <f t="shared" si="12"/>
        <v>4.75</v>
      </c>
      <c r="AY45" s="34">
        <f t="shared" si="13"/>
        <v>5</v>
      </c>
      <c r="AZ45" s="34">
        <f t="shared" si="14"/>
        <v>0.25</v>
      </c>
      <c r="BA45" s="36">
        <v>6</v>
      </c>
      <c r="BB45" s="7">
        <v>6</v>
      </c>
      <c r="BC45" s="7">
        <v>6</v>
      </c>
      <c r="BD45" s="7">
        <v>6</v>
      </c>
      <c r="BE45" s="7">
        <v>6</v>
      </c>
      <c r="BF45" s="7">
        <v>6</v>
      </c>
      <c r="BG45" s="7">
        <v>6</v>
      </c>
      <c r="BH45" s="7">
        <v>6</v>
      </c>
      <c r="BI45" s="7">
        <v>6</v>
      </c>
      <c r="BJ45" s="7">
        <v>6</v>
      </c>
      <c r="BK45" s="7">
        <v>6</v>
      </c>
      <c r="BL45" s="7">
        <v>6</v>
      </c>
      <c r="BM45" s="2">
        <v>6</v>
      </c>
      <c r="BN45" s="7">
        <v>6</v>
      </c>
      <c r="BO45" s="7">
        <v>6</v>
      </c>
      <c r="BP45" s="7">
        <v>6</v>
      </c>
      <c r="BQ45" s="7">
        <v>6</v>
      </c>
      <c r="BR45" s="2">
        <v>6</v>
      </c>
      <c r="BS45" s="34">
        <f t="shared" si="24"/>
        <v>6</v>
      </c>
      <c r="BT45" s="34">
        <f t="shared" si="25"/>
        <v>6</v>
      </c>
      <c r="BU45" s="34">
        <f t="shared" si="26"/>
        <v>0</v>
      </c>
      <c r="BV45" s="34">
        <f t="shared" si="15"/>
        <v>6</v>
      </c>
      <c r="BW45" s="34">
        <f t="shared" si="16"/>
        <v>6</v>
      </c>
      <c r="BX45" s="34">
        <f t="shared" si="17"/>
        <v>0</v>
      </c>
      <c r="BY45" s="35"/>
    </row>
    <row r="46" spans="1:77" ht="55" customHeight="1" x14ac:dyDescent="0.2">
      <c r="A46" s="2" t="s">
        <v>240</v>
      </c>
      <c r="B46" s="13" t="s">
        <v>417</v>
      </c>
      <c r="C46" s="7">
        <v>190</v>
      </c>
      <c r="D46" s="3" t="s">
        <v>156</v>
      </c>
      <c r="E46" s="7">
        <v>0</v>
      </c>
      <c r="F46" s="2">
        <v>0</v>
      </c>
      <c r="G46" s="2">
        <v>0</v>
      </c>
      <c r="H46" s="2">
        <v>0</v>
      </c>
      <c r="I46" s="2">
        <v>0</v>
      </c>
      <c r="J46" s="7">
        <v>0</v>
      </c>
      <c r="K46" s="7">
        <v>0</v>
      </c>
      <c r="L46" s="2">
        <v>0</v>
      </c>
      <c r="M46" s="2">
        <v>0</v>
      </c>
      <c r="N46" s="2">
        <v>0</v>
      </c>
      <c r="O46" s="7">
        <v>0</v>
      </c>
      <c r="P46" s="2">
        <v>0</v>
      </c>
      <c r="Q46" s="2">
        <v>0</v>
      </c>
      <c r="R46" s="2">
        <v>0</v>
      </c>
      <c r="S46" s="2">
        <v>0</v>
      </c>
      <c r="T46" s="2">
        <v>0</v>
      </c>
      <c r="U46" s="2">
        <v>0</v>
      </c>
      <c r="V46" s="2">
        <v>0</v>
      </c>
      <c r="W46" s="34">
        <f t="shared" si="18"/>
        <v>0</v>
      </c>
      <c r="X46" s="34">
        <f t="shared" si="19"/>
        <v>0</v>
      </c>
      <c r="Y46" s="34">
        <f t="shared" si="20"/>
        <v>0</v>
      </c>
      <c r="Z46" s="34">
        <f t="shared" si="9"/>
        <v>0</v>
      </c>
      <c r="AA46" s="34">
        <f t="shared" si="10"/>
        <v>0</v>
      </c>
      <c r="AB46" s="34">
        <f t="shared" si="11"/>
        <v>0</v>
      </c>
      <c r="AC46" s="7">
        <v>5</v>
      </c>
      <c r="AD46" s="2">
        <v>5</v>
      </c>
      <c r="AE46" s="2">
        <v>5</v>
      </c>
      <c r="AF46" s="7">
        <v>4</v>
      </c>
      <c r="AG46" s="2">
        <v>5</v>
      </c>
      <c r="AH46" s="7">
        <v>5</v>
      </c>
      <c r="AI46" s="7">
        <v>5</v>
      </c>
      <c r="AJ46" s="2">
        <v>5</v>
      </c>
      <c r="AK46" s="7">
        <v>4</v>
      </c>
      <c r="AL46" s="2">
        <v>5</v>
      </c>
      <c r="AM46" s="7">
        <v>3</v>
      </c>
      <c r="AN46" s="2">
        <v>5</v>
      </c>
      <c r="AO46" s="2">
        <v>5</v>
      </c>
      <c r="AP46" s="2">
        <v>5</v>
      </c>
      <c r="AQ46" s="7">
        <v>5</v>
      </c>
      <c r="AR46" s="2">
        <v>5</v>
      </c>
      <c r="AS46" s="2">
        <v>5</v>
      </c>
      <c r="AT46" s="2">
        <v>4</v>
      </c>
      <c r="AU46" s="34">
        <f t="shared" si="21"/>
        <v>4.7222222222222223</v>
      </c>
      <c r="AV46" s="34">
        <f t="shared" si="22"/>
        <v>5</v>
      </c>
      <c r="AW46" s="34">
        <f t="shared" si="23"/>
        <v>0.55832642339560501</v>
      </c>
      <c r="AX46" s="34">
        <f t="shared" si="12"/>
        <v>4.75</v>
      </c>
      <c r="AY46" s="34">
        <f t="shared" si="13"/>
        <v>5</v>
      </c>
      <c r="AZ46" s="34">
        <f t="shared" si="14"/>
        <v>0.25</v>
      </c>
      <c r="BA46" s="36">
        <v>6</v>
      </c>
      <c r="BB46" s="7">
        <v>6</v>
      </c>
      <c r="BC46" s="7">
        <v>6</v>
      </c>
      <c r="BD46" s="7">
        <v>6</v>
      </c>
      <c r="BE46" s="7">
        <v>6</v>
      </c>
      <c r="BF46" s="7">
        <v>6</v>
      </c>
      <c r="BG46" s="7">
        <v>6</v>
      </c>
      <c r="BH46" s="7">
        <v>6</v>
      </c>
      <c r="BI46" s="7">
        <v>6</v>
      </c>
      <c r="BJ46" s="7">
        <v>6</v>
      </c>
      <c r="BK46" s="7">
        <v>6</v>
      </c>
      <c r="BL46" s="7">
        <v>6</v>
      </c>
      <c r="BM46" s="2">
        <v>6</v>
      </c>
      <c r="BN46" s="7">
        <v>6</v>
      </c>
      <c r="BO46" s="7">
        <v>6</v>
      </c>
      <c r="BP46" s="7">
        <v>6</v>
      </c>
      <c r="BQ46" s="7">
        <v>6</v>
      </c>
      <c r="BR46" s="2">
        <v>6</v>
      </c>
      <c r="BS46" s="34">
        <f t="shared" si="24"/>
        <v>6</v>
      </c>
      <c r="BT46" s="34">
        <f t="shared" si="25"/>
        <v>6</v>
      </c>
      <c r="BU46" s="34">
        <f t="shared" si="26"/>
        <v>0</v>
      </c>
      <c r="BV46" s="34">
        <f t="shared" si="15"/>
        <v>6</v>
      </c>
      <c r="BW46" s="34">
        <f t="shared" si="16"/>
        <v>6</v>
      </c>
      <c r="BX46" s="34">
        <f t="shared" si="17"/>
        <v>0</v>
      </c>
      <c r="BY46" s="35"/>
    </row>
    <row r="47" spans="1:77" ht="55" customHeight="1" x14ac:dyDescent="0.2">
      <c r="A47" s="2" t="s">
        <v>240</v>
      </c>
      <c r="B47" s="13" t="s">
        <v>417</v>
      </c>
      <c r="C47" s="7">
        <v>191</v>
      </c>
      <c r="D47" s="3" t="s">
        <v>157</v>
      </c>
      <c r="E47" s="7">
        <v>0</v>
      </c>
      <c r="F47" s="2">
        <v>0</v>
      </c>
      <c r="G47" s="2">
        <v>0</v>
      </c>
      <c r="H47" s="2">
        <v>0</v>
      </c>
      <c r="I47" s="2">
        <v>0</v>
      </c>
      <c r="J47" s="7">
        <v>0</v>
      </c>
      <c r="K47" s="7">
        <v>0</v>
      </c>
      <c r="L47" s="2">
        <v>0</v>
      </c>
      <c r="M47" s="2">
        <v>0</v>
      </c>
      <c r="N47" s="2">
        <v>0</v>
      </c>
      <c r="O47" s="7">
        <v>0</v>
      </c>
      <c r="P47" s="2">
        <v>0</v>
      </c>
      <c r="Q47" s="2">
        <v>0</v>
      </c>
      <c r="R47" s="2">
        <v>0</v>
      </c>
      <c r="S47" s="2">
        <v>0</v>
      </c>
      <c r="T47" s="2">
        <v>0</v>
      </c>
      <c r="U47" s="2">
        <v>0</v>
      </c>
      <c r="V47" s="2">
        <v>0</v>
      </c>
      <c r="W47" s="34">
        <f t="shared" si="18"/>
        <v>0</v>
      </c>
      <c r="X47" s="34">
        <f t="shared" si="19"/>
        <v>0</v>
      </c>
      <c r="Y47" s="34">
        <f t="shared" si="20"/>
        <v>0</v>
      </c>
      <c r="Z47" s="34">
        <f t="shared" si="9"/>
        <v>0</v>
      </c>
      <c r="AA47" s="34">
        <f t="shared" si="10"/>
        <v>0</v>
      </c>
      <c r="AB47" s="34">
        <f t="shared" si="11"/>
        <v>0</v>
      </c>
      <c r="AC47" s="7">
        <v>5</v>
      </c>
      <c r="AD47" s="2">
        <v>5</v>
      </c>
      <c r="AE47" s="2">
        <v>5</v>
      </c>
      <c r="AF47" s="7">
        <v>4</v>
      </c>
      <c r="AG47" s="2">
        <v>5</v>
      </c>
      <c r="AH47" s="7">
        <v>5</v>
      </c>
      <c r="AI47" s="7">
        <v>5</v>
      </c>
      <c r="AJ47" s="2">
        <v>5</v>
      </c>
      <c r="AK47" s="7">
        <v>4</v>
      </c>
      <c r="AL47" s="2">
        <v>5</v>
      </c>
      <c r="AM47" s="7">
        <v>3</v>
      </c>
      <c r="AN47" s="2">
        <v>5</v>
      </c>
      <c r="AO47" s="2">
        <v>5</v>
      </c>
      <c r="AP47" s="2">
        <v>5</v>
      </c>
      <c r="AQ47" s="7">
        <v>5</v>
      </c>
      <c r="AR47" s="2">
        <v>5</v>
      </c>
      <c r="AS47" s="2">
        <v>5</v>
      </c>
      <c r="AT47" s="2">
        <v>4</v>
      </c>
      <c r="AU47" s="34">
        <f t="shared" si="21"/>
        <v>4.7222222222222223</v>
      </c>
      <c r="AV47" s="34">
        <f t="shared" si="22"/>
        <v>5</v>
      </c>
      <c r="AW47" s="34">
        <f t="shared" si="23"/>
        <v>0.55832642339560501</v>
      </c>
      <c r="AX47" s="34">
        <f t="shared" si="12"/>
        <v>4.75</v>
      </c>
      <c r="AY47" s="34">
        <f t="shared" si="13"/>
        <v>5</v>
      </c>
      <c r="AZ47" s="34">
        <f t="shared" si="14"/>
        <v>0.25</v>
      </c>
      <c r="BA47" s="36">
        <v>6</v>
      </c>
      <c r="BB47" s="7">
        <v>6</v>
      </c>
      <c r="BC47" s="7">
        <v>6</v>
      </c>
      <c r="BD47" s="7">
        <v>6</v>
      </c>
      <c r="BE47" s="7">
        <v>6</v>
      </c>
      <c r="BF47" s="7">
        <v>6</v>
      </c>
      <c r="BG47" s="7">
        <v>6</v>
      </c>
      <c r="BH47" s="7">
        <v>6</v>
      </c>
      <c r="BI47" s="7">
        <v>6</v>
      </c>
      <c r="BJ47" s="7">
        <v>6</v>
      </c>
      <c r="BK47" s="7">
        <v>6</v>
      </c>
      <c r="BL47" s="7">
        <v>6</v>
      </c>
      <c r="BM47" s="2">
        <v>6</v>
      </c>
      <c r="BN47" s="7">
        <v>6</v>
      </c>
      <c r="BO47" s="7">
        <v>6</v>
      </c>
      <c r="BP47" s="7">
        <v>6</v>
      </c>
      <c r="BQ47" s="7">
        <v>6</v>
      </c>
      <c r="BR47" s="2">
        <v>6</v>
      </c>
      <c r="BS47" s="34">
        <f t="shared" si="24"/>
        <v>6</v>
      </c>
      <c r="BT47" s="34">
        <f t="shared" si="25"/>
        <v>6</v>
      </c>
      <c r="BU47" s="34">
        <f t="shared" si="26"/>
        <v>0</v>
      </c>
      <c r="BV47" s="34">
        <f t="shared" si="15"/>
        <v>6</v>
      </c>
      <c r="BW47" s="34">
        <f t="shared" si="16"/>
        <v>6</v>
      </c>
      <c r="BX47" s="34">
        <f t="shared" si="17"/>
        <v>0</v>
      </c>
      <c r="BY47" s="35"/>
    </row>
    <row r="48" spans="1:77" ht="55" customHeight="1" x14ac:dyDescent="0.2">
      <c r="A48" s="2" t="s">
        <v>240</v>
      </c>
      <c r="B48" s="13" t="s">
        <v>417</v>
      </c>
      <c r="C48" s="7">
        <v>192</v>
      </c>
      <c r="D48" s="3" t="s">
        <v>137</v>
      </c>
      <c r="E48" s="7">
        <v>0</v>
      </c>
      <c r="F48" s="2">
        <v>0</v>
      </c>
      <c r="G48" s="2">
        <v>0</v>
      </c>
      <c r="H48" s="2">
        <v>0</v>
      </c>
      <c r="I48" s="2">
        <v>0</v>
      </c>
      <c r="J48" s="7">
        <v>0</v>
      </c>
      <c r="K48" s="7">
        <v>0</v>
      </c>
      <c r="L48" s="2">
        <v>0</v>
      </c>
      <c r="M48" s="2">
        <v>0</v>
      </c>
      <c r="N48" s="2">
        <v>0</v>
      </c>
      <c r="O48" s="7">
        <v>0</v>
      </c>
      <c r="P48" s="2">
        <v>0</v>
      </c>
      <c r="Q48" s="2">
        <v>0</v>
      </c>
      <c r="R48" s="2">
        <v>0</v>
      </c>
      <c r="S48" s="2">
        <v>0</v>
      </c>
      <c r="T48" s="2">
        <v>0</v>
      </c>
      <c r="U48" s="2">
        <v>0</v>
      </c>
      <c r="V48" s="2">
        <v>1</v>
      </c>
      <c r="W48" s="34">
        <f t="shared" si="18"/>
        <v>5.5555555555555552E-2</v>
      </c>
      <c r="X48" s="34">
        <f t="shared" si="19"/>
        <v>0</v>
      </c>
      <c r="Y48" s="34">
        <f t="shared" si="20"/>
        <v>0.22906142364542559</v>
      </c>
      <c r="Z48" s="34">
        <f t="shared" si="9"/>
        <v>0</v>
      </c>
      <c r="AA48" s="34">
        <f t="shared" si="10"/>
        <v>0</v>
      </c>
      <c r="AB48" s="34">
        <f t="shared" si="11"/>
        <v>0</v>
      </c>
      <c r="AC48" s="7">
        <v>5</v>
      </c>
      <c r="AD48" s="2">
        <v>5</v>
      </c>
      <c r="AE48" s="2">
        <v>5</v>
      </c>
      <c r="AF48" s="7">
        <v>4</v>
      </c>
      <c r="AG48" s="2">
        <v>5</v>
      </c>
      <c r="AH48" s="7">
        <v>5</v>
      </c>
      <c r="AI48" s="7">
        <v>5</v>
      </c>
      <c r="AJ48" s="2">
        <v>5</v>
      </c>
      <c r="AK48" s="7">
        <v>4</v>
      </c>
      <c r="AL48" s="2">
        <v>5</v>
      </c>
      <c r="AM48" s="7">
        <v>3</v>
      </c>
      <c r="AN48" s="2">
        <v>5</v>
      </c>
      <c r="AO48" s="2">
        <v>5</v>
      </c>
      <c r="AP48" s="2">
        <v>5</v>
      </c>
      <c r="AQ48" s="7">
        <v>5</v>
      </c>
      <c r="AR48" s="2">
        <v>5</v>
      </c>
      <c r="AS48" s="2">
        <v>5</v>
      </c>
      <c r="AT48" s="2">
        <v>4</v>
      </c>
      <c r="AU48" s="34">
        <f t="shared" si="21"/>
        <v>4.7222222222222223</v>
      </c>
      <c r="AV48" s="34">
        <f t="shared" si="22"/>
        <v>5</v>
      </c>
      <c r="AW48" s="34">
        <f t="shared" si="23"/>
        <v>0.55832642339560501</v>
      </c>
      <c r="AX48" s="34">
        <f t="shared" si="12"/>
        <v>4.75</v>
      </c>
      <c r="AY48" s="34">
        <f t="shared" si="13"/>
        <v>5</v>
      </c>
      <c r="AZ48" s="34">
        <f t="shared" si="14"/>
        <v>0.25</v>
      </c>
      <c r="BA48" s="36">
        <v>6</v>
      </c>
      <c r="BB48" s="7">
        <v>6</v>
      </c>
      <c r="BC48" s="7">
        <v>6</v>
      </c>
      <c r="BD48" s="7">
        <v>6</v>
      </c>
      <c r="BE48" s="7">
        <v>6</v>
      </c>
      <c r="BF48" s="7">
        <v>6</v>
      </c>
      <c r="BG48" s="7">
        <v>6</v>
      </c>
      <c r="BH48" s="7">
        <v>6</v>
      </c>
      <c r="BI48" s="7">
        <v>6</v>
      </c>
      <c r="BJ48" s="7">
        <v>6</v>
      </c>
      <c r="BK48" s="7">
        <v>6</v>
      </c>
      <c r="BL48" s="7">
        <v>6</v>
      </c>
      <c r="BM48" s="2">
        <v>6</v>
      </c>
      <c r="BN48" s="7">
        <v>6</v>
      </c>
      <c r="BO48" s="7">
        <v>6</v>
      </c>
      <c r="BP48" s="7">
        <v>6</v>
      </c>
      <c r="BQ48" s="7">
        <v>6</v>
      </c>
      <c r="BR48" s="2">
        <v>6</v>
      </c>
      <c r="BS48" s="34">
        <f t="shared" si="24"/>
        <v>6</v>
      </c>
      <c r="BT48" s="34">
        <f t="shared" si="25"/>
        <v>6</v>
      </c>
      <c r="BU48" s="34">
        <f t="shared" si="26"/>
        <v>0</v>
      </c>
      <c r="BV48" s="34">
        <f t="shared" si="15"/>
        <v>6</v>
      </c>
      <c r="BW48" s="34">
        <f t="shared" si="16"/>
        <v>6</v>
      </c>
      <c r="BX48" s="34">
        <f t="shared" si="17"/>
        <v>0</v>
      </c>
      <c r="BY48" s="35"/>
    </row>
    <row r="49" spans="1:77" ht="55" customHeight="1" x14ac:dyDescent="0.2">
      <c r="A49" s="2" t="s">
        <v>240</v>
      </c>
      <c r="B49" s="13" t="s">
        <v>417</v>
      </c>
      <c r="C49" s="7">
        <v>193</v>
      </c>
      <c r="D49" s="3" t="s">
        <v>158</v>
      </c>
      <c r="E49" s="7">
        <v>0</v>
      </c>
      <c r="F49" s="2">
        <v>0</v>
      </c>
      <c r="G49" s="2">
        <v>0</v>
      </c>
      <c r="H49" s="2">
        <v>0</v>
      </c>
      <c r="I49" s="2">
        <v>0</v>
      </c>
      <c r="J49" s="7">
        <v>0</v>
      </c>
      <c r="K49" s="7">
        <v>0</v>
      </c>
      <c r="L49" s="2">
        <v>0</v>
      </c>
      <c r="M49" s="2">
        <v>0</v>
      </c>
      <c r="N49" s="2">
        <v>0</v>
      </c>
      <c r="O49" s="7">
        <v>0</v>
      </c>
      <c r="P49" s="2">
        <v>0</v>
      </c>
      <c r="Q49" s="2">
        <v>0</v>
      </c>
      <c r="R49" s="2">
        <v>0</v>
      </c>
      <c r="S49" s="2">
        <v>0</v>
      </c>
      <c r="T49" s="2">
        <v>0</v>
      </c>
      <c r="U49" s="2">
        <v>0</v>
      </c>
      <c r="V49" s="2">
        <v>0</v>
      </c>
      <c r="W49" s="34">
        <f t="shared" si="18"/>
        <v>0</v>
      </c>
      <c r="X49" s="34">
        <f t="shared" si="19"/>
        <v>0</v>
      </c>
      <c r="Y49" s="34">
        <f t="shared" si="20"/>
        <v>0</v>
      </c>
      <c r="Z49" s="34">
        <f t="shared" si="9"/>
        <v>0</v>
      </c>
      <c r="AA49" s="34">
        <f t="shared" si="10"/>
        <v>0</v>
      </c>
      <c r="AB49" s="34">
        <f t="shared" si="11"/>
        <v>0</v>
      </c>
      <c r="AC49" s="7">
        <v>5</v>
      </c>
      <c r="AD49" s="2">
        <v>5</v>
      </c>
      <c r="AE49" s="2">
        <v>5</v>
      </c>
      <c r="AF49" s="7">
        <v>4</v>
      </c>
      <c r="AG49" s="2">
        <v>5</v>
      </c>
      <c r="AH49" s="7">
        <v>5</v>
      </c>
      <c r="AI49" s="7">
        <v>5</v>
      </c>
      <c r="AJ49" s="2">
        <v>5</v>
      </c>
      <c r="AK49" s="7">
        <v>4</v>
      </c>
      <c r="AL49" s="2">
        <v>5</v>
      </c>
      <c r="AM49" s="7">
        <v>4</v>
      </c>
      <c r="AN49" s="2">
        <v>5</v>
      </c>
      <c r="AO49" s="2">
        <v>5</v>
      </c>
      <c r="AP49" s="2">
        <v>5</v>
      </c>
      <c r="AQ49" s="7">
        <v>5</v>
      </c>
      <c r="AR49" s="2">
        <v>5</v>
      </c>
      <c r="AS49" s="2">
        <v>5</v>
      </c>
      <c r="AT49" s="2">
        <v>4</v>
      </c>
      <c r="AU49" s="34">
        <f t="shared" si="21"/>
        <v>4.7777777777777777</v>
      </c>
      <c r="AV49" s="34">
        <f t="shared" si="22"/>
        <v>5</v>
      </c>
      <c r="AW49" s="34">
        <f t="shared" si="23"/>
        <v>0.41573970964154905</v>
      </c>
      <c r="AX49" s="34">
        <f t="shared" si="12"/>
        <v>4.75</v>
      </c>
      <c r="AY49" s="34">
        <f t="shared" si="13"/>
        <v>5</v>
      </c>
      <c r="AZ49" s="34">
        <f t="shared" si="14"/>
        <v>0.25</v>
      </c>
      <c r="BA49" s="36">
        <v>6</v>
      </c>
      <c r="BB49" s="7">
        <v>6</v>
      </c>
      <c r="BC49" s="7">
        <v>6</v>
      </c>
      <c r="BD49" s="7">
        <v>6</v>
      </c>
      <c r="BE49" s="7">
        <v>6</v>
      </c>
      <c r="BF49" s="7">
        <v>6</v>
      </c>
      <c r="BG49" s="7">
        <v>6</v>
      </c>
      <c r="BH49" s="7">
        <v>6</v>
      </c>
      <c r="BI49" s="7">
        <v>6</v>
      </c>
      <c r="BJ49" s="7">
        <v>6</v>
      </c>
      <c r="BK49" s="7">
        <v>6</v>
      </c>
      <c r="BL49" s="7">
        <v>6</v>
      </c>
      <c r="BM49" s="2">
        <v>6</v>
      </c>
      <c r="BN49" s="7">
        <v>6</v>
      </c>
      <c r="BO49" s="7">
        <v>6</v>
      </c>
      <c r="BP49" s="7">
        <v>6</v>
      </c>
      <c r="BQ49" s="7">
        <v>6</v>
      </c>
      <c r="BR49" s="2">
        <v>6</v>
      </c>
      <c r="BS49" s="34">
        <f t="shared" si="24"/>
        <v>6</v>
      </c>
      <c r="BT49" s="34">
        <f t="shared" si="25"/>
        <v>6</v>
      </c>
      <c r="BU49" s="34">
        <f t="shared" si="26"/>
        <v>0</v>
      </c>
      <c r="BV49" s="34">
        <f t="shared" si="15"/>
        <v>6</v>
      </c>
      <c r="BW49" s="34">
        <f t="shared" si="16"/>
        <v>6</v>
      </c>
      <c r="BX49" s="34">
        <f t="shared" si="17"/>
        <v>0</v>
      </c>
      <c r="BY49" s="35"/>
    </row>
    <row r="50" spans="1:77" ht="55" customHeight="1" x14ac:dyDescent="0.2">
      <c r="A50" s="2" t="s">
        <v>240</v>
      </c>
      <c r="B50" s="13" t="s">
        <v>417</v>
      </c>
      <c r="C50" s="7">
        <v>194</v>
      </c>
      <c r="D50" s="3" t="s">
        <v>159</v>
      </c>
      <c r="E50" s="7">
        <v>0</v>
      </c>
      <c r="F50" s="2">
        <v>0</v>
      </c>
      <c r="G50" s="2">
        <v>0</v>
      </c>
      <c r="H50" s="2">
        <v>0</v>
      </c>
      <c r="I50" s="2">
        <v>0</v>
      </c>
      <c r="J50" s="7">
        <v>0</v>
      </c>
      <c r="K50" s="7">
        <v>0</v>
      </c>
      <c r="L50" s="2">
        <v>0</v>
      </c>
      <c r="M50" s="2">
        <v>0</v>
      </c>
      <c r="N50" s="2">
        <v>0</v>
      </c>
      <c r="O50" s="7">
        <v>0</v>
      </c>
      <c r="P50" s="2">
        <v>0</v>
      </c>
      <c r="Q50" s="2">
        <v>0</v>
      </c>
      <c r="R50" s="2">
        <v>0</v>
      </c>
      <c r="S50" s="2">
        <v>0</v>
      </c>
      <c r="T50" s="2">
        <v>0</v>
      </c>
      <c r="U50" s="2">
        <v>0</v>
      </c>
      <c r="V50" s="2">
        <v>0</v>
      </c>
      <c r="W50" s="34">
        <f t="shared" si="18"/>
        <v>0</v>
      </c>
      <c r="X50" s="34">
        <f t="shared" si="19"/>
        <v>0</v>
      </c>
      <c r="Y50" s="34">
        <f t="shared" si="20"/>
        <v>0</v>
      </c>
      <c r="Z50" s="34">
        <f t="shared" si="9"/>
        <v>0</v>
      </c>
      <c r="AA50" s="34">
        <f t="shared" si="10"/>
        <v>0</v>
      </c>
      <c r="AB50" s="34">
        <f t="shared" si="11"/>
        <v>0</v>
      </c>
      <c r="AC50" s="7">
        <v>5</v>
      </c>
      <c r="AD50" s="2">
        <v>5</v>
      </c>
      <c r="AE50" s="2">
        <v>5</v>
      </c>
      <c r="AF50" s="7">
        <v>4</v>
      </c>
      <c r="AG50" s="2">
        <v>5</v>
      </c>
      <c r="AH50" s="7">
        <v>5</v>
      </c>
      <c r="AI50" s="7">
        <v>5</v>
      </c>
      <c r="AJ50" s="2">
        <v>5</v>
      </c>
      <c r="AK50" s="7">
        <v>4</v>
      </c>
      <c r="AL50" s="2">
        <v>5</v>
      </c>
      <c r="AM50" s="7">
        <v>3</v>
      </c>
      <c r="AN50" s="2">
        <v>5</v>
      </c>
      <c r="AO50" s="2">
        <v>5</v>
      </c>
      <c r="AP50" s="2">
        <v>5</v>
      </c>
      <c r="AQ50" s="7">
        <v>5</v>
      </c>
      <c r="AR50" s="2">
        <v>5</v>
      </c>
      <c r="AS50" s="2">
        <v>5</v>
      </c>
      <c r="AT50" s="2">
        <v>4</v>
      </c>
      <c r="AU50" s="34">
        <f t="shared" si="21"/>
        <v>4.7222222222222223</v>
      </c>
      <c r="AV50" s="34">
        <f t="shared" si="22"/>
        <v>5</v>
      </c>
      <c r="AW50" s="34">
        <f t="shared" si="23"/>
        <v>0.55832642339560501</v>
      </c>
      <c r="AX50" s="34">
        <f t="shared" si="12"/>
        <v>4.75</v>
      </c>
      <c r="AY50" s="34">
        <f t="shared" si="13"/>
        <v>5</v>
      </c>
      <c r="AZ50" s="34">
        <f t="shared" si="14"/>
        <v>0.25</v>
      </c>
      <c r="BA50" s="36">
        <v>6</v>
      </c>
      <c r="BB50" s="7">
        <v>6</v>
      </c>
      <c r="BC50" s="7">
        <v>6</v>
      </c>
      <c r="BD50" s="7">
        <v>6</v>
      </c>
      <c r="BE50" s="7">
        <v>6</v>
      </c>
      <c r="BF50" s="7">
        <v>6</v>
      </c>
      <c r="BG50" s="7">
        <v>6</v>
      </c>
      <c r="BH50" s="7">
        <v>6</v>
      </c>
      <c r="BI50" s="7">
        <v>6</v>
      </c>
      <c r="BJ50" s="7">
        <v>6</v>
      </c>
      <c r="BK50" s="7">
        <v>6</v>
      </c>
      <c r="BL50" s="7">
        <v>6</v>
      </c>
      <c r="BM50" s="2">
        <v>6</v>
      </c>
      <c r="BN50" s="7">
        <v>6</v>
      </c>
      <c r="BO50" s="7">
        <v>6</v>
      </c>
      <c r="BP50" s="7">
        <v>6</v>
      </c>
      <c r="BQ50" s="7">
        <v>6</v>
      </c>
      <c r="BR50" s="2">
        <v>6</v>
      </c>
      <c r="BS50" s="34">
        <f t="shared" si="24"/>
        <v>6</v>
      </c>
      <c r="BT50" s="34">
        <f t="shared" si="25"/>
        <v>6</v>
      </c>
      <c r="BU50" s="34">
        <f t="shared" si="26"/>
        <v>0</v>
      </c>
      <c r="BV50" s="34">
        <f t="shared" si="15"/>
        <v>6</v>
      </c>
      <c r="BW50" s="34">
        <f t="shared" si="16"/>
        <v>6</v>
      </c>
      <c r="BX50" s="34">
        <f t="shared" si="17"/>
        <v>0</v>
      </c>
      <c r="BY50" s="35"/>
    </row>
    <row r="51" spans="1:77" ht="55" customHeight="1" x14ac:dyDescent="0.2">
      <c r="A51" s="2" t="s">
        <v>240</v>
      </c>
      <c r="B51" s="13" t="s">
        <v>417</v>
      </c>
      <c r="C51" s="7">
        <v>195</v>
      </c>
      <c r="D51" s="3" t="s">
        <v>160</v>
      </c>
      <c r="E51" s="7">
        <v>0</v>
      </c>
      <c r="F51" s="2">
        <v>0</v>
      </c>
      <c r="G51" s="2">
        <v>0</v>
      </c>
      <c r="H51" s="2">
        <v>0</v>
      </c>
      <c r="I51" s="2">
        <v>0</v>
      </c>
      <c r="J51" s="7">
        <v>0</v>
      </c>
      <c r="K51" s="7">
        <v>0</v>
      </c>
      <c r="L51" s="2">
        <v>0</v>
      </c>
      <c r="M51" s="2">
        <v>0</v>
      </c>
      <c r="N51" s="2">
        <v>0</v>
      </c>
      <c r="O51" s="7">
        <v>0</v>
      </c>
      <c r="P51" s="2">
        <v>0</v>
      </c>
      <c r="Q51" s="2">
        <v>0</v>
      </c>
      <c r="R51" s="2">
        <v>0</v>
      </c>
      <c r="S51" s="2">
        <v>0</v>
      </c>
      <c r="T51" s="2">
        <v>0</v>
      </c>
      <c r="U51" s="2">
        <v>0</v>
      </c>
      <c r="V51" s="2">
        <v>0</v>
      </c>
      <c r="W51" s="34">
        <f t="shared" si="18"/>
        <v>0</v>
      </c>
      <c r="X51" s="34">
        <f t="shared" si="19"/>
        <v>0</v>
      </c>
      <c r="Y51" s="34">
        <f t="shared" si="20"/>
        <v>0</v>
      </c>
      <c r="Z51" s="34">
        <f t="shared" si="9"/>
        <v>0</v>
      </c>
      <c r="AA51" s="34">
        <f t="shared" si="10"/>
        <v>0</v>
      </c>
      <c r="AB51" s="34">
        <f t="shared" si="11"/>
        <v>0</v>
      </c>
      <c r="AC51" s="7">
        <v>5</v>
      </c>
      <c r="AD51" s="2">
        <v>5</v>
      </c>
      <c r="AE51" s="2">
        <v>5</v>
      </c>
      <c r="AF51" s="7">
        <v>4</v>
      </c>
      <c r="AG51" s="2">
        <v>5</v>
      </c>
      <c r="AH51" s="7">
        <v>5</v>
      </c>
      <c r="AI51" s="7">
        <v>5</v>
      </c>
      <c r="AJ51" s="2">
        <v>5</v>
      </c>
      <c r="AK51" s="7">
        <v>4</v>
      </c>
      <c r="AL51" s="2">
        <v>5</v>
      </c>
      <c r="AM51" s="7">
        <v>3</v>
      </c>
      <c r="AN51" s="2">
        <v>5</v>
      </c>
      <c r="AO51" s="2">
        <v>5</v>
      </c>
      <c r="AP51" s="2">
        <v>5</v>
      </c>
      <c r="AQ51" s="7">
        <v>5</v>
      </c>
      <c r="AR51" s="2">
        <v>5</v>
      </c>
      <c r="AS51" s="2">
        <v>5</v>
      </c>
      <c r="AT51" s="2">
        <v>4</v>
      </c>
      <c r="AU51" s="34">
        <f t="shared" si="21"/>
        <v>4.7222222222222223</v>
      </c>
      <c r="AV51" s="34">
        <f t="shared" si="22"/>
        <v>5</v>
      </c>
      <c r="AW51" s="34">
        <f t="shared" si="23"/>
        <v>0.55832642339560501</v>
      </c>
      <c r="AX51" s="34">
        <f t="shared" si="12"/>
        <v>4.75</v>
      </c>
      <c r="AY51" s="34">
        <f t="shared" si="13"/>
        <v>5</v>
      </c>
      <c r="AZ51" s="34">
        <f t="shared" si="14"/>
        <v>0.25</v>
      </c>
      <c r="BA51" s="36">
        <v>6</v>
      </c>
      <c r="BB51" s="7">
        <v>6</v>
      </c>
      <c r="BC51" s="7">
        <v>6</v>
      </c>
      <c r="BD51" s="7">
        <v>6</v>
      </c>
      <c r="BE51" s="7">
        <v>6</v>
      </c>
      <c r="BF51" s="7">
        <v>6</v>
      </c>
      <c r="BG51" s="7">
        <v>6</v>
      </c>
      <c r="BH51" s="7">
        <v>6</v>
      </c>
      <c r="BI51" s="7">
        <v>6</v>
      </c>
      <c r="BJ51" s="7">
        <v>6</v>
      </c>
      <c r="BK51" s="7">
        <v>6</v>
      </c>
      <c r="BL51" s="7">
        <v>6</v>
      </c>
      <c r="BM51" s="2">
        <v>6</v>
      </c>
      <c r="BN51" s="7">
        <v>6</v>
      </c>
      <c r="BO51" s="7">
        <v>6</v>
      </c>
      <c r="BP51" s="7">
        <v>6</v>
      </c>
      <c r="BQ51" s="7">
        <v>6</v>
      </c>
      <c r="BR51" s="2">
        <v>6</v>
      </c>
      <c r="BS51" s="34">
        <f t="shared" si="24"/>
        <v>6</v>
      </c>
      <c r="BT51" s="34">
        <f t="shared" si="25"/>
        <v>6</v>
      </c>
      <c r="BU51" s="34">
        <f t="shared" si="26"/>
        <v>0</v>
      </c>
      <c r="BV51" s="34">
        <f t="shared" si="15"/>
        <v>6</v>
      </c>
      <c r="BW51" s="34">
        <f t="shared" si="16"/>
        <v>6</v>
      </c>
      <c r="BX51" s="34">
        <f t="shared" si="17"/>
        <v>0</v>
      </c>
      <c r="BY51" s="35"/>
    </row>
    <row r="52" spans="1:77" ht="55" customHeight="1" x14ac:dyDescent="0.2">
      <c r="A52" s="2" t="s">
        <v>240</v>
      </c>
      <c r="B52" s="13" t="s">
        <v>417</v>
      </c>
      <c r="C52" s="7">
        <v>196</v>
      </c>
      <c r="D52" s="3" t="s">
        <v>161</v>
      </c>
      <c r="E52" s="7">
        <v>0</v>
      </c>
      <c r="F52" s="2">
        <v>0</v>
      </c>
      <c r="G52" s="2">
        <v>0</v>
      </c>
      <c r="H52" s="2">
        <v>0</v>
      </c>
      <c r="I52" s="2">
        <v>0</v>
      </c>
      <c r="J52" s="7">
        <v>0</v>
      </c>
      <c r="K52" s="7">
        <v>0</v>
      </c>
      <c r="L52" s="2">
        <v>0</v>
      </c>
      <c r="M52" s="2">
        <v>0</v>
      </c>
      <c r="N52" s="2">
        <v>0</v>
      </c>
      <c r="O52" s="7">
        <v>0</v>
      </c>
      <c r="P52" s="2">
        <v>0</v>
      </c>
      <c r="Q52" s="2">
        <v>0</v>
      </c>
      <c r="R52" s="2">
        <v>0</v>
      </c>
      <c r="S52" s="2">
        <v>0</v>
      </c>
      <c r="T52" s="2">
        <v>0</v>
      </c>
      <c r="U52" s="2">
        <v>0</v>
      </c>
      <c r="V52" s="2">
        <v>0</v>
      </c>
      <c r="W52" s="34">
        <f t="shared" si="18"/>
        <v>0</v>
      </c>
      <c r="X52" s="34">
        <f t="shared" si="19"/>
        <v>0</v>
      </c>
      <c r="Y52" s="34">
        <f t="shared" si="20"/>
        <v>0</v>
      </c>
      <c r="Z52" s="34">
        <f t="shared" si="9"/>
        <v>0</v>
      </c>
      <c r="AA52" s="34">
        <f t="shared" si="10"/>
        <v>0</v>
      </c>
      <c r="AB52" s="34">
        <f t="shared" si="11"/>
        <v>0</v>
      </c>
      <c r="AC52" s="7">
        <v>5</v>
      </c>
      <c r="AD52" s="2">
        <v>5</v>
      </c>
      <c r="AE52" s="2">
        <v>5</v>
      </c>
      <c r="AF52" s="7">
        <v>4</v>
      </c>
      <c r="AG52" s="2">
        <v>5</v>
      </c>
      <c r="AH52" s="7">
        <v>5</v>
      </c>
      <c r="AI52" s="7">
        <v>5</v>
      </c>
      <c r="AJ52" s="2">
        <v>5</v>
      </c>
      <c r="AK52" s="7">
        <v>4</v>
      </c>
      <c r="AL52" s="2">
        <v>5</v>
      </c>
      <c r="AM52" s="7">
        <v>4</v>
      </c>
      <c r="AN52" s="2">
        <v>5</v>
      </c>
      <c r="AO52" s="2">
        <v>5</v>
      </c>
      <c r="AP52" s="2">
        <v>5</v>
      </c>
      <c r="AQ52" s="7">
        <v>5</v>
      </c>
      <c r="AR52" s="2">
        <v>5</v>
      </c>
      <c r="AS52" s="2">
        <v>5</v>
      </c>
      <c r="AT52" s="2">
        <v>4</v>
      </c>
      <c r="AU52" s="34">
        <f t="shared" si="21"/>
        <v>4.7777777777777777</v>
      </c>
      <c r="AV52" s="34">
        <f t="shared" si="22"/>
        <v>5</v>
      </c>
      <c r="AW52" s="34">
        <f t="shared" si="23"/>
        <v>0.41573970964154905</v>
      </c>
      <c r="AX52" s="34">
        <f t="shared" si="12"/>
        <v>4.75</v>
      </c>
      <c r="AY52" s="34">
        <f t="shared" si="13"/>
        <v>5</v>
      </c>
      <c r="AZ52" s="34">
        <f t="shared" si="14"/>
        <v>0.25</v>
      </c>
      <c r="BA52" s="36">
        <v>6</v>
      </c>
      <c r="BB52" s="7">
        <v>6</v>
      </c>
      <c r="BC52" s="7">
        <v>6</v>
      </c>
      <c r="BD52" s="7">
        <v>6</v>
      </c>
      <c r="BE52" s="7">
        <v>6</v>
      </c>
      <c r="BF52" s="7">
        <v>6</v>
      </c>
      <c r="BG52" s="7">
        <v>6</v>
      </c>
      <c r="BH52" s="7">
        <v>6</v>
      </c>
      <c r="BI52" s="7">
        <v>6</v>
      </c>
      <c r="BJ52" s="7">
        <v>6</v>
      </c>
      <c r="BK52" s="7">
        <v>6</v>
      </c>
      <c r="BL52" s="7">
        <v>6</v>
      </c>
      <c r="BM52" s="2">
        <v>6</v>
      </c>
      <c r="BN52" s="7">
        <v>6</v>
      </c>
      <c r="BO52" s="7">
        <v>6</v>
      </c>
      <c r="BP52" s="7">
        <v>6</v>
      </c>
      <c r="BQ52" s="7">
        <v>6</v>
      </c>
      <c r="BR52" s="2">
        <v>6</v>
      </c>
      <c r="BS52" s="34">
        <f t="shared" si="24"/>
        <v>6</v>
      </c>
      <c r="BT52" s="34">
        <f t="shared" si="25"/>
        <v>6</v>
      </c>
      <c r="BU52" s="34">
        <f t="shared" si="26"/>
        <v>0</v>
      </c>
      <c r="BV52" s="34">
        <f t="shared" si="15"/>
        <v>6</v>
      </c>
      <c r="BW52" s="34">
        <f t="shared" si="16"/>
        <v>6</v>
      </c>
      <c r="BX52" s="34">
        <f t="shared" si="17"/>
        <v>0</v>
      </c>
      <c r="BY52" s="35"/>
    </row>
    <row r="53" spans="1:77" ht="55" customHeight="1" x14ac:dyDescent="0.2">
      <c r="A53" s="2" t="s">
        <v>240</v>
      </c>
      <c r="B53" s="13" t="s">
        <v>417</v>
      </c>
      <c r="C53" s="7">
        <v>197</v>
      </c>
      <c r="D53" s="3" t="s">
        <v>162</v>
      </c>
      <c r="E53" s="7">
        <v>0</v>
      </c>
      <c r="F53" s="2">
        <v>0</v>
      </c>
      <c r="G53" s="2">
        <v>0</v>
      </c>
      <c r="H53" s="2">
        <v>0</v>
      </c>
      <c r="I53" s="2">
        <v>0</v>
      </c>
      <c r="J53" s="7">
        <v>0</v>
      </c>
      <c r="K53" s="7">
        <v>0</v>
      </c>
      <c r="L53" s="2">
        <v>0</v>
      </c>
      <c r="M53" s="2">
        <v>0</v>
      </c>
      <c r="N53" s="2">
        <v>0</v>
      </c>
      <c r="O53" s="7">
        <v>0</v>
      </c>
      <c r="P53" s="2">
        <v>0</v>
      </c>
      <c r="Q53" s="2">
        <v>0</v>
      </c>
      <c r="R53" s="2">
        <v>0</v>
      </c>
      <c r="S53" s="2">
        <v>0</v>
      </c>
      <c r="T53" s="2">
        <v>0</v>
      </c>
      <c r="U53" s="2">
        <v>0</v>
      </c>
      <c r="V53" s="2">
        <v>1</v>
      </c>
      <c r="W53" s="34">
        <f t="shared" si="18"/>
        <v>5.5555555555555552E-2</v>
      </c>
      <c r="X53" s="34">
        <f t="shared" si="19"/>
        <v>0</v>
      </c>
      <c r="Y53" s="34">
        <f t="shared" si="20"/>
        <v>0.22906142364542559</v>
      </c>
      <c r="Z53" s="34">
        <f t="shared" si="9"/>
        <v>0</v>
      </c>
      <c r="AA53" s="34">
        <f t="shared" si="10"/>
        <v>0</v>
      </c>
      <c r="AB53" s="34">
        <f t="shared" si="11"/>
        <v>0</v>
      </c>
      <c r="AC53" s="7">
        <v>5</v>
      </c>
      <c r="AD53" s="2">
        <v>5</v>
      </c>
      <c r="AE53" s="2">
        <v>5</v>
      </c>
      <c r="AF53" s="7">
        <v>4</v>
      </c>
      <c r="AG53" s="2">
        <v>5</v>
      </c>
      <c r="AH53" s="7">
        <v>5</v>
      </c>
      <c r="AI53" s="7">
        <v>5</v>
      </c>
      <c r="AJ53" s="2">
        <v>5</v>
      </c>
      <c r="AK53" s="7">
        <v>4</v>
      </c>
      <c r="AL53" s="2">
        <v>5</v>
      </c>
      <c r="AM53" s="7">
        <v>3</v>
      </c>
      <c r="AN53" s="2">
        <v>5</v>
      </c>
      <c r="AO53" s="2">
        <v>5</v>
      </c>
      <c r="AP53" s="2">
        <v>5</v>
      </c>
      <c r="AQ53" s="7">
        <v>5</v>
      </c>
      <c r="AR53" s="2">
        <v>5</v>
      </c>
      <c r="AS53" s="2">
        <v>5</v>
      </c>
      <c r="AT53" s="2">
        <v>5</v>
      </c>
      <c r="AU53" s="34">
        <f t="shared" si="21"/>
        <v>4.7777777777777777</v>
      </c>
      <c r="AV53" s="34">
        <f t="shared" si="22"/>
        <v>5</v>
      </c>
      <c r="AW53" s="34">
        <f t="shared" si="23"/>
        <v>0.53287016925696884</v>
      </c>
      <c r="AX53" s="34">
        <f t="shared" si="12"/>
        <v>5</v>
      </c>
      <c r="AY53" s="34">
        <f t="shared" si="13"/>
        <v>5</v>
      </c>
      <c r="AZ53" s="34">
        <f t="shared" si="14"/>
        <v>0</v>
      </c>
      <c r="BA53" s="36">
        <v>6</v>
      </c>
      <c r="BB53" s="7">
        <v>6</v>
      </c>
      <c r="BC53" s="7">
        <v>6</v>
      </c>
      <c r="BD53" s="7">
        <v>6</v>
      </c>
      <c r="BE53" s="7">
        <v>6</v>
      </c>
      <c r="BF53" s="7">
        <v>6</v>
      </c>
      <c r="BG53" s="7">
        <v>6</v>
      </c>
      <c r="BH53" s="7">
        <v>6</v>
      </c>
      <c r="BI53" s="7">
        <v>6</v>
      </c>
      <c r="BJ53" s="7">
        <v>6</v>
      </c>
      <c r="BK53" s="7">
        <v>6</v>
      </c>
      <c r="BL53" s="7">
        <v>6</v>
      </c>
      <c r="BM53" s="2">
        <v>6</v>
      </c>
      <c r="BN53" s="7">
        <v>6</v>
      </c>
      <c r="BO53" s="7">
        <v>6</v>
      </c>
      <c r="BP53" s="7">
        <v>6</v>
      </c>
      <c r="BQ53" s="7">
        <v>6</v>
      </c>
      <c r="BR53" s="2">
        <v>6</v>
      </c>
      <c r="BS53" s="34">
        <f t="shared" si="24"/>
        <v>6</v>
      </c>
      <c r="BT53" s="34">
        <f t="shared" si="25"/>
        <v>6</v>
      </c>
      <c r="BU53" s="34">
        <f t="shared" si="26"/>
        <v>0</v>
      </c>
      <c r="BV53" s="34">
        <f t="shared" si="15"/>
        <v>6</v>
      </c>
      <c r="BW53" s="34">
        <f t="shared" si="16"/>
        <v>6</v>
      </c>
      <c r="BX53" s="34">
        <f t="shared" si="17"/>
        <v>0</v>
      </c>
      <c r="BY53" s="35"/>
    </row>
    <row r="54" spans="1:77" ht="55" customHeight="1" x14ac:dyDescent="0.2">
      <c r="A54" s="2" t="s">
        <v>240</v>
      </c>
      <c r="B54" s="13" t="s">
        <v>417</v>
      </c>
      <c r="C54" s="7">
        <v>198</v>
      </c>
      <c r="D54" s="3" t="s">
        <v>163</v>
      </c>
      <c r="E54" s="7">
        <v>0</v>
      </c>
      <c r="F54" s="2">
        <v>0</v>
      </c>
      <c r="G54" s="2">
        <v>0</v>
      </c>
      <c r="H54" s="2">
        <v>0</v>
      </c>
      <c r="I54" s="2">
        <v>0</v>
      </c>
      <c r="J54" s="7">
        <v>0</v>
      </c>
      <c r="K54" s="7">
        <v>0</v>
      </c>
      <c r="L54" s="2">
        <v>0</v>
      </c>
      <c r="M54" s="2">
        <v>0</v>
      </c>
      <c r="N54" s="2">
        <v>0</v>
      </c>
      <c r="O54" s="7">
        <v>0</v>
      </c>
      <c r="P54" s="2">
        <v>0</v>
      </c>
      <c r="Q54" s="2">
        <v>0</v>
      </c>
      <c r="R54" s="2">
        <v>0</v>
      </c>
      <c r="S54" s="2">
        <v>0</v>
      </c>
      <c r="T54" s="2">
        <v>0</v>
      </c>
      <c r="U54" s="2">
        <v>0</v>
      </c>
      <c r="V54" s="2">
        <v>0</v>
      </c>
      <c r="W54" s="34">
        <f t="shared" si="18"/>
        <v>0</v>
      </c>
      <c r="X54" s="34">
        <f t="shared" si="19"/>
        <v>0</v>
      </c>
      <c r="Y54" s="34">
        <f t="shared" si="20"/>
        <v>0</v>
      </c>
      <c r="Z54" s="34">
        <f t="shared" si="9"/>
        <v>0</v>
      </c>
      <c r="AA54" s="34">
        <f t="shared" si="10"/>
        <v>0</v>
      </c>
      <c r="AB54" s="34">
        <f t="shared" si="11"/>
        <v>0</v>
      </c>
      <c r="AC54" s="7">
        <v>5</v>
      </c>
      <c r="AD54" s="2">
        <v>5</v>
      </c>
      <c r="AE54" s="2">
        <v>5</v>
      </c>
      <c r="AF54" s="7">
        <v>4</v>
      </c>
      <c r="AG54" s="2">
        <v>5</v>
      </c>
      <c r="AH54" s="7">
        <v>5</v>
      </c>
      <c r="AI54" s="7">
        <v>5</v>
      </c>
      <c r="AJ54" s="2">
        <v>5</v>
      </c>
      <c r="AK54" s="7">
        <v>4</v>
      </c>
      <c r="AL54" s="2">
        <v>5</v>
      </c>
      <c r="AM54" s="7">
        <v>3</v>
      </c>
      <c r="AN54" s="2">
        <v>5</v>
      </c>
      <c r="AO54" s="2">
        <v>5</v>
      </c>
      <c r="AP54" s="2">
        <v>5</v>
      </c>
      <c r="AQ54" s="7">
        <v>5</v>
      </c>
      <c r="AR54" s="2">
        <v>5</v>
      </c>
      <c r="AS54" s="2">
        <v>5</v>
      </c>
      <c r="AT54" s="2">
        <v>5</v>
      </c>
      <c r="AU54" s="34">
        <f t="shared" si="21"/>
        <v>4.7777777777777777</v>
      </c>
      <c r="AV54" s="34">
        <f t="shared" si="22"/>
        <v>5</v>
      </c>
      <c r="AW54" s="34">
        <f t="shared" si="23"/>
        <v>0.53287016925696884</v>
      </c>
      <c r="AX54" s="34">
        <f t="shared" si="12"/>
        <v>5</v>
      </c>
      <c r="AY54" s="34">
        <f t="shared" si="13"/>
        <v>5</v>
      </c>
      <c r="AZ54" s="34">
        <f t="shared" si="14"/>
        <v>0</v>
      </c>
      <c r="BA54" s="36">
        <v>6</v>
      </c>
      <c r="BB54" s="7">
        <v>6</v>
      </c>
      <c r="BC54" s="7">
        <v>6</v>
      </c>
      <c r="BD54" s="7">
        <v>6</v>
      </c>
      <c r="BE54" s="7">
        <v>6</v>
      </c>
      <c r="BF54" s="7">
        <v>6</v>
      </c>
      <c r="BG54" s="7">
        <v>6</v>
      </c>
      <c r="BH54" s="7">
        <v>6</v>
      </c>
      <c r="BI54" s="7">
        <v>6</v>
      </c>
      <c r="BJ54" s="7">
        <v>6</v>
      </c>
      <c r="BK54" s="7">
        <v>6</v>
      </c>
      <c r="BL54" s="7">
        <v>6</v>
      </c>
      <c r="BM54" s="2">
        <v>6</v>
      </c>
      <c r="BN54" s="7">
        <v>6</v>
      </c>
      <c r="BO54" s="7">
        <v>6</v>
      </c>
      <c r="BP54" s="7">
        <v>6</v>
      </c>
      <c r="BQ54" s="7">
        <v>6</v>
      </c>
      <c r="BR54" s="2">
        <v>6</v>
      </c>
      <c r="BS54" s="34">
        <f t="shared" si="24"/>
        <v>6</v>
      </c>
      <c r="BT54" s="34">
        <f t="shared" si="25"/>
        <v>6</v>
      </c>
      <c r="BU54" s="34">
        <f t="shared" si="26"/>
        <v>0</v>
      </c>
      <c r="BV54" s="34">
        <f t="shared" si="15"/>
        <v>6</v>
      </c>
      <c r="BW54" s="34">
        <f t="shared" si="16"/>
        <v>6</v>
      </c>
      <c r="BX54" s="34">
        <f t="shared" si="17"/>
        <v>0</v>
      </c>
      <c r="BY54" s="35"/>
    </row>
    <row r="55" spans="1:77" ht="55" customHeight="1" x14ac:dyDescent="0.2">
      <c r="A55" s="2" t="s">
        <v>240</v>
      </c>
      <c r="B55" s="13" t="s">
        <v>417</v>
      </c>
      <c r="C55" s="7">
        <v>199</v>
      </c>
      <c r="D55" s="3" t="s">
        <v>164</v>
      </c>
      <c r="E55" s="7">
        <v>0</v>
      </c>
      <c r="F55" s="2">
        <v>0</v>
      </c>
      <c r="G55" s="2">
        <v>0</v>
      </c>
      <c r="H55" s="2">
        <v>0</v>
      </c>
      <c r="I55" s="2">
        <v>0</v>
      </c>
      <c r="J55" s="7">
        <v>0</v>
      </c>
      <c r="K55" s="7">
        <v>0</v>
      </c>
      <c r="L55" s="2">
        <v>0</v>
      </c>
      <c r="M55" s="2">
        <v>0</v>
      </c>
      <c r="N55" s="2">
        <v>0</v>
      </c>
      <c r="O55" s="7">
        <v>0</v>
      </c>
      <c r="P55" s="2">
        <v>0</v>
      </c>
      <c r="Q55" s="2">
        <v>0</v>
      </c>
      <c r="R55" s="2">
        <v>0</v>
      </c>
      <c r="S55" s="2">
        <v>0</v>
      </c>
      <c r="T55" s="2">
        <v>0</v>
      </c>
      <c r="U55" s="2">
        <v>0</v>
      </c>
      <c r="V55" s="2">
        <v>0</v>
      </c>
      <c r="W55" s="34">
        <f t="shared" si="18"/>
        <v>0</v>
      </c>
      <c r="X55" s="34">
        <f t="shared" si="19"/>
        <v>0</v>
      </c>
      <c r="Y55" s="34">
        <f t="shared" si="20"/>
        <v>0</v>
      </c>
      <c r="Z55" s="34">
        <f t="shared" si="9"/>
        <v>0</v>
      </c>
      <c r="AA55" s="34">
        <f t="shared" si="10"/>
        <v>0</v>
      </c>
      <c r="AB55" s="34">
        <f t="shared" si="11"/>
        <v>0</v>
      </c>
      <c r="AC55" s="7">
        <v>5</v>
      </c>
      <c r="AD55" s="2">
        <v>5</v>
      </c>
      <c r="AE55" s="2">
        <v>5</v>
      </c>
      <c r="AF55" s="7">
        <v>4</v>
      </c>
      <c r="AG55" s="2">
        <v>5</v>
      </c>
      <c r="AH55" s="7">
        <v>5</v>
      </c>
      <c r="AI55" s="7">
        <v>5</v>
      </c>
      <c r="AJ55" s="2">
        <v>5</v>
      </c>
      <c r="AK55" s="7">
        <v>4</v>
      </c>
      <c r="AL55" s="2">
        <v>5</v>
      </c>
      <c r="AM55" s="7">
        <v>4</v>
      </c>
      <c r="AN55" s="2">
        <v>5</v>
      </c>
      <c r="AO55" s="2">
        <v>5</v>
      </c>
      <c r="AP55" s="2">
        <v>5</v>
      </c>
      <c r="AQ55" s="7">
        <v>5</v>
      </c>
      <c r="AR55" s="2">
        <v>5</v>
      </c>
      <c r="AS55" s="2">
        <v>5</v>
      </c>
      <c r="AT55" s="2">
        <v>4</v>
      </c>
      <c r="AU55" s="34">
        <f t="shared" si="21"/>
        <v>4.7777777777777777</v>
      </c>
      <c r="AV55" s="34">
        <f t="shared" si="22"/>
        <v>5</v>
      </c>
      <c r="AW55" s="34">
        <f t="shared" si="23"/>
        <v>0.41573970964154905</v>
      </c>
      <c r="AX55" s="34">
        <f t="shared" si="12"/>
        <v>4.75</v>
      </c>
      <c r="AY55" s="34">
        <f t="shared" si="13"/>
        <v>5</v>
      </c>
      <c r="AZ55" s="34">
        <f t="shared" si="14"/>
        <v>0.25</v>
      </c>
      <c r="BA55" s="36">
        <v>6</v>
      </c>
      <c r="BB55" s="7">
        <v>6</v>
      </c>
      <c r="BC55" s="7">
        <v>6</v>
      </c>
      <c r="BD55" s="7">
        <v>6</v>
      </c>
      <c r="BE55" s="7">
        <v>6</v>
      </c>
      <c r="BF55" s="7">
        <v>6</v>
      </c>
      <c r="BG55" s="7">
        <v>6</v>
      </c>
      <c r="BH55" s="7">
        <v>6</v>
      </c>
      <c r="BI55" s="7">
        <v>6</v>
      </c>
      <c r="BJ55" s="7">
        <v>6</v>
      </c>
      <c r="BK55" s="7">
        <v>6</v>
      </c>
      <c r="BL55" s="7">
        <v>6</v>
      </c>
      <c r="BM55" s="2">
        <v>6</v>
      </c>
      <c r="BN55" s="7">
        <v>6</v>
      </c>
      <c r="BO55" s="7">
        <v>6</v>
      </c>
      <c r="BP55" s="7">
        <v>6</v>
      </c>
      <c r="BQ55" s="7">
        <v>6</v>
      </c>
      <c r="BR55" s="2">
        <v>6</v>
      </c>
      <c r="BS55" s="34">
        <f t="shared" si="24"/>
        <v>6</v>
      </c>
      <c r="BT55" s="34">
        <f t="shared" si="25"/>
        <v>6</v>
      </c>
      <c r="BU55" s="34">
        <f t="shared" si="26"/>
        <v>0</v>
      </c>
      <c r="BV55" s="34">
        <f t="shared" si="15"/>
        <v>6</v>
      </c>
      <c r="BW55" s="34">
        <f t="shared" si="16"/>
        <v>6</v>
      </c>
      <c r="BX55" s="34">
        <f t="shared" si="17"/>
        <v>0</v>
      </c>
      <c r="BY55" s="35"/>
    </row>
    <row r="56" spans="1:77" ht="55" customHeight="1" x14ac:dyDescent="0.2">
      <c r="A56" s="2" t="s">
        <v>240</v>
      </c>
      <c r="B56" s="13" t="s">
        <v>417</v>
      </c>
      <c r="C56" s="7">
        <v>200</v>
      </c>
      <c r="D56" s="3" t="s">
        <v>175</v>
      </c>
      <c r="E56" s="7">
        <v>0</v>
      </c>
      <c r="F56" s="2">
        <v>0</v>
      </c>
      <c r="G56" s="2">
        <v>0</v>
      </c>
      <c r="H56" s="2">
        <v>0</v>
      </c>
      <c r="I56" s="2">
        <v>0</v>
      </c>
      <c r="J56" s="7">
        <v>0</v>
      </c>
      <c r="K56" s="7">
        <v>0</v>
      </c>
      <c r="L56" s="2">
        <v>0</v>
      </c>
      <c r="M56" s="2">
        <v>0</v>
      </c>
      <c r="N56" s="2">
        <v>0</v>
      </c>
      <c r="O56" s="7">
        <v>0</v>
      </c>
      <c r="P56" s="2">
        <v>0</v>
      </c>
      <c r="Q56" s="2">
        <v>0</v>
      </c>
      <c r="R56" s="2">
        <v>0</v>
      </c>
      <c r="S56" s="2">
        <v>0</v>
      </c>
      <c r="T56" s="2">
        <v>0</v>
      </c>
      <c r="U56" s="2">
        <v>0</v>
      </c>
      <c r="V56" s="2">
        <v>0</v>
      </c>
      <c r="W56" s="34">
        <f t="shared" si="18"/>
        <v>0</v>
      </c>
      <c r="X56" s="34">
        <f t="shared" si="19"/>
        <v>0</v>
      </c>
      <c r="Y56" s="34">
        <f t="shared" si="20"/>
        <v>0</v>
      </c>
      <c r="Z56" s="34">
        <f t="shared" si="9"/>
        <v>0</v>
      </c>
      <c r="AA56" s="34">
        <f t="shared" si="10"/>
        <v>0</v>
      </c>
      <c r="AB56" s="34">
        <f t="shared" si="11"/>
        <v>0</v>
      </c>
      <c r="AC56" s="7">
        <v>5</v>
      </c>
      <c r="AD56" s="2">
        <v>5</v>
      </c>
      <c r="AE56" s="2">
        <v>5</v>
      </c>
      <c r="AF56" s="7">
        <v>4</v>
      </c>
      <c r="AG56" s="2">
        <v>5</v>
      </c>
      <c r="AH56" s="7">
        <v>5</v>
      </c>
      <c r="AI56" s="7">
        <v>5</v>
      </c>
      <c r="AJ56" s="2">
        <v>5</v>
      </c>
      <c r="AK56" s="7">
        <v>4</v>
      </c>
      <c r="AL56" s="2">
        <v>5</v>
      </c>
      <c r="AM56" s="7">
        <v>5</v>
      </c>
      <c r="AN56" s="2">
        <v>5</v>
      </c>
      <c r="AO56" s="2">
        <v>5</v>
      </c>
      <c r="AP56" s="2">
        <v>5</v>
      </c>
      <c r="AQ56" s="7">
        <v>5</v>
      </c>
      <c r="AR56" s="2">
        <v>5</v>
      </c>
      <c r="AS56" s="2">
        <v>5</v>
      </c>
      <c r="AT56" s="2">
        <v>5</v>
      </c>
      <c r="AU56" s="34">
        <f t="shared" si="21"/>
        <v>4.8888888888888893</v>
      </c>
      <c r="AV56" s="34">
        <f t="shared" si="22"/>
        <v>5</v>
      </c>
      <c r="AW56" s="34">
        <f t="shared" si="23"/>
        <v>0.31426968052735438</v>
      </c>
      <c r="AX56" s="34">
        <f t="shared" si="12"/>
        <v>5</v>
      </c>
      <c r="AY56" s="34">
        <f t="shared" si="13"/>
        <v>5</v>
      </c>
      <c r="AZ56" s="34">
        <f t="shared" si="14"/>
        <v>0</v>
      </c>
      <c r="BA56" s="36">
        <v>6</v>
      </c>
      <c r="BB56" s="7">
        <v>6</v>
      </c>
      <c r="BC56" s="7">
        <v>6</v>
      </c>
      <c r="BD56" s="7">
        <v>6</v>
      </c>
      <c r="BE56" s="7">
        <v>6</v>
      </c>
      <c r="BF56" s="7">
        <v>6</v>
      </c>
      <c r="BG56" s="7">
        <v>6</v>
      </c>
      <c r="BH56" s="7">
        <v>6</v>
      </c>
      <c r="BI56" s="7">
        <v>6</v>
      </c>
      <c r="BJ56" s="7">
        <v>6</v>
      </c>
      <c r="BK56" s="7">
        <v>6</v>
      </c>
      <c r="BL56" s="7">
        <v>6</v>
      </c>
      <c r="BM56" s="2">
        <v>6</v>
      </c>
      <c r="BN56" s="7">
        <v>6</v>
      </c>
      <c r="BO56" s="7">
        <v>6</v>
      </c>
      <c r="BP56" s="7">
        <v>6</v>
      </c>
      <c r="BQ56" s="7">
        <v>6</v>
      </c>
      <c r="BR56" s="2">
        <v>6</v>
      </c>
      <c r="BS56" s="34">
        <f t="shared" si="24"/>
        <v>6</v>
      </c>
      <c r="BT56" s="34">
        <f t="shared" si="25"/>
        <v>6</v>
      </c>
      <c r="BU56" s="34">
        <f t="shared" si="26"/>
        <v>0</v>
      </c>
      <c r="BV56" s="34">
        <f t="shared" si="15"/>
        <v>6</v>
      </c>
      <c r="BW56" s="34">
        <f t="shared" si="16"/>
        <v>6</v>
      </c>
      <c r="BX56" s="34">
        <f t="shared" si="17"/>
        <v>0</v>
      </c>
      <c r="BY56" s="35"/>
    </row>
    <row r="57" spans="1:77" ht="55" customHeight="1" x14ac:dyDescent="0.2">
      <c r="A57" s="2" t="s">
        <v>240</v>
      </c>
      <c r="B57" s="13" t="s">
        <v>417</v>
      </c>
      <c r="C57" s="7">
        <v>201</v>
      </c>
      <c r="D57" s="3" t="s">
        <v>167</v>
      </c>
      <c r="E57" s="7">
        <v>0</v>
      </c>
      <c r="F57" s="2">
        <v>0</v>
      </c>
      <c r="G57" s="2">
        <v>0</v>
      </c>
      <c r="H57" s="2">
        <v>0</v>
      </c>
      <c r="I57" s="2">
        <v>0</v>
      </c>
      <c r="J57" s="7">
        <v>0</v>
      </c>
      <c r="K57" s="7">
        <v>0</v>
      </c>
      <c r="L57" s="2">
        <v>0</v>
      </c>
      <c r="M57" s="2">
        <v>0</v>
      </c>
      <c r="N57" s="2">
        <v>0</v>
      </c>
      <c r="O57" s="7">
        <v>0</v>
      </c>
      <c r="P57" s="2">
        <v>0</v>
      </c>
      <c r="Q57" s="2">
        <v>0</v>
      </c>
      <c r="R57" s="2">
        <v>0</v>
      </c>
      <c r="S57" s="2">
        <v>0</v>
      </c>
      <c r="T57" s="2">
        <v>0</v>
      </c>
      <c r="U57" s="2">
        <v>0</v>
      </c>
      <c r="V57" s="2">
        <v>0</v>
      </c>
      <c r="W57" s="34">
        <f t="shared" si="18"/>
        <v>0</v>
      </c>
      <c r="X57" s="34">
        <f t="shared" si="19"/>
        <v>0</v>
      </c>
      <c r="Y57" s="34">
        <f t="shared" si="20"/>
        <v>0</v>
      </c>
      <c r="Z57" s="34">
        <f t="shared" si="9"/>
        <v>0</v>
      </c>
      <c r="AA57" s="34">
        <f t="shared" si="10"/>
        <v>0</v>
      </c>
      <c r="AB57" s="34">
        <f t="shared" si="11"/>
        <v>0</v>
      </c>
      <c r="AC57" s="7">
        <v>5</v>
      </c>
      <c r="AD57" s="2">
        <v>5</v>
      </c>
      <c r="AE57" s="2">
        <v>5</v>
      </c>
      <c r="AF57" s="7">
        <v>4</v>
      </c>
      <c r="AG57" s="2">
        <v>5</v>
      </c>
      <c r="AH57" s="7">
        <v>5</v>
      </c>
      <c r="AI57" s="7">
        <v>5</v>
      </c>
      <c r="AJ57" s="2">
        <v>5</v>
      </c>
      <c r="AK57" s="7">
        <v>4</v>
      </c>
      <c r="AL57" s="2">
        <v>5</v>
      </c>
      <c r="AM57" s="7">
        <v>3</v>
      </c>
      <c r="AN57" s="2">
        <v>5</v>
      </c>
      <c r="AO57" s="2">
        <v>5</v>
      </c>
      <c r="AP57" s="2">
        <v>5</v>
      </c>
      <c r="AQ57" s="7">
        <v>5</v>
      </c>
      <c r="AR57" s="2">
        <v>5</v>
      </c>
      <c r="AS57" s="2">
        <v>5</v>
      </c>
      <c r="AT57" s="2">
        <v>4</v>
      </c>
      <c r="AU57" s="34">
        <f t="shared" si="21"/>
        <v>4.7222222222222223</v>
      </c>
      <c r="AV57" s="34">
        <f t="shared" si="22"/>
        <v>5</v>
      </c>
      <c r="AW57" s="34">
        <f t="shared" si="23"/>
        <v>0.55832642339560501</v>
      </c>
      <c r="AX57" s="34">
        <f t="shared" si="12"/>
        <v>4.75</v>
      </c>
      <c r="AY57" s="34">
        <f t="shared" si="13"/>
        <v>5</v>
      </c>
      <c r="AZ57" s="34">
        <f t="shared" si="14"/>
        <v>0.25</v>
      </c>
      <c r="BA57" s="36">
        <v>6</v>
      </c>
      <c r="BB57" s="7">
        <v>6</v>
      </c>
      <c r="BC57" s="7">
        <v>6</v>
      </c>
      <c r="BD57" s="7">
        <v>6</v>
      </c>
      <c r="BE57" s="7">
        <v>6</v>
      </c>
      <c r="BF57" s="7">
        <v>6</v>
      </c>
      <c r="BG57" s="7">
        <v>6</v>
      </c>
      <c r="BH57" s="7">
        <v>6</v>
      </c>
      <c r="BI57" s="7">
        <v>6</v>
      </c>
      <c r="BJ57" s="7">
        <v>6</v>
      </c>
      <c r="BK57" s="7">
        <v>6</v>
      </c>
      <c r="BL57" s="7">
        <v>6</v>
      </c>
      <c r="BM57" s="2">
        <v>6</v>
      </c>
      <c r="BN57" s="7">
        <v>6</v>
      </c>
      <c r="BO57" s="7">
        <v>6</v>
      </c>
      <c r="BP57" s="7">
        <v>6</v>
      </c>
      <c r="BQ57" s="7">
        <v>6</v>
      </c>
      <c r="BR57" s="2">
        <v>6</v>
      </c>
      <c r="BS57" s="34">
        <f t="shared" si="24"/>
        <v>6</v>
      </c>
      <c r="BT57" s="34">
        <f t="shared" si="25"/>
        <v>6</v>
      </c>
      <c r="BU57" s="34">
        <f t="shared" si="26"/>
        <v>0</v>
      </c>
      <c r="BV57" s="34">
        <f t="shared" si="15"/>
        <v>6</v>
      </c>
      <c r="BW57" s="34">
        <f t="shared" si="16"/>
        <v>6</v>
      </c>
      <c r="BX57" s="34">
        <f t="shared" si="17"/>
        <v>0</v>
      </c>
      <c r="BY57" s="35"/>
    </row>
    <row r="58" spans="1:77" ht="55" customHeight="1" x14ac:dyDescent="0.2">
      <c r="A58" s="2" t="s">
        <v>240</v>
      </c>
      <c r="B58" s="13" t="s">
        <v>417</v>
      </c>
      <c r="C58" s="7">
        <v>202</v>
      </c>
      <c r="D58" s="3" t="s">
        <v>168</v>
      </c>
      <c r="E58" s="7">
        <v>0</v>
      </c>
      <c r="F58" s="2">
        <v>0</v>
      </c>
      <c r="G58" s="2">
        <v>0</v>
      </c>
      <c r="H58" s="2">
        <v>0</v>
      </c>
      <c r="I58" s="2">
        <v>0</v>
      </c>
      <c r="J58" s="7">
        <v>0</v>
      </c>
      <c r="K58" s="7">
        <v>0</v>
      </c>
      <c r="L58" s="2">
        <v>0</v>
      </c>
      <c r="M58" s="2">
        <v>0</v>
      </c>
      <c r="N58" s="2">
        <v>0</v>
      </c>
      <c r="O58" s="7">
        <v>0</v>
      </c>
      <c r="P58" s="2">
        <v>0</v>
      </c>
      <c r="Q58" s="2">
        <v>0</v>
      </c>
      <c r="R58" s="2">
        <v>0</v>
      </c>
      <c r="S58" s="2">
        <v>0</v>
      </c>
      <c r="T58" s="2">
        <v>0</v>
      </c>
      <c r="U58" s="2">
        <v>0</v>
      </c>
      <c r="V58" s="2">
        <v>0</v>
      </c>
      <c r="W58" s="34">
        <f t="shared" si="18"/>
        <v>0</v>
      </c>
      <c r="X58" s="34">
        <f t="shared" si="19"/>
        <v>0</v>
      </c>
      <c r="Y58" s="34">
        <f t="shared" si="20"/>
        <v>0</v>
      </c>
      <c r="Z58" s="34">
        <f t="shared" si="9"/>
        <v>0</v>
      </c>
      <c r="AA58" s="34">
        <f t="shared" si="10"/>
        <v>0</v>
      </c>
      <c r="AB58" s="34">
        <f t="shared" si="11"/>
        <v>0</v>
      </c>
      <c r="AC58" s="7">
        <v>5</v>
      </c>
      <c r="AD58" s="2">
        <v>5</v>
      </c>
      <c r="AE58" s="2">
        <v>5</v>
      </c>
      <c r="AF58" s="7">
        <v>4</v>
      </c>
      <c r="AG58" s="2">
        <v>5</v>
      </c>
      <c r="AH58" s="7">
        <v>5</v>
      </c>
      <c r="AI58" s="7">
        <v>5</v>
      </c>
      <c r="AJ58" s="2">
        <v>5</v>
      </c>
      <c r="AK58" s="7">
        <v>4</v>
      </c>
      <c r="AL58" s="2">
        <v>5</v>
      </c>
      <c r="AM58" s="7">
        <v>5</v>
      </c>
      <c r="AN58" s="2">
        <v>5</v>
      </c>
      <c r="AO58" s="2">
        <v>5</v>
      </c>
      <c r="AP58" s="2">
        <v>5</v>
      </c>
      <c r="AQ58" s="7">
        <v>5</v>
      </c>
      <c r="AR58" s="2">
        <v>5</v>
      </c>
      <c r="AS58" s="2">
        <v>5</v>
      </c>
      <c r="AT58" s="2">
        <v>5</v>
      </c>
      <c r="AU58" s="34">
        <f t="shared" si="21"/>
        <v>4.8888888888888893</v>
      </c>
      <c r="AV58" s="34">
        <f t="shared" si="22"/>
        <v>5</v>
      </c>
      <c r="AW58" s="34">
        <f t="shared" si="23"/>
        <v>0.31426968052735438</v>
      </c>
      <c r="AX58" s="34">
        <f t="shared" si="12"/>
        <v>5</v>
      </c>
      <c r="AY58" s="34">
        <f t="shared" si="13"/>
        <v>5</v>
      </c>
      <c r="AZ58" s="34">
        <f t="shared" si="14"/>
        <v>0</v>
      </c>
      <c r="BA58" s="36">
        <v>6</v>
      </c>
      <c r="BB58" s="7">
        <v>6</v>
      </c>
      <c r="BC58" s="7">
        <v>6</v>
      </c>
      <c r="BD58" s="7">
        <v>6</v>
      </c>
      <c r="BE58" s="7">
        <v>6</v>
      </c>
      <c r="BF58" s="7">
        <v>6</v>
      </c>
      <c r="BG58" s="7">
        <v>6</v>
      </c>
      <c r="BH58" s="7">
        <v>6</v>
      </c>
      <c r="BI58" s="7">
        <v>6</v>
      </c>
      <c r="BJ58" s="7">
        <v>6</v>
      </c>
      <c r="BK58" s="7">
        <v>6</v>
      </c>
      <c r="BL58" s="7">
        <v>6</v>
      </c>
      <c r="BM58" s="2">
        <v>6</v>
      </c>
      <c r="BN58" s="7">
        <v>6</v>
      </c>
      <c r="BO58" s="7">
        <v>6</v>
      </c>
      <c r="BP58" s="7">
        <v>6</v>
      </c>
      <c r="BQ58" s="7">
        <v>6</v>
      </c>
      <c r="BR58" s="2">
        <v>6</v>
      </c>
      <c r="BS58" s="34">
        <f t="shared" si="24"/>
        <v>6</v>
      </c>
      <c r="BT58" s="34">
        <f t="shared" si="25"/>
        <v>6</v>
      </c>
      <c r="BU58" s="34">
        <f t="shared" si="26"/>
        <v>0</v>
      </c>
      <c r="BV58" s="34">
        <f t="shared" si="15"/>
        <v>6</v>
      </c>
      <c r="BW58" s="34">
        <f t="shared" si="16"/>
        <v>6</v>
      </c>
      <c r="BX58" s="34">
        <f t="shared" si="17"/>
        <v>0</v>
      </c>
      <c r="BY58" s="35"/>
    </row>
    <row r="59" spans="1:77" ht="55" customHeight="1" x14ac:dyDescent="0.2">
      <c r="A59" s="2" t="s">
        <v>240</v>
      </c>
      <c r="B59" s="13" t="s">
        <v>417</v>
      </c>
      <c r="C59" s="7">
        <v>203</v>
      </c>
      <c r="D59" s="3" t="s">
        <v>169</v>
      </c>
      <c r="E59" s="7">
        <v>0</v>
      </c>
      <c r="F59" s="2">
        <v>0</v>
      </c>
      <c r="G59" s="2">
        <v>0</v>
      </c>
      <c r="H59" s="2">
        <v>0</v>
      </c>
      <c r="I59" s="2">
        <v>0</v>
      </c>
      <c r="J59" s="7">
        <v>0</v>
      </c>
      <c r="K59" s="7">
        <v>0</v>
      </c>
      <c r="L59" s="2">
        <v>0</v>
      </c>
      <c r="M59" s="2">
        <v>0</v>
      </c>
      <c r="N59" s="2">
        <v>0</v>
      </c>
      <c r="O59" s="7">
        <v>0</v>
      </c>
      <c r="P59" s="2">
        <v>0</v>
      </c>
      <c r="Q59" s="2">
        <v>0</v>
      </c>
      <c r="R59" s="2">
        <v>0</v>
      </c>
      <c r="S59" s="2">
        <v>0</v>
      </c>
      <c r="T59" s="2">
        <v>0</v>
      </c>
      <c r="U59" s="2">
        <v>0</v>
      </c>
      <c r="V59" s="2">
        <v>0</v>
      </c>
      <c r="W59" s="34">
        <f t="shared" si="18"/>
        <v>0</v>
      </c>
      <c r="X59" s="34">
        <f t="shared" si="19"/>
        <v>0</v>
      </c>
      <c r="Y59" s="34">
        <f t="shared" si="20"/>
        <v>0</v>
      </c>
      <c r="Z59" s="34">
        <f t="shared" si="9"/>
        <v>0</v>
      </c>
      <c r="AA59" s="34">
        <f t="shared" si="10"/>
        <v>0</v>
      </c>
      <c r="AB59" s="34">
        <f t="shared" si="11"/>
        <v>0</v>
      </c>
      <c r="AC59" s="7">
        <v>5</v>
      </c>
      <c r="AD59" s="2">
        <v>5</v>
      </c>
      <c r="AE59" s="2">
        <v>5</v>
      </c>
      <c r="AF59" s="7">
        <v>4</v>
      </c>
      <c r="AG59" s="2">
        <v>5</v>
      </c>
      <c r="AH59" s="7">
        <v>5</v>
      </c>
      <c r="AI59" s="7">
        <v>5</v>
      </c>
      <c r="AJ59" s="2">
        <v>5</v>
      </c>
      <c r="AK59" s="7">
        <v>4</v>
      </c>
      <c r="AL59" s="2">
        <v>5</v>
      </c>
      <c r="AM59" s="7">
        <v>3</v>
      </c>
      <c r="AN59" s="2">
        <v>5</v>
      </c>
      <c r="AO59" s="2">
        <v>5</v>
      </c>
      <c r="AP59" s="2">
        <v>5</v>
      </c>
      <c r="AQ59" s="7">
        <v>5</v>
      </c>
      <c r="AR59" s="2">
        <v>5</v>
      </c>
      <c r="AS59" s="2">
        <v>5</v>
      </c>
      <c r="AT59" s="2">
        <v>4</v>
      </c>
      <c r="AU59" s="34">
        <f t="shared" si="21"/>
        <v>4.7222222222222223</v>
      </c>
      <c r="AV59" s="34">
        <f t="shared" si="22"/>
        <v>5</v>
      </c>
      <c r="AW59" s="34">
        <f t="shared" si="23"/>
        <v>0.55832642339560501</v>
      </c>
      <c r="AX59" s="34">
        <f t="shared" si="12"/>
        <v>4.75</v>
      </c>
      <c r="AY59" s="34">
        <f t="shared" si="13"/>
        <v>5</v>
      </c>
      <c r="AZ59" s="34">
        <f t="shared" si="14"/>
        <v>0.25</v>
      </c>
      <c r="BA59" s="36">
        <v>6</v>
      </c>
      <c r="BB59" s="7">
        <v>6</v>
      </c>
      <c r="BC59" s="7">
        <v>6</v>
      </c>
      <c r="BD59" s="7">
        <v>6</v>
      </c>
      <c r="BE59" s="7">
        <v>6</v>
      </c>
      <c r="BF59" s="7">
        <v>6</v>
      </c>
      <c r="BG59" s="7">
        <v>6</v>
      </c>
      <c r="BH59" s="7">
        <v>6</v>
      </c>
      <c r="BI59" s="7">
        <v>6</v>
      </c>
      <c r="BJ59" s="7">
        <v>6</v>
      </c>
      <c r="BK59" s="7">
        <v>6</v>
      </c>
      <c r="BL59" s="7">
        <v>6</v>
      </c>
      <c r="BM59" s="2">
        <v>6</v>
      </c>
      <c r="BN59" s="7">
        <v>6</v>
      </c>
      <c r="BO59" s="7">
        <v>6</v>
      </c>
      <c r="BP59" s="7">
        <v>6</v>
      </c>
      <c r="BQ59" s="7">
        <v>6</v>
      </c>
      <c r="BR59" s="2">
        <v>6</v>
      </c>
      <c r="BS59" s="34">
        <f t="shared" si="24"/>
        <v>6</v>
      </c>
      <c r="BT59" s="34">
        <f t="shared" si="25"/>
        <v>6</v>
      </c>
      <c r="BU59" s="34">
        <f t="shared" si="26"/>
        <v>0</v>
      </c>
      <c r="BV59" s="34">
        <f t="shared" si="15"/>
        <v>6</v>
      </c>
      <c r="BW59" s="34">
        <f t="shared" si="16"/>
        <v>6</v>
      </c>
      <c r="BX59" s="34">
        <f t="shared" si="17"/>
        <v>0</v>
      </c>
      <c r="BY59" s="35"/>
    </row>
    <row r="60" spans="1:77" ht="55" customHeight="1" x14ac:dyDescent="0.2">
      <c r="A60" s="2" t="s">
        <v>240</v>
      </c>
      <c r="B60" s="13" t="s">
        <v>417</v>
      </c>
      <c r="C60" s="7">
        <v>204</v>
      </c>
      <c r="D60" s="3" t="s">
        <v>170</v>
      </c>
      <c r="E60" s="7">
        <v>0</v>
      </c>
      <c r="F60" s="2">
        <v>0</v>
      </c>
      <c r="G60" s="2">
        <v>0</v>
      </c>
      <c r="H60" s="2">
        <v>0</v>
      </c>
      <c r="I60" s="2">
        <v>0</v>
      </c>
      <c r="J60" s="7">
        <v>0</v>
      </c>
      <c r="K60" s="7">
        <v>0</v>
      </c>
      <c r="L60" s="2">
        <v>0</v>
      </c>
      <c r="M60" s="2">
        <v>0</v>
      </c>
      <c r="N60" s="2">
        <v>0</v>
      </c>
      <c r="O60" s="7">
        <v>0</v>
      </c>
      <c r="P60" s="2">
        <v>0</v>
      </c>
      <c r="Q60" s="2">
        <v>0</v>
      </c>
      <c r="R60" s="2">
        <v>0</v>
      </c>
      <c r="S60" s="2">
        <v>0</v>
      </c>
      <c r="T60" s="2">
        <v>0</v>
      </c>
      <c r="U60" s="2">
        <v>0</v>
      </c>
      <c r="V60" s="2">
        <v>0</v>
      </c>
      <c r="W60" s="34">
        <f t="shared" si="18"/>
        <v>0</v>
      </c>
      <c r="X60" s="34">
        <f t="shared" si="19"/>
        <v>0</v>
      </c>
      <c r="Y60" s="34">
        <f t="shared" si="20"/>
        <v>0</v>
      </c>
      <c r="Z60" s="34">
        <f t="shared" si="9"/>
        <v>0</v>
      </c>
      <c r="AA60" s="34">
        <f t="shared" si="10"/>
        <v>0</v>
      </c>
      <c r="AB60" s="34">
        <f t="shared" si="11"/>
        <v>0</v>
      </c>
      <c r="AC60" s="7">
        <v>5</v>
      </c>
      <c r="AD60" s="2">
        <v>5</v>
      </c>
      <c r="AE60" s="2">
        <v>5</v>
      </c>
      <c r="AF60" s="7">
        <v>4</v>
      </c>
      <c r="AG60" s="2">
        <v>5</v>
      </c>
      <c r="AH60" s="7">
        <v>5</v>
      </c>
      <c r="AI60" s="7">
        <v>5</v>
      </c>
      <c r="AJ60" s="2">
        <v>5</v>
      </c>
      <c r="AK60" s="7">
        <v>4</v>
      </c>
      <c r="AL60" s="2">
        <v>5</v>
      </c>
      <c r="AM60" s="7">
        <v>4</v>
      </c>
      <c r="AN60" s="2">
        <v>5</v>
      </c>
      <c r="AO60" s="2">
        <v>5</v>
      </c>
      <c r="AP60" s="2">
        <v>5</v>
      </c>
      <c r="AQ60" s="7">
        <v>5</v>
      </c>
      <c r="AR60" s="2">
        <v>5</v>
      </c>
      <c r="AS60" s="2">
        <v>5</v>
      </c>
      <c r="AT60" s="2">
        <v>5</v>
      </c>
      <c r="AU60" s="34">
        <f t="shared" si="21"/>
        <v>4.833333333333333</v>
      </c>
      <c r="AV60" s="34">
        <f t="shared" si="22"/>
        <v>5</v>
      </c>
      <c r="AW60" s="34">
        <f t="shared" si="23"/>
        <v>0.37267799624996484</v>
      </c>
      <c r="AX60" s="34">
        <f t="shared" si="12"/>
        <v>5</v>
      </c>
      <c r="AY60" s="34">
        <f t="shared" si="13"/>
        <v>5</v>
      </c>
      <c r="AZ60" s="34">
        <f t="shared" si="14"/>
        <v>0</v>
      </c>
      <c r="BA60" s="36">
        <v>6</v>
      </c>
      <c r="BB60" s="7">
        <v>6</v>
      </c>
      <c r="BC60" s="7">
        <v>6</v>
      </c>
      <c r="BD60" s="7">
        <v>6</v>
      </c>
      <c r="BE60" s="7">
        <v>6</v>
      </c>
      <c r="BF60" s="7">
        <v>6</v>
      </c>
      <c r="BG60" s="7">
        <v>6</v>
      </c>
      <c r="BH60" s="7">
        <v>6</v>
      </c>
      <c r="BI60" s="7">
        <v>6</v>
      </c>
      <c r="BJ60" s="7">
        <v>6</v>
      </c>
      <c r="BK60" s="7">
        <v>6</v>
      </c>
      <c r="BL60" s="7">
        <v>6</v>
      </c>
      <c r="BM60" s="2">
        <v>6</v>
      </c>
      <c r="BN60" s="7">
        <v>6</v>
      </c>
      <c r="BO60" s="7">
        <v>6</v>
      </c>
      <c r="BP60" s="7">
        <v>6</v>
      </c>
      <c r="BQ60" s="7">
        <v>6</v>
      </c>
      <c r="BR60" s="2">
        <v>6</v>
      </c>
      <c r="BS60" s="34">
        <f t="shared" si="24"/>
        <v>6</v>
      </c>
      <c r="BT60" s="34">
        <f t="shared" si="25"/>
        <v>6</v>
      </c>
      <c r="BU60" s="34">
        <f t="shared" si="26"/>
        <v>0</v>
      </c>
      <c r="BV60" s="34">
        <f t="shared" si="15"/>
        <v>6</v>
      </c>
      <c r="BW60" s="34">
        <f t="shared" si="16"/>
        <v>6</v>
      </c>
      <c r="BX60" s="34">
        <f t="shared" si="17"/>
        <v>0</v>
      </c>
      <c r="BY60" s="35"/>
    </row>
    <row r="61" spans="1:77" ht="55" customHeight="1" x14ac:dyDescent="0.2">
      <c r="A61" s="2" t="s">
        <v>240</v>
      </c>
      <c r="B61" s="13" t="s">
        <v>417</v>
      </c>
      <c r="C61" s="7">
        <v>205</v>
      </c>
      <c r="D61" s="3" t="s">
        <v>171</v>
      </c>
      <c r="E61" s="7">
        <v>0</v>
      </c>
      <c r="F61" s="2">
        <v>0</v>
      </c>
      <c r="G61" s="2">
        <v>0</v>
      </c>
      <c r="H61" s="2">
        <v>0</v>
      </c>
      <c r="I61" s="2">
        <v>0</v>
      </c>
      <c r="J61" s="7">
        <v>0</v>
      </c>
      <c r="K61" s="7">
        <v>0</v>
      </c>
      <c r="L61" s="2">
        <v>0</v>
      </c>
      <c r="M61" s="2">
        <v>0</v>
      </c>
      <c r="N61" s="2">
        <v>0</v>
      </c>
      <c r="O61" s="7">
        <v>0</v>
      </c>
      <c r="P61" s="2">
        <v>0</v>
      </c>
      <c r="Q61" s="2">
        <v>0</v>
      </c>
      <c r="R61" s="2">
        <v>0</v>
      </c>
      <c r="S61" s="2">
        <v>0</v>
      </c>
      <c r="T61" s="2">
        <v>0</v>
      </c>
      <c r="U61" s="2">
        <v>0</v>
      </c>
      <c r="V61" s="2">
        <v>0</v>
      </c>
      <c r="W61" s="34">
        <f t="shared" si="18"/>
        <v>0</v>
      </c>
      <c r="X61" s="34">
        <f t="shared" si="19"/>
        <v>0</v>
      </c>
      <c r="Y61" s="34">
        <f t="shared" si="20"/>
        <v>0</v>
      </c>
      <c r="Z61" s="34">
        <f t="shared" si="9"/>
        <v>0</v>
      </c>
      <c r="AA61" s="34">
        <f t="shared" si="10"/>
        <v>0</v>
      </c>
      <c r="AB61" s="34">
        <f t="shared" si="11"/>
        <v>0</v>
      </c>
      <c r="AC61" s="7">
        <v>5</v>
      </c>
      <c r="AD61" s="2">
        <v>5</v>
      </c>
      <c r="AE61" s="2">
        <v>5</v>
      </c>
      <c r="AF61" s="7">
        <v>4</v>
      </c>
      <c r="AG61" s="2">
        <v>5</v>
      </c>
      <c r="AH61" s="7">
        <v>5</v>
      </c>
      <c r="AI61" s="7">
        <v>5</v>
      </c>
      <c r="AJ61" s="2">
        <v>5</v>
      </c>
      <c r="AK61" s="7">
        <v>4</v>
      </c>
      <c r="AL61" s="2">
        <v>5</v>
      </c>
      <c r="AM61" s="7">
        <v>3</v>
      </c>
      <c r="AN61" s="2">
        <v>5</v>
      </c>
      <c r="AO61" s="2">
        <v>5</v>
      </c>
      <c r="AP61" s="2">
        <v>5</v>
      </c>
      <c r="AQ61" s="7">
        <v>5</v>
      </c>
      <c r="AR61" s="2">
        <v>5</v>
      </c>
      <c r="AS61" s="2">
        <v>5</v>
      </c>
      <c r="AT61" s="2">
        <v>4</v>
      </c>
      <c r="AU61" s="34">
        <f t="shared" si="21"/>
        <v>4.7222222222222223</v>
      </c>
      <c r="AV61" s="34">
        <f t="shared" si="22"/>
        <v>5</v>
      </c>
      <c r="AW61" s="34">
        <f t="shared" si="23"/>
        <v>0.55832642339560501</v>
      </c>
      <c r="AX61" s="34">
        <f t="shared" si="12"/>
        <v>4.75</v>
      </c>
      <c r="AY61" s="34">
        <f t="shared" si="13"/>
        <v>5</v>
      </c>
      <c r="AZ61" s="34">
        <f t="shared" si="14"/>
        <v>0.25</v>
      </c>
      <c r="BA61" s="36">
        <v>6</v>
      </c>
      <c r="BB61" s="7">
        <v>6</v>
      </c>
      <c r="BC61" s="7">
        <v>6</v>
      </c>
      <c r="BD61" s="7">
        <v>6</v>
      </c>
      <c r="BE61" s="7">
        <v>6</v>
      </c>
      <c r="BF61" s="7">
        <v>6</v>
      </c>
      <c r="BG61" s="7">
        <v>6</v>
      </c>
      <c r="BH61" s="7">
        <v>6</v>
      </c>
      <c r="BI61" s="7">
        <v>6</v>
      </c>
      <c r="BJ61" s="7">
        <v>6</v>
      </c>
      <c r="BK61" s="7">
        <v>6</v>
      </c>
      <c r="BL61" s="7">
        <v>6</v>
      </c>
      <c r="BM61" s="2">
        <v>6</v>
      </c>
      <c r="BN61" s="7">
        <v>6</v>
      </c>
      <c r="BO61" s="7">
        <v>6</v>
      </c>
      <c r="BP61" s="7">
        <v>6</v>
      </c>
      <c r="BQ61" s="7">
        <v>6</v>
      </c>
      <c r="BR61" s="2">
        <v>6</v>
      </c>
      <c r="BS61" s="34">
        <f t="shared" si="24"/>
        <v>6</v>
      </c>
      <c r="BT61" s="34">
        <f t="shared" si="25"/>
        <v>6</v>
      </c>
      <c r="BU61" s="34">
        <f t="shared" si="26"/>
        <v>0</v>
      </c>
      <c r="BV61" s="34">
        <f t="shared" si="15"/>
        <v>6</v>
      </c>
      <c r="BW61" s="34">
        <f t="shared" si="16"/>
        <v>6</v>
      </c>
      <c r="BX61" s="34">
        <f t="shared" si="17"/>
        <v>0</v>
      </c>
      <c r="BY61" s="35"/>
    </row>
    <row r="62" spans="1:77" ht="55" customHeight="1" x14ac:dyDescent="0.2">
      <c r="A62" s="2" t="s">
        <v>240</v>
      </c>
      <c r="B62" s="13" t="s">
        <v>417</v>
      </c>
      <c r="C62" s="7">
        <v>206</v>
      </c>
      <c r="D62" s="3" t="s">
        <v>172</v>
      </c>
      <c r="E62" s="7">
        <v>0</v>
      </c>
      <c r="F62" s="2">
        <v>0</v>
      </c>
      <c r="G62" s="2">
        <v>0</v>
      </c>
      <c r="H62" s="2">
        <v>0</v>
      </c>
      <c r="I62" s="2">
        <v>0</v>
      </c>
      <c r="J62" s="7">
        <v>0</v>
      </c>
      <c r="K62" s="7">
        <v>0</v>
      </c>
      <c r="L62" s="2">
        <v>0</v>
      </c>
      <c r="M62" s="2">
        <v>0</v>
      </c>
      <c r="N62" s="2">
        <v>0</v>
      </c>
      <c r="O62" s="7">
        <v>0</v>
      </c>
      <c r="P62" s="2">
        <v>0</v>
      </c>
      <c r="Q62" s="2">
        <v>0</v>
      </c>
      <c r="R62" s="2">
        <v>0</v>
      </c>
      <c r="S62" s="2">
        <v>0</v>
      </c>
      <c r="T62" s="2">
        <v>0</v>
      </c>
      <c r="U62" s="2">
        <v>0</v>
      </c>
      <c r="V62" s="2">
        <v>0</v>
      </c>
      <c r="W62" s="34">
        <f t="shared" si="18"/>
        <v>0</v>
      </c>
      <c r="X62" s="34">
        <f t="shared" si="19"/>
        <v>0</v>
      </c>
      <c r="Y62" s="34">
        <f t="shared" si="20"/>
        <v>0</v>
      </c>
      <c r="Z62" s="34">
        <f t="shared" si="9"/>
        <v>0</v>
      </c>
      <c r="AA62" s="34">
        <f t="shared" si="10"/>
        <v>0</v>
      </c>
      <c r="AB62" s="34">
        <f t="shared" si="11"/>
        <v>0</v>
      </c>
      <c r="AC62" s="7">
        <v>5</v>
      </c>
      <c r="AD62" s="2">
        <v>5</v>
      </c>
      <c r="AE62" s="2">
        <v>5</v>
      </c>
      <c r="AF62" s="7">
        <v>4</v>
      </c>
      <c r="AG62" s="2">
        <v>5</v>
      </c>
      <c r="AH62" s="7">
        <v>5</v>
      </c>
      <c r="AI62" s="7">
        <v>5</v>
      </c>
      <c r="AJ62" s="2">
        <v>5</v>
      </c>
      <c r="AK62" s="7">
        <v>4</v>
      </c>
      <c r="AL62" s="2">
        <v>5</v>
      </c>
      <c r="AM62" s="7">
        <v>3</v>
      </c>
      <c r="AN62" s="2">
        <v>5</v>
      </c>
      <c r="AO62" s="2">
        <v>5</v>
      </c>
      <c r="AP62" s="2">
        <v>5</v>
      </c>
      <c r="AQ62" s="7">
        <v>5</v>
      </c>
      <c r="AR62" s="2">
        <v>5</v>
      </c>
      <c r="AS62" s="2">
        <v>5</v>
      </c>
      <c r="AT62" s="2">
        <v>4</v>
      </c>
      <c r="AU62" s="34">
        <f t="shared" si="21"/>
        <v>4.7222222222222223</v>
      </c>
      <c r="AV62" s="34">
        <f t="shared" si="22"/>
        <v>5</v>
      </c>
      <c r="AW62" s="34">
        <f t="shared" si="23"/>
        <v>0.55832642339560501</v>
      </c>
      <c r="AX62" s="34">
        <f t="shared" si="12"/>
        <v>4.75</v>
      </c>
      <c r="AY62" s="34">
        <f t="shared" si="13"/>
        <v>5</v>
      </c>
      <c r="AZ62" s="34">
        <f t="shared" si="14"/>
        <v>0.25</v>
      </c>
      <c r="BA62" s="36">
        <v>6</v>
      </c>
      <c r="BB62" s="7">
        <v>6</v>
      </c>
      <c r="BC62" s="7">
        <v>6</v>
      </c>
      <c r="BD62" s="7">
        <v>6</v>
      </c>
      <c r="BE62" s="7">
        <v>6</v>
      </c>
      <c r="BF62" s="7">
        <v>6</v>
      </c>
      <c r="BG62" s="7">
        <v>6</v>
      </c>
      <c r="BH62" s="7">
        <v>6</v>
      </c>
      <c r="BI62" s="7">
        <v>6</v>
      </c>
      <c r="BJ62" s="7">
        <v>6</v>
      </c>
      <c r="BK62" s="7">
        <v>6</v>
      </c>
      <c r="BL62" s="7">
        <v>6</v>
      </c>
      <c r="BM62" s="2">
        <v>6</v>
      </c>
      <c r="BN62" s="7">
        <v>6</v>
      </c>
      <c r="BO62" s="7">
        <v>6</v>
      </c>
      <c r="BP62" s="7">
        <v>6</v>
      </c>
      <c r="BQ62" s="7">
        <v>6</v>
      </c>
      <c r="BR62" s="2">
        <v>6</v>
      </c>
      <c r="BS62" s="34">
        <f t="shared" si="24"/>
        <v>6</v>
      </c>
      <c r="BT62" s="34">
        <f t="shared" si="25"/>
        <v>6</v>
      </c>
      <c r="BU62" s="34">
        <f t="shared" si="26"/>
        <v>0</v>
      </c>
      <c r="BV62" s="34">
        <f t="shared" si="15"/>
        <v>6</v>
      </c>
      <c r="BW62" s="34">
        <f t="shared" si="16"/>
        <v>6</v>
      </c>
      <c r="BX62" s="34">
        <f t="shared" si="17"/>
        <v>0</v>
      </c>
      <c r="BY62" s="35"/>
    </row>
    <row r="63" spans="1:77" ht="55" customHeight="1" x14ac:dyDescent="0.2">
      <c r="A63" s="2" t="s">
        <v>240</v>
      </c>
      <c r="B63" s="13" t="s">
        <v>417</v>
      </c>
      <c r="C63" s="7">
        <v>207</v>
      </c>
      <c r="D63" s="3" t="s">
        <v>173</v>
      </c>
      <c r="E63" s="7">
        <v>0</v>
      </c>
      <c r="F63" s="2">
        <v>0</v>
      </c>
      <c r="G63" s="2">
        <v>0</v>
      </c>
      <c r="H63" s="2">
        <v>0</v>
      </c>
      <c r="I63" s="2">
        <v>0</v>
      </c>
      <c r="J63" s="7">
        <v>0</v>
      </c>
      <c r="K63" s="7">
        <v>0</v>
      </c>
      <c r="L63" s="2">
        <v>0</v>
      </c>
      <c r="M63" s="2">
        <v>0</v>
      </c>
      <c r="N63" s="2">
        <v>0</v>
      </c>
      <c r="O63" s="7">
        <v>0</v>
      </c>
      <c r="P63" s="2">
        <v>0</v>
      </c>
      <c r="Q63" s="2">
        <v>0</v>
      </c>
      <c r="R63" s="2">
        <v>0</v>
      </c>
      <c r="S63" s="2">
        <v>0</v>
      </c>
      <c r="T63" s="2">
        <v>0</v>
      </c>
      <c r="U63" s="2">
        <v>0</v>
      </c>
      <c r="V63" s="2">
        <v>0</v>
      </c>
      <c r="W63" s="34">
        <f t="shared" si="18"/>
        <v>0</v>
      </c>
      <c r="X63" s="34">
        <f t="shared" si="19"/>
        <v>0</v>
      </c>
      <c r="Y63" s="34">
        <f t="shared" si="20"/>
        <v>0</v>
      </c>
      <c r="Z63" s="34">
        <f t="shared" si="9"/>
        <v>0</v>
      </c>
      <c r="AA63" s="34">
        <f t="shared" si="10"/>
        <v>0</v>
      </c>
      <c r="AB63" s="34">
        <f t="shared" si="11"/>
        <v>0</v>
      </c>
      <c r="AC63" s="7">
        <v>5</v>
      </c>
      <c r="AD63" s="2">
        <v>5</v>
      </c>
      <c r="AE63" s="2">
        <v>5</v>
      </c>
      <c r="AF63" s="7">
        <v>4</v>
      </c>
      <c r="AG63" s="2">
        <v>5</v>
      </c>
      <c r="AH63" s="7">
        <v>5</v>
      </c>
      <c r="AI63" s="7">
        <v>5</v>
      </c>
      <c r="AJ63" s="2">
        <v>5</v>
      </c>
      <c r="AK63" s="7">
        <v>4</v>
      </c>
      <c r="AL63" s="2">
        <v>5</v>
      </c>
      <c r="AM63" s="7">
        <v>3</v>
      </c>
      <c r="AN63" s="2">
        <v>5</v>
      </c>
      <c r="AO63" s="2">
        <v>5</v>
      </c>
      <c r="AP63" s="2">
        <v>5</v>
      </c>
      <c r="AQ63" s="7">
        <v>5</v>
      </c>
      <c r="AR63" s="2">
        <v>5</v>
      </c>
      <c r="AS63" s="2">
        <v>5</v>
      </c>
      <c r="AT63" s="2">
        <v>4</v>
      </c>
      <c r="AU63" s="34">
        <f t="shared" si="21"/>
        <v>4.7222222222222223</v>
      </c>
      <c r="AV63" s="34">
        <f t="shared" si="22"/>
        <v>5</v>
      </c>
      <c r="AW63" s="34">
        <f t="shared" si="23"/>
        <v>0.55832642339560501</v>
      </c>
      <c r="AX63" s="34">
        <f t="shared" si="12"/>
        <v>4.75</v>
      </c>
      <c r="AY63" s="34">
        <f t="shared" si="13"/>
        <v>5</v>
      </c>
      <c r="AZ63" s="34">
        <f t="shared" si="14"/>
        <v>0.25</v>
      </c>
      <c r="BA63" s="36">
        <v>6</v>
      </c>
      <c r="BB63" s="7">
        <v>6</v>
      </c>
      <c r="BC63" s="7">
        <v>6</v>
      </c>
      <c r="BD63" s="7">
        <v>6</v>
      </c>
      <c r="BE63" s="7">
        <v>6</v>
      </c>
      <c r="BF63" s="7">
        <v>6</v>
      </c>
      <c r="BG63" s="7">
        <v>6</v>
      </c>
      <c r="BH63" s="7">
        <v>6</v>
      </c>
      <c r="BI63" s="7">
        <v>6</v>
      </c>
      <c r="BJ63" s="7">
        <v>6</v>
      </c>
      <c r="BK63" s="7">
        <v>6</v>
      </c>
      <c r="BL63" s="7">
        <v>6</v>
      </c>
      <c r="BM63" s="2">
        <v>6</v>
      </c>
      <c r="BN63" s="7">
        <v>6</v>
      </c>
      <c r="BO63" s="7">
        <v>6</v>
      </c>
      <c r="BP63" s="7">
        <v>6</v>
      </c>
      <c r="BQ63" s="7">
        <v>6</v>
      </c>
      <c r="BR63" s="2">
        <v>6</v>
      </c>
      <c r="BS63" s="34">
        <f t="shared" si="24"/>
        <v>6</v>
      </c>
      <c r="BT63" s="34">
        <f t="shared" si="25"/>
        <v>6</v>
      </c>
      <c r="BU63" s="34">
        <f t="shared" si="26"/>
        <v>0</v>
      </c>
      <c r="BV63" s="34">
        <f t="shared" si="15"/>
        <v>6</v>
      </c>
      <c r="BW63" s="34">
        <f t="shared" si="16"/>
        <v>6</v>
      </c>
      <c r="BX63" s="34">
        <f t="shared" si="17"/>
        <v>0</v>
      </c>
      <c r="BY63" s="35"/>
    </row>
    <row r="64" spans="1:77" ht="55" customHeight="1" x14ac:dyDescent="0.2">
      <c r="A64" s="2" t="s">
        <v>240</v>
      </c>
      <c r="B64" s="13" t="s">
        <v>417</v>
      </c>
      <c r="C64" s="7">
        <v>208</v>
      </c>
      <c r="D64" s="3" t="s">
        <v>174</v>
      </c>
      <c r="E64" s="7">
        <v>0</v>
      </c>
      <c r="F64" s="2">
        <v>0</v>
      </c>
      <c r="G64" s="2">
        <v>0</v>
      </c>
      <c r="H64" s="2">
        <v>0</v>
      </c>
      <c r="I64" s="2">
        <v>0</v>
      </c>
      <c r="J64" s="7">
        <v>0</v>
      </c>
      <c r="K64" s="7">
        <v>0</v>
      </c>
      <c r="L64" s="2">
        <v>0</v>
      </c>
      <c r="M64" s="2">
        <v>0</v>
      </c>
      <c r="N64" s="2">
        <v>0</v>
      </c>
      <c r="O64" s="7">
        <v>0</v>
      </c>
      <c r="P64" s="2">
        <v>0</v>
      </c>
      <c r="Q64" s="2">
        <v>0</v>
      </c>
      <c r="R64" s="2">
        <v>0</v>
      </c>
      <c r="S64" s="2">
        <v>0</v>
      </c>
      <c r="T64" s="2">
        <v>0</v>
      </c>
      <c r="U64" s="2">
        <v>0</v>
      </c>
      <c r="V64" s="2">
        <v>0</v>
      </c>
      <c r="W64" s="34">
        <f t="shared" si="18"/>
        <v>0</v>
      </c>
      <c r="X64" s="34">
        <f t="shared" si="19"/>
        <v>0</v>
      </c>
      <c r="Y64" s="34">
        <f t="shared" si="20"/>
        <v>0</v>
      </c>
      <c r="Z64" s="34">
        <f t="shared" si="9"/>
        <v>0</v>
      </c>
      <c r="AA64" s="34">
        <f t="shared" si="10"/>
        <v>0</v>
      </c>
      <c r="AB64" s="34">
        <f t="shared" si="11"/>
        <v>0</v>
      </c>
      <c r="AC64" s="7">
        <v>5</v>
      </c>
      <c r="AD64" s="2">
        <v>5</v>
      </c>
      <c r="AE64" s="2">
        <v>5</v>
      </c>
      <c r="AF64" s="7">
        <v>4</v>
      </c>
      <c r="AG64" s="2">
        <v>5</v>
      </c>
      <c r="AH64" s="7">
        <v>5</v>
      </c>
      <c r="AI64" s="7">
        <v>5</v>
      </c>
      <c r="AJ64" s="2">
        <v>5</v>
      </c>
      <c r="AK64" s="7">
        <v>4</v>
      </c>
      <c r="AL64" s="2">
        <v>5</v>
      </c>
      <c r="AM64" s="7">
        <v>5</v>
      </c>
      <c r="AN64" s="2">
        <v>5</v>
      </c>
      <c r="AO64" s="2">
        <v>5</v>
      </c>
      <c r="AP64" s="2">
        <v>5</v>
      </c>
      <c r="AQ64" s="7">
        <v>5</v>
      </c>
      <c r="AR64" s="2">
        <v>5</v>
      </c>
      <c r="AS64" s="2">
        <v>5</v>
      </c>
      <c r="AT64" s="2">
        <v>4</v>
      </c>
      <c r="AU64" s="34">
        <f t="shared" si="21"/>
        <v>4.833333333333333</v>
      </c>
      <c r="AV64" s="34">
        <f t="shared" si="22"/>
        <v>5</v>
      </c>
      <c r="AW64" s="34">
        <f t="shared" si="23"/>
        <v>0.37267799624996495</v>
      </c>
      <c r="AX64" s="34">
        <f t="shared" si="12"/>
        <v>5</v>
      </c>
      <c r="AY64" s="34">
        <f t="shared" si="13"/>
        <v>5</v>
      </c>
      <c r="AZ64" s="34">
        <f t="shared" si="14"/>
        <v>0</v>
      </c>
      <c r="BA64" s="36">
        <v>6</v>
      </c>
      <c r="BB64" s="7">
        <v>6</v>
      </c>
      <c r="BC64" s="7">
        <v>6</v>
      </c>
      <c r="BD64" s="7">
        <v>6</v>
      </c>
      <c r="BE64" s="7">
        <v>6</v>
      </c>
      <c r="BF64" s="7">
        <v>6</v>
      </c>
      <c r="BG64" s="7">
        <v>6</v>
      </c>
      <c r="BH64" s="7">
        <v>6</v>
      </c>
      <c r="BI64" s="7">
        <v>6</v>
      </c>
      <c r="BJ64" s="7">
        <v>6</v>
      </c>
      <c r="BK64" s="7">
        <v>6</v>
      </c>
      <c r="BL64" s="7">
        <v>6</v>
      </c>
      <c r="BM64" s="2">
        <v>6</v>
      </c>
      <c r="BN64" s="7">
        <v>6</v>
      </c>
      <c r="BO64" s="7">
        <v>6</v>
      </c>
      <c r="BP64" s="7">
        <v>6</v>
      </c>
      <c r="BQ64" s="7">
        <v>6</v>
      </c>
      <c r="BR64" s="2">
        <v>6</v>
      </c>
      <c r="BS64" s="34">
        <f t="shared" si="24"/>
        <v>6</v>
      </c>
      <c r="BT64" s="34">
        <f t="shared" si="25"/>
        <v>6</v>
      </c>
      <c r="BU64" s="34">
        <f t="shared" si="26"/>
        <v>0</v>
      </c>
      <c r="BV64" s="34">
        <f t="shared" si="15"/>
        <v>6</v>
      </c>
      <c r="BW64" s="34">
        <f t="shared" si="16"/>
        <v>6</v>
      </c>
      <c r="BX64" s="34">
        <f t="shared" si="17"/>
        <v>0</v>
      </c>
      <c r="BY64" s="35"/>
    </row>
    <row r="65" spans="1:77" ht="55" customHeight="1" x14ac:dyDescent="0.2">
      <c r="A65" s="2" t="s">
        <v>240</v>
      </c>
      <c r="B65" s="13" t="s">
        <v>417</v>
      </c>
      <c r="C65" s="7">
        <v>209</v>
      </c>
      <c r="D65" s="3" t="s">
        <v>176</v>
      </c>
      <c r="E65" s="7">
        <v>0</v>
      </c>
      <c r="F65" s="2">
        <v>0</v>
      </c>
      <c r="G65" s="2">
        <v>0</v>
      </c>
      <c r="H65" s="2">
        <v>0</v>
      </c>
      <c r="I65" s="2">
        <v>0</v>
      </c>
      <c r="J65" s="7">
        <v>0</v>
      </c>
      <c r="K65" s="7">
        <v>0</v>
      </c>
      <c r="L65" s="2">
        <v>0</v>
      </c>
      <c r="M65" s="2">
        <v>0</v>
      </c>
      <c r="N65" s="2">
        <v>0</v>
      </c>
      <c r="O65" s="7">
        <v>0</v>
      </c>
      <c r="P65" s="2">
        <v>0</v>
      </c>
      <c r="Q65" s="2">
        <v>0</v>
      </c>
      <c r="R65" s="2">
        <v>0</v>
      </c>
      <c r="S65" s="2">
        <v>0</v>
      </c>
      <c r="T65" s="2">
        <v>0</v>
      </c>
      <c r="U65" s="2">
        <v>0</v>
      </c>
      <c r="V65" s="2">
        <v>0</v>
      </c>
      <c r="W65" s="34">
        <f t="shared" si="18"/>
        <v>0</v>
      </c>
      <c r="X65" s="34">
        <f t="shared" si="19"/>
        <v>0</v>
      </c>
      <c r="Y65" s="34">
        <f t="shared" si="20"/>
        <v>0</v>
      </c>
      <c r="Z65" s="34">
        <f t="shared" si="9"/>
        <v>0</v>
      </c>
      <c r="AA65" s="34">
        <f t="shared" si="10"/>
        <v>0</v>
      </c>
      <c r="AB65" s="34">
        <f t="shared" si="11"/>
        <v>0</v>
      </c>
      <c r="AC65" s="7">
        <v>5</v>
      </c>
      <c r="AD65" s="2">
        <v>5</v>
      </c>
      <c r="AE65" s="2">
        <v>5</v>
      </c>
      <c r="AF65" s="7">
        <v>4</v>
      </c>
      <c r="AG65" s="2">
        <v>5</v>
      </c>
      <c r="AH65" s="7">
        <v>5</v>
      </c>
      <c r="AI65" s="7">
        <v>5</v>
      </c>
      <c r="AJ65" s="2">
        <v>5</v>
      </c>
      <c r="AK65" s="7">
        <v>4</v>
      </c>
      <c r="AL65" s="2">
        <v>5</v>
      </c>
      <c r="AM65" s="7">
        <v>3</v>
      </c>
      <c r="AN65" s="2">
        <v>5</v>
      </c>
      <c r="AO65" s="2">
        <v>5</v>
      </c>
      <c r="AP65" s="2">
        <v>5</v>
      </c>
      <c r="AQ65" s="7">
        <v>5</v>
      </c>
      <c r="AR65" s="2">
        <v>5</v>
      </c>
      <c r="AS65" s="2">
        <v>5</v>
      </c>
      <c r="AT65" s="2">
        <v>5</v>
      </c>
      <c r="AU65" s="34">
        <f t="shared" si="21"/>
        <v>4.7777777777777777</v>
      </c>
      <c r="AV65" s="34">
        <f t="shared" si="22"/>
        <v>5</v>
      </c>
      <c r="AW65" s="34">
        <f t="shared" si="23"/>
        <v>0.53287016925696884</v>
      </c>
      <c r="AX65" s="34">
        <f t="shared" si="12"/>
        <v>5</v>
      </c>
      <c r="AY65" s="34">
        <f t="shared" si="13"/>
        <v>5</v>
      </c>
      <c r="AZ65" s="34">
        <f t="shared" si="14"/>
        <v>0</v>
      </c>
      <c r="BA65" s="36">
        <v>6</v>
      </c>
      <c r="BB65" s="7">
        <v>6</v>
      </c>
      <c r="BC65" s="7">
        <v>6</v>
      </c>
      <c r="BD65" s="7">
        <v>6</v>
      </c>
      <c r="BE65" s="7">
        <v>6</v>
      </c>
      <c r="BF65" s="7">
        <v>6</v>
      </c>
      <c r="BG65" s="7">
        <v>6</v>
      </c>
      <c r="BH65" s="7">
        <v>6</v>
      </c>
      <c r="BI65" s="7">
        <v>6</v>
      </c>
      <c r="BJ65" s="7">
        <v>6</v>
      </c>
      <c r="BK65" s="7">
        <v>6</v>
      </c>
      <c r="BL65" s="7">
        <v>6</v>
      </c>
      <c r="BM65" s="2">
        <v>6</v>
      </c>
      <c r="BN65" s="7">
        <v>6</v>
      </c>
      <c r="BO65" s="7">
        <v>6</v>
      </c>
      <c r="BP65" s="7">
        <v>6</v>
      </c>
      <c r="BQ65" s="7">
        <v>6</v>
      </c>
      <c r="BR65" s="2">
        <v>6</v>
      </c>
      <c r="BS65" s="34">
        <f t="shared" si="24"/>
        <v>6</v>
      </c>
      <c r="BT65" s="34">
        <f t="shared" si="25"/>
        <v>6</v>
      </c>
      <c r="BU65" s="34">
        <f t="shared" si="26"/>
        <v>0</v>
      </c>
      <c r="BV65" s="34">
        <f t="shared" si="15"/>
        <v>6</v>
      </c>
      <c r="BW65" s="34">
        <f t="shared" si="16"/>
        <v>6</v>
      </c>
      <c r="BX65" s="34">
        <f t="shared" si="17"/>
        <v>0</v>
      </c>
      <c r="BY65" s="35"/>
    </row>
    <row r="66" spans="1:77" x14ac:dyDescent="0.2">
      <c r="AU66" s="35"/>
      <c r="AV66" s="35"/>
      <c r="AW66" s="35"/>
      <c r="AX66" s="35"/>
      <c r="AY66" s="35"/>
      <c r="AZ66" s="35"/>
      <c r="BA66" s="35"/>
      <c r="BS66" s="35"/>
      <c r="BT66" s="35"/>
      <c r="BU66" s="35"/>
      <c r="BV66" s="35"/>
      <c r="BW66" s="35"/>
      <c r="BX66" s="35"/>
      <c r="BY66" s="35"/>
    </row>
    <row r="67" spans="1:77" x14ac:dyDescent="0.2">
      <c r="AU67" s="35"/>
      <c r="AV67" s="35"/>
      <c r="AW67" s="35"/>
      <c r="AX67" s="35"/>
      <c r="AY67" s="35"/>
      <c r="AZ67" s="35"/>
      <c r="BA67" s="35"/>
      <c r="BS67" s="35"/>
      <c r="BT67" s="35"/>
      <c r="BU67" s="35"/>
      <c r="BV67" s="35"/>
      <c r="BW67" s="35"/>
      <c r="BX67" s="35"/>
      <c r="BY67" s="35"/>
    </row>
    <row r="68" spans="1:77" x14ac:dyDescent="0.2">
      <c r="AU68" s="35"/>
      <c r="AV68" s="35"/>
      <c r="AW68" s="35"/>
      <c r="AX68" s="35"/>
      <c r="AY68" s="35"/>
      <c r="AZ68" s="35"/>
      <c r="BA68" s="35"/>
    </row>
    <row r="69" spans="1:77" x14ac:dyDescent="0.2">
      <c r="AU69" s="35"/>
      <c r="AV69" s="35"/>
      <c r="AW69" s="35"/>
      <c r="AX69" s="35"/>
      <c r="AY69" s="35"/>
      <c r="AZ69" s="35"/>
      <c r="BA69" s="35"/>
    </row>
    <row r="70" spans="1:77" x14ac:dyDescent="0.2">
      <c r="AU70" s="35"/>
      <c r="AV70" s="35"/>
      <c r="AW70" s="35"/>
      <c r="AX70" s="35"/>
      <c r="AY70" s="35"/>
      <c r="AZ70" s="35"/>
      <c r="BA70" s="35"/>
    </row>
    <row r="71" spans="1:77" x14ac:dyDescent="0.2">
      <c r="AU71" s="35"/>
      <c r="AV71" s="35"/>
      <c r="AW71" s="35"/>
      <c r="AX71" s="35"/>
      <c r="AY71" s="35"/>
      <c r="AZ71" s="35"/>
      <c r="BA71" s="35"/>
    </row>
    <row r="72" spans="1:77" x14ac:dyDescent="0.2">
      <c r="AU72" s="35"/>
      <c r="AV72" s="35"/>
      <c r="AW72" s="35"/>
      <c r="AX72" s="35"/>
      <c r="AY72" s="35"/>
      <c r="AZ72" s="35"/>
      <c r="BA72" s="35"/>
    </row>
    <row r="73" spans="1:77" x14ac:dyDescent="0.2">
      <c r="AU73" s="35"/>
      <c r="AV73" s="35"/>
      <c r="AW73" s="35"/>
      <c r="AX73" s="35"/>
      <c r="AY73" s="35"/>
      <c r="AZ73" s="35"/>
      <c r="BA73" s="35"/>
    </row>
    <row r="74" spans="1:77" x14ac:dyDescent="0.2">
      <c r="AU74" s="35"/>
      <c r="AV74" s="35"/>
      <c r="AW74" s="35"/>
      <c r="AX74" s="35"/>
      <c r="AY74" s="35"/>
      <c r="AZ74" s="35"/>
      <c r="BA74" s="35"/>
    </row>
    <row r="75" spans="1:77" x14ac:dyDescent="0.2">
      <c r="AU75" s="35"/>
      <c r="AV75" s="35"/>
      <c r="AW75" s="35"/>
      <c r="AX75" s="35"/>
      <c r="AY75" s="35"/>
      <c r="AZ75" s="35"/>
      <c r="BA75" s="35"/>
    </row>
    <row r="76" spans="1:77" x14ac:dyDescent="0.2">
      <c r="AU76" s="35"/>
      <c r="AV76" s="35"/>
      <c r="AW76" s="35"/>
      <c r="AX76" s="35"/>
      <c r="AY76" s="35"/>
      <c r="AZ76" s="35"/>
      <c r="BA76" s="35"/>
    </row>
    <row r="77" spans="1:77" x14ac:dyDescent="0.2">
      <c r="AU77" s="35"/>
      <c r="AV77" s="35"/>
      <c r="AW77" s="35"/>
      <c r="AX77" s="35"/>
      <c r="AY77" s="35"/>
      <c r="AZ77" s="35"/>
      <c r="BA77" s="35"/>
    </row>
    <row r="78" spans="1:77" x14ac:dyDescent="0.2">
      <c r="AU78" s="35"/>
      <c r="AV78" s="35"/>
      <c r="AW78" s="35"/>
      <c r="AX78" s="35"/>
      <c r="AY78" s="35"/>
      <c r="AZ78" s="35"/>
      <c r="BA78" s="35"/>
    </row>
    <row r="79" spans="1:77" x14ac:dyDescent="0.2">
      <c r="AU79" s="35"/>
      <c r="AV79" s="35"/>
      <c r="AW79" s="35"/>
      <c r="AX79" s="35"/>
      <c r="AY79" s="35"/>
      <c r="AZ79" s="35"/>
      <c r="BA79" s="35"/>
    </row>
    <row r="80" spans="1:77" x14ac:dyDescent="0.2">
      <c r="AU80" s="35"/>
      <c r="AV80" s="35"/>
      <c r="AW80" s="35"/>
      <c r="AX80" s="35"/>
      <c r="AY80" s="35"/>
      <c r="AZ80" s="35"/>
      <c r="BA80" s="35"/>
    </row>
    <row r="81" spans="47:53" x14ac:dyDescent="0.2">
      <c r="AU81" s="35"/>
      <c r="AV81" s="35"/>
      <c r="AW81" s="35"/>
      <c r="AX81" s="35"/>
      <c r="AY81" s="35"/>
      <c r="AZ81" s="35"/>
      <c r="BA81" s="35"/>
    </row>
    <row r="82" spans="47:53" x14ac:dyDescent="0.2">
      <c r="AU82" s="35"/>
      <c r="AV82" s="35"/>
      <c r="AW82" s="35"/>
      <c r="AX82" s="35"/>
      <c r="AY82" s="35"/>
      <c r="AZ82" s="35"/>
      <c r="BA82" s="35"/>
    </row>
    <row r="83" spans="47:53" x14ac:dyDescent="0.2">
      <c r="AU83" s="35"/>
      <c r="AV83" s="35"/>
      <c r="AW83" s="35"/>
      <c r="AX83" s="35"/>
      <c r="AY83" s="35"/>
      <c r="AZ83" s="35"/>
      <c r="BA83" s="35"/>
    </row>
    <row r="84" spans="47:53" x14ac:dyDescent="0.2">
      <c r="AU84" s="35"/>
      <c r="AV84" s="35"/>
      <c r="AW84" s="35"/>
      <c r="AX84" s="35"/>
      <c r="AY84" s="35"/>
      <c r="AZ84" s="35"/>
      <c r="BA84" s="35"/>
    </row>
    <row r="85" spans="47:53" x14ac:dyDescent="0.2">
      <c r="AU85" s="35"/>
      <c r="AV85" s="35"/>
      <c r="AW85" s="35"/>
      <c r="AX85" s="35"/>
      <c r="AY85" s="35"/>
      <c r="AZ85" s="35"/>
      <c r="BA85" s="35"/>
    </row>
    <row r="86" spans="47:53" x14ac:dyDescent="0.2">
      <c r="AU86" s="35"/>
      <c r="AV86" s="35"/>
      <c r="AW86" s="35"/>
      <c r="AX86" s="35"/>
      <c r="AY86" s="35"/>
      <c r="AZ86" s="35"/>
      <c r="BA86" s="35"/>
    </row>
    <row r="87" spans="47:53" x14ac:dyDescent="0.2">
      <c r="AU87" s="35"/>
      <c r="AV87" s="35"/>
      <c r="AW87" s="35"/>
      <c r="AX87" s="35"/>
      <c r="AY87" s="35"/>
      <c r="AZ87" s="35"/>
      <c r="BA87" s="35"/>
    </row>
    <row r="88" spans="47:53" x14ac:dyDescent="0.2">
      <c r="AU88" s="35"/>
      <c r="AV88" s="35"/>
      <c r="AW88" s="35"/>
      <c r="AX88" s="35"/>
      <c r="AY88" s="35"/>
      <c r="AZ88" s="35"/>
      <c r="BA88" s="35"/>
    </row>
    <row r="89" spans="47:53" x14ac:dyDescent="0.2">
      <c r="AU89" s="35"/>
      <c r="AV89" s="35"/>
      <c r="AW89" s="35"/>
      <c r="AX89" s="35"/>
      <c r="AY89" s="35"/>
      <c r="AZ89" s="35"/>
      <c r="BA89" s="35"/>
    </row>
    <row r="90" spans="47:53" x14ac:dyDescent="0.2">
      <c r="AU90" s="35"/>
      <c r="AV90" s="35"/>
      <c r="AW90" s="35"/>
      <c r="AX90" s="35"/>
      <c r="AY90" s="35"/>
      <c r="AZ90" s="35"/>
      <c r="BA90" s="35"/>
    </row>
    <row r="91" spans="47:53" x14ac:dyDescent="0.2">
      <c r="AU91" s="35"/>
      <c r="AV91" s="35"/>
      <c r="AW91" s="35"/>
      <c r="AX91" s="35"/>
      <c r="AY91" s="35"/>
      <c r="AZ91" s="35"/>
      <c r="BA91" s="35"/>
    </row>
    <row r="92" spans="47:53" x14ac:dyDescent="0.2">
      <c r="AU92" s="35"/>
      <c r="AV92" s="35"/>
      <c r="AW92" s="35"/>
      <c r="AX92" s="35"/>
      <c r="AY92" s="35"/>
      <c r="AZ92" s="35"/>
      <c r="BA92" s="35"/>
    </row>
    <row r="93" spans="47:53" x14ac:dyDescent="0.2">
      <c r="AU93" s="35"/>
      <c r="AV93" s="35"/>
      <c r="AW93" s="35"/>
      <c r="AX93" s="35"/>
      <c r="AY93" s="35"/>
      <c r="AZ93" s="35"/>
      <c r="BA93" s="35"/>
    </row>
    <row r="94" spans="47:53" x14ac:dyDescent="0.2">
      <c r="AU94" s="35"/>
      <c r="AV94" s="35"/>
      <c r="AW94" s="35"/>
      <c r="AX94" s="35"/>
      <c r="AY94" s="35"/>
      <c r="AZ94" s="35"/>
      <c r="BA94" s="35"/>
    </row>
    <row r="95" spans="47:53" x14ac:dyDescent="0.2">
      <c r="AU95" s="35"/>
      <c r="AV95" s="35"/>
      <c r="AW95" s="35"/>
      <c r="AX95" s="35"/>
      <c r="AY95" s="35"/>
      <c r="AZ95" s="35"/>
      <c r="BA95" s="35"/>
    </row>
    <row r="96" spans="47:53" x14ac:dyDescent="0.2">
      <c r="AU96" s="35"/>
      <c r="AV96" s="35"/>
      <c r="AW96" s="35"/>
      <c r="AX96" s="35"/>
      <c r="AY96" s="35"/>
      <c r="AZ96" s="35"/>
      <c r="BA96" s="35"/>
    </row>
    <row r="97" spans="47:53" x14ac:dyDescent="0.2">
      <c r="AU97" s="35"/>
      <c r="AV97" s="35"/>
      <c r="AW97" s="35"/>
      <c r="AX97" s="35"/>
      <c r="AY97" s="35"/>
      <c r="AZ97" s="35"/>
      <c r="BA97" s="35"/>
    </row>
    <row r="98" spans="47:53" x14ac:dyDescent="0.2">
      <c r="AU98" s="35"/>
      <c r="AV98" s="35"/>
      <c r="AW98" s="35"/>
      <c r="AX98" s="35"/>
      <c r="AY98" s="35"/>
      <c r="AZ98" s="35"/>
      <c r="BA98" s="35"/>
    </row>
    <row r="99" spans="47:53" x14ac:dyDescent="0.2">
      <c r="AU99" s="35"/>
      <c r="AV99" s="35"/>
      <c r="AW99" s="35"/>
      <c r="AX99" s="35"/>
      <c r="AY99" s="35"/>
      <c r="AZ99" s="35"/>
      <c r="BA99" s="35"/>
    </row>
    <row r="100" spans="47:53" x14ac:dyDescent="0.2">
      <c r="AU100" s="35"/>
      <c r="AV100" s="35"/>
      <c r="AW100" s="35"/>
      <c r="AX100" s="35"/>
      <c r="AY100" s="35"/>
      <c r="AZ100" s="35"/>
      <c r="BA100" s="35"/>
    </row>
    <row r="101" spans="47:53" x14ac:dyDescent="0.2">
      <c r="AU101" s="35"/>
      <c r="AV101" s="35"/>
      <c r="AW101" s="35"/>
      <c r="AX101" s="35"/>
      <c r="AY101" s="35"/>
      <c r="AZ101" s="35"/>
      <c r="BA101" s="35"/>
    </row>
    <row r="102" spans="47:53" x14ac:dyDescent="0.2">
      <c r="AU102" s="35"/>
      <c r="AV102" s="35"/>
      <c r="AW102" s="35"/>
      <c r="AX102" s="35"/>
      <c r="AY102" s="35"/>
      <c r="AZ102" s="35"/>
      <c r="BA102" s="35"/>
    </row>
    <row r="103" spans="47:53" x14ac:dyDescent="0.2">
      <c r="AU103" s="35"/>
      <c r="AV103" s="35"/>
      <c r="AW103" s="35"/>
      <c r="AX103" s="35"/>
      <c r="AY103" s="35"/>
      <c r="AZ103" s="35"/>
      <c r="BA103" s="35"/>
    </row>
    <row r="104" spans="47:53" x14ac:dyDescent="0.2">
      <c r="AU104" s="35"/>
      <c r="AV104" s="35"/>
      <c r="AW104" s="35"/>
      <c r="AX104" s="35"/>
      <c r="AY104" s="35"/>
      <c r="AZ104" s="35"/>
      <c r="BA104" s="35"/>
    </row>
    <row r="105" spans="47:53" x14ac:dyDescent="0.2">
      <c r="AU105" s="35"/>
      <c r="AV105" s="35"/>
      <c r="AW105" s="35"/>
      <c r="AX105" s="35"/>
      <c r="AY105" s="35"/>
      <c r="AZ105" s="35"/>
      <c r="BA105" s="35"/>
    </row>
    <row r="106" spans="47:53" x14ac:dyDescent="0.2">
      <c r="AU106" s="35"/>
      <c r="AV106" s="35"/>
      <c r="AW106" s="35"/>
      <c r="AX106" s="35"/>
      <c r="AY106" s="35"/>
      <c r="AZ106" s="35"/>
      <c r="BA106" s="35"/>
    </row>
    <row r="107" spans="47:53" x14ac:dyDescent="0.2">
      <c r="AU107" s="35"/>
      <c r="AV107" s="35"/>
      <c r="AW107" s="35"/>
      <c r="AX107" s="35"/>
      <c r="AY107" s="35"/>
      <c r="AZ107" s="35"/>
      <c r="BA107" s="35"/>
    </row>
    <row r="108" spans="47:53" x14ac:dyDescent="0.2">
      <c r="AU108" s="35"/>
      <c r="AV108" s="35"/>
      <c r="AW108" s="35"/>
      <c r="AX108" s="35"/>
      <c r="AY108" s="35"/>
      <c r="AZ108" s="35"/>
      <c r="BA108" s="35"/>
    </row>
    <row r="109" spans="47:53" x14ac:dyDescent="0.2">
      <c r="AU109" s="35"/>
      <c r="AV109" s="35"/>
      <c r="AW109" s="35"/>
      <c r="AX109" s="35"/>
      <c r="AY109" s="35"/>
      <c r="AZ109" s="35"/>
      <c r="BA109" s="35"/>
    </row>
    <row r="110" spans="47:53" x14ac:dyDescent="0.2">
      <c r="AU110" s="35"/>
      <c r="AV110" s="35"/>
      <c r="AW110" s="35"/>
      <c r="AX110" s="35"/>
      <c r="AY110" s="35"/>
      <c r="AZ110" s="35"/>
      <c r="BA110" s="35"/>
    </row>
    <row r="111" spans="47:53" x14ac:dyDescent="0.2">
      <c r="AU111" s="35"/>
      <c r="AV111" s="35"/>
      <c r="AW111" s="35"/>
      <c r="AX111" s="35"/>
      <c r="AY111" s="35"/>
      <c r="AZ111" s="35"/>
      <c r="BA111" s="35"/>
    </row>
    <row r="112" spans="47:53" x14ac:dyDescent="0.2">
      <c r="AU112" s="35"/>
      <c r="AV112" s="35"/>
      <c r="AW112" s="35"/>
      <c r="AX112" s="35"/>
      <c r="AY112" s="35"/>
      <c r="AZ112" s="35"/>
      <c r="BA112" s="35"/>
    </row>
    <row r="113" spans="47:53" x14ac:dyDescent="0.2">
      <c r="AU113" s="35"/>
      <c r="AV113" s="35"/>
      <c r="AW113" s="35"/>
      <c r="AX113" s="35"/>
      <c r="AY113" s="35"/>
      <c r="AZ113" s="35"/>
      <c r="BA113" s="35"/>
    </row>
    <row r="114" spans="47:53" x14ac:dyDescent="0.2">
      <c r="AU114" s="35"/>
      <c r="AV114" s="35"/>
      <c r="AW114" s="35"/>
      <c r="AX114" s="35"/>
      <c r="AY114" s="35"/>
      <c r="AZ114" s="35"/>
      <c r="BA114" s="35"/>
    </row>
    <row r="115" spans="47:53" x14ac:dyDescent="0.2">
      <c r="AU115" s="35"/>
      <c r="AV115" s="35"/>
      <c r="AW115" s="35"/>
      <c r="AX115" s="35"/>
      <c r="AY115" s="35"/>
      <c r="AZ115" s="35"/>
      <c r="BA115" s="35"/>
    </row>
    <row r="116" spans="47:53" x14ac:dyDescent="0.2">
      <c r="AU116" s="35"/>
      <c r="AV116" s="35"/>
      <c r="AW116" s="35"/>
      <c r="AX116" s="35"/>
      <c r="AY116" s="35"/>
      <c r="AZ116" s="35"/>
      <c r="BA116" s="35"/>
    </row>
    <row r="117" spans="47:53" x14ac:dyDescent="0.2">
      <c r="AU117" s="35"/>
      <c r="AV117" s="35"/>
      <c r="AW117" s="35"/>
      <c r="AX117" s="35"/>
      <c r="AY117" s="35"/>
      <c r="AZ117" s="35"/>
      <c r="BA117" s="35"/>
    </row>
    <row r="118" spans="47:53" x14ac:dyDescent="0.2">
      <c r="AU118" s="35"/>
      <c r="AV118" s="35"/>
      <c r="AW118" s="35"/>
      <c r="AX118" s="35"/>
      <c r="AY118" s="35"/>
      <c r="AZ118" s="35"/>
      <c r="BA118" s="35"/>
    </row>
    <row r="119" spans="47:53" x14ac:dyDescent="0.2">
      <c r="AU119" s="35"/>
      <c r="AV119" s="35"/>
      <c r="AW119" s="35"/>
      <c r="AX119" s="35"/>
      <c r="AY119" s="35"/>
      <c r="AZ119" s="35"/>
      <c r="BA119" s="35"/>
    </row>
    <row r="120" spans="47:53" x14ac:dyDescent="0.2">
      <c r="AU120" s="35"/>
      <c r="AV120" s="35"/>
      <c r="AW120" s="35"/>
      <c r="AX120" s="35"/>
      <c r="AY120" s="35"/>
      <c r="AZ120" s="35"/>
      <c r="BA120" s="35"/>
    </row>
    <row r="121" spans="47:53" x14ac:dyDescent="0.2">
      <c r="AU121" s="35"/>
      <c r="AV121" s="35"/>
      <c r="AW121" s="35"/>
      <c r="AX121" s="35"/>
      <c r="AY121" s="35"/>
      <c r="AZ121" s="35"/>
      <c r="BA121" s="35"/>
    </row>
    <row r="122" spans="47:53" x14ac:dyDescent="0.2">
      <c r="AU122" s="35"/>
      <c r="AV122" s="35"/>
      <c r="AW122" s="35"/>
      <c r="AX122" s="35"/>
      <c r="AY122" s="35"/>
      <c r="AZ122" s="35"/>
      <c r="BA122" s="35"/>
    </row>
    <row r="123" spans="47:53" x14ac:dyDescent="0.2">
      <c r="AU123" s="35"/>
      <c r="AV123" s="35"/>
      <c r="AW123" s="35"/>
      <c r="AX123" s="35"/>
      <c r="AY123" s="35"/>
      <c r="AZ123" s="35"/>
      <c r="BA123" s="35"/>
    </row>
    <row r="124" spans="47:53" x14ac:dyDescent="0.2">
      <c r="AU124" s="35"/>
      <c r="AV124" s="35"/>
      <c r="AW124" s="35"/>
      <c r="AX124" s="35"/>
      <c r="AY124" s="35"/>
      <c r="AZ124" s="35"/>
      <c r="BA124" s="35"/>
    </row>
    <row r="125" spans="47:53" x14ac:dyDescent="0.2">
      <c r="AU125" s="35"/>
      <c r="AV125" s="35"/>
      <c r="AW125" s="35"/>
      <c r="AX125" s="35"/>
      <c r="AY125" s="35"/>
      <c r="AZ125" s="35"/>
      <c r="BA125" s="35"/>
    </row>
    <row r="126" spans="47:53" x14ac:dyDescent="0.2">
      <c r="AU126" s="35"/>
      <c r="AV126" s="35"/>
      <c r="AW126" s="35"/>
      <c r="AX126" s="35"/>
      <c r="AY126" s="35"/>
      <c r="AZ126" s="35"/>
      <c r="BA126" s="35"/>
    </row>
    <row r="127" spans="47:53" x14ac:dyDescent="0.2">
      <c r="AU127" s="35"/>
      <c r="AV127" s="35"/>
      <c r="AW127" s="35"/>
      <c r="AX127" s="35"/>
      <c r="AY127" s="35"/>
      <c r="AZ127" s="35"/>
      <c r="BA127" s="35"/>
    </row>
    <row r="128" spans="47:53" x14ac:dyDescent="0.2">
      <c r="AU128" s="35"/>
      <c r="AV128" s="35"/>
      <c r="AW128" s="35"/>
      <c r="AX128" s="35"/>
      <c r="AY128" s="35"/>
      <c r="AZ128" s="35"/>
      <c r="BA128" s="35"/>
    </row>
    <row r="129" spans="47:53" x14ac:dyDescent="0.2">
      <c r="AU129" s="35"/>
      <c r="AV129" s="35"/>
      <c r="AW129" s="35"/>
      <c r="AX129" s="35"/>
      <c r="AY129" s="35"/>
      <c r="AZ129" s="35"/>
      <c r="BA129" s="35"/>
    </row>
  </sheetData>
  <mergeCells count="7">
    <mergeCell ref="E1:AB1"/>
    <mergeCell ref="AC1:AZ1"/>
    <mergeCell ref="BA1:BX1"/>
    <mergeCell ref="D1:D2"/>
    <mergeCell ref="A1:A2"/>
    <mergeCell ref="B1:B2"/>
    <mergeCell ref="C1:C2"/>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A78A4-9BBF-4546-B7D9-006F924709CE}">
  <dimension ref="A1:BX25"/>
  <sheetViews>
    <sheetView tabSelected="1" workbookViewId="0">
      <selection activeCell="D4" sqref="D4"/>
    </sheetView>
  </sheetViews>
  <sheetFormatPr baseColWidth="10" defaultRowHeight="16" x14ac:dyDescent="0.2"/>
  <cols>
    <col min="1" max="1" width="4.6640625" bestFit="1" customWidth="1"/>
    <col min="2" max="2" width="5.5" bestFit="1" customWidth="1"/>
    <col min="3" max="3" width="4.33203125" bestFit="1" customWidth="1"/>
    <col min="4" max="4" width="103.83203125" customWidth="1"/>
    <col min="5" max="22" width="5.83203125" customWidth="1"/>
    <col min="23" max="23" width="6.33203125" bestFit="1" customWidth="1"/>
    <col min="24" max="24" width="8" bestFit="1" customWidth="1"/>
    <col min="25" max="25" width="11.6640625" bestFit="1" customWidth="1"/>
    <col min="26" max="27" width="3.5" bestFit="1" customWidth="1"/>
    <col min="28" max="28" width="4.1640625" bestFit="1" customWidth="1"/>
    <col min="29" max="46" width="5.83203125" customWidth="1"/>
    <col min="47" max="47" width="6.33203125" bestFit="1" customWidth="1"/>
    <col min="48" max="48" width="8" bestFit="1" customWidth="1"/>
    <col min="49" max="49" width="11.6640625" bestFit="1" customWidth="1"/>
    <col min="50" max="51" width="3.5" bestFit="1" customWidth="1"/>
    <col min="52" max="52" width="4.1640625" bestFit="1" customWidth="1"/>
    <col min="53" max="70" width="5.83203125" customWidth="1"/>
    <col min="71" max="71" width="6.33203125" bestFit="1" customWidth="1"/>
    <col min="72" max="72" width="8" bestFit="1" customWidth="1"/>
    <col min="73" max="73" width="11.6640625" bestFit="1" customWidth="1"/>
    <col min="74" max="75" width="3.5" bestFit="1" customWidth="1"/>
    <col min="76" max="76" width="4.1640625" bestFit="1" customWidth="1"/>
  </cols>
  <sheetData>
    <row r="1" spans="1:76" x14ac:dyDescent="0.2">
      <c r="A1" s="26" t="s">
        <v>224</v>
      </c>
      <c r="B1" s="26" t="s">
        <v>225</v>
      </c>
      <c r="C1" s="26" t="s">
        <v>226</v>
      </c>
      <c r="D1" s="31" t="s">
        <v>88</v>
      </c>
      <c r="E1" s="16" t="s">
        <v>234</v>
      </c>
      <c r="F1" s="17"/>
      <c r="G1" s="17"/>
      <c r="H1" s="17"/>
      <c r="I1" s="17"/>
      <c r="J1" s="17"/>
      <c r="K1" s="17"/>
      <c r="L1" s="17"/>
      <c r="M1" s="17"/>
      <c r="N1" s="17"/>
      <c r="O1" s="17"/>
      <c r="P1" s="17"/>
      <c r="Q1" s="17"/>
      <c r="R1" s="17"/>
      <c r="S1" s="17"/>
      <c r="T1" s="17"/>
      <c r="U1" s="17"/>
      <c r="V1" s="17"/>
      <c r="W1" s="17"/>
      <c r="X1" s="17"/>
      <c r="Y1" s="17"/>
      <c r="Z1" s="17"/>
      <c r="AA1" s="17"/>
      <c r="AB1" s="18"/>
      <c r="AC1" s="19" t="s">
        <v>235</v>
      </c>
      <c r="AD1" s="20"/>
      <c r="AE1" s="20"/>
      <c r="AF1" s="20"/>
      <c r="AG1" s="20"/>
      <c r="AH1" s="20"/>
      <c r="AI1" s="20"/>
      <c r="AJ1" s="20"/>
      <c r="AK1" s="20"/>
      <c r="AL1" s="20"/>
      <c r="AM1" s="20"/>
      <c r="AN1" s="20"/>
      <c r="AO1" s="20"/>
      <c r="AP1" s="20"/>
      <c r="AQ1" s="20"/>
      <c r="AR1" s="20"/>
      <c r="AS1" s="20"/>
      <c r="AT1" s="20"/>
      <c r="AU1" s="20"/>
      <c r="AV1" s="20"/>
      <c r="AW1" s="20"/>
      <c r="AX1" s="17"/>
      <c r="AY1" s="17"/>
      <c r="AZ1" s="18"/>
      <c r="BA1" s="28" t="s">
        <v>236</v>
      </c>
      <c r="BB1" s="29"/>
      <c r="BC1" s="29"/>
      <c r="BD1" s="29"/>
      <c r="BE1" s="29"/>
      <c r="BF1" s="29"/>
      <c r="BG1" s="29"/>
      <c r="BH1" s="29"/>
      <c r="BI1" s="29"/>
      <c r="BJ1" s="29"/>
      <c r="BK1" s="29"/>
      <c r="BL1" s="29"/>
      <c r="BM1" s="29"/>
      <c r="BN1" s="29"/>
      <c r="BO1" s="29"/>
      <c r="BP1" s="29"/>
      <c r="BQ1" s="29"/>
      <c r="BR1" s="29"/>
      <c r="BS1" s="29"/>
      <c r="BT1" s="29"/>
      <c r="BU1" s="29"/>
      <c r="BV1" s="30"/>
      <c r="BW1" s="30"/>
      <c r="BX1" s="30"/>
    </row>
    <row r="2" spans="1:76" x14ac:dyDescent="0.2">
      <c r="A2" s="27"/>
      <c r="B2" s="27"/>
      <c r="C2" s="27"/>
      <c r="D2" s="32"/>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421</v>
      </c>
      <c r="Z2" s="14" t="s">
        <v>418</v>
      </c>
      <c r="AA2" s="14" t="s">
        <v>419</v>
      </c>
      <c r="AB2" s="14" t="s">
        <v>420</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421</v>
      </c>
      <c r="AX2" s="14" t="s">
        <v>418</v>
      </c>
      <c r="AY2" s="14" t="s">
        <v>419</v>
      </c>
      <c r="AZ2" s="14" t="s">
        <v>420</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421</v>
      </c>
      <c r="BV2" s="14" t="s">
        <v>418</v>
      </c>
      <c r="BW2" s="14" t="s">
        <v>419</v>
      </c>
      <c r="BX2" s="14" t="s">
        <v>420</v>
      </c>
    </row>
    <row r="3" spans="1:76" ht="55" customHeight="1" x14ac:dyDescent="0.2">
      <c r="A3" s="4" t="s">
        <v>227</v>
      </c>
      <c r="B3" s="4" t="s">
        <v>228</v>
      </c>
      <c r="C3" s="5">
        <v>210</v>
      </c>
      <c r="D3" s="3" t="s">
        <v>120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34">
        <f t="shared" ref="W3:W14" si="0">AVERAGE(E3:V3)</f>
        <v>0</v>
      </c>
      <c r="X3" s="34">
        <f t="shared" ref="X3:X14" si="1">MEDIAN(E3:V3)</f>
        <v>0</v>
      </c>
      <c r="Y3" s="34">
        <f t="shared" ref="Y3:Y14" si="2">_xlfn.STDEV.P(E3:V3)</f>
        <v>0</v>
      </c>
      <c r="Z3" s="34">
        <f>_xlfn.QUARTILE.EXC(E3:V3,1)</f>
        <v>0</v>
      </c>
      <c r="AA3" s="34">
        <f>_xlfn.QUARTILE.EXC(E3:V3,3)</f>
        <v>0</v>
      </c>
      <c r="AB3" s="34">
        <f>AA3-Z3</f>
        <v>0</v>
      </c>
      <c r="AC3" s="36">
        <v>2</v>
      </c>
      <c r="AD3" s="36">
        <v>2</v>
      </c>
      <c r="AE3" s="7">
        <v>1</v>
      </c>
      <c r="AF3" s="7">
        <v>4</v>
      </c>
      <c r="AG3" s="7">
        <v>1</v>
      </c>
      <c r="AH3" s="7">
        <v>1</v>
      </c>
      <c r="AI3" s="7">
        <v>1</v>
      </c>
      <c r="AJ3" s="7">
        <v>1</v>
      </c>
      <c r="AK3" s="7">
        <v>2</v>
      </c>
      <c r="AL3" s="7">
        <v>1</v>
      </c>
      <c r="AM3" s="7">
        <v>0</v>
      </c>
      <c r="AN3" s="7">
        <v>1</v>
      </c>
      <c r="AO3" s="7">
        <v>1</v>
      </c>
      <c r="AP3" s="7">
        <v>1</v>
      </c>
      <c r="AQ3" s="7">
        <v>3</v>
      </c>
      <c r="AR3" s="7">
        <v>1</v>
      </c>
      <c r="AS3" s="7">
        <v>1</v>
      </c>
      <c r="AT3" s="7">
        <v>1</v>
      </c>
      <c r="AU3" s="8">
        <f t="shared" ref="AU3:AU14" si="3">AVERAGE(AC3:AT3)</f>
        <v>1.3888888888888888</v>
      </c>
      <c r="AV3" s="8">
        <f t="shared" ref="AV3:AV14" si="4">MEDIAN(AC3:AT3)</f>
        <v>1</v>
      </c>
      <c r="AW3" s="8">
        <f t="shared" ref="AW3:AW14" si="5">_xlfn.STDEV.P(AC3:AT3)</f>
        <v>0.89062330788229982</v>
      </c>
      <c r="AX3" s="8">
        <f>_xlfn.QUARTILE.EXC(AC3:AT3,1)</f>
        <v>1</v>
      </c>
      <c r="AY3" s="8">
        <f>_xlfn.QUARTILE.EXC(AC3:AT3,3)</f>
        <v>2</v>
      </c>
      <c r="AZ3" s="8">
        <f>AY3-AX3</f>
        <v>1</v>
      </c>
      <c r="BA3" s="7">
        <v>6</v>
      </c>
      <c r="BB3" s="7">
        <v>6</v>
      </c>
      <c r="BC3" s="7">
        <v>6</v>
      </c>
      <c r="BD3" s="7">
        <v>6</v>
      </c>
      <c r="BE3" s="7">
        <v>6</v>
      </c>
      <c r="BF3" s="7">
        <v>6</v>
      </c>
      <c r="BG3" s="7">
        <v>6</v>
      </c>
      <c r="BH3" s="7">
        <v>6</v>
      </c>
      <c r="BI3" s="7">
        <v>6</v>
      </c>
      <c r="BJ3" s="7">
        <v>6</v>
      </c>
      <c r="BK3" s="7">
        <v>6</v>
      </c>
      <c r="BL3" s="7">
        <v>6</v>
      </c>
      <c r="BM3" s="7">
        <v>6</v>
      </c>
      <c r="BN3" s="7">
        <v>6</v>
      </c>
      <c r="BO3" s="7">
        <v>6</v>
      </c>
      <c r="BP3" s="7">
        <v>6</v>
      </c>
      <c r="BQ3" s="7">
        <v>6</v>
      </c>
      <c r="BR3" s="7">
        <v>5</v>
      </c>
      <c r="BS3" s="34">
        <f t="shared" ref="BS3:BS14" si="6">AVERAGE(BA3:BR3)</f>
        <v>5.9444444444444446</v>
      </c>
      <c r="BT3" s="34">
        <f t="shared" ref="BT3:BT14" si="7">MEDIAN(BA3:BR3)</f>
        <v>6</v>
      </c>
      <c r="BU3" s="34">
        <f t="shared" ref="BU3:BU14" si="8">_xlfn.STDEV.P(BA3:BR3)</f>
        <v>0.22906142364542559</v>
      </c>
      <c r="BV3" s="34">
        <f>_xlfn.QUARTILE.EXC(BA3:BR3,1)</f>
        <v>6</v>
      </c>
      <c r="BW3" s="34">
        <f>_xlfn.QUARTILE.EXC(BA3:BR3,3)</f>
        <v>6</v>
      </c>
      <c r="BX3" s="34">
        <f>BW3-BV3</f>
        <v>0</v>
      </c>
    </row>
    <row r="4" spans="1:76" ht="55" customHeight="1" x14ac:dyDescent="0.2">
      <c r="A4" s="4" t="s">
        <v>227</v>
      </c>
      <c r="B4" s="4" t="s">
        <v>230</v>
      </c>
      <c r="C4" s="5">
        <v>214</v>
      </c>
      <c r="D4" s="3" t="s">
        <v>138</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34">
        <f t="shared" si="0"/>
        <v>0</v>
      </c>
      <c r="X4" s="34">
        <f t="shared" si="1"/>
        <v>0</v>
      </c>
      <c r="Y4" s="34">
        <f t="shared" si="2"/>
        <v>0</v>
      </c>
      <c r="Z4" s="34">
        <f t="shared" ref="Z4:Z14" si="9">_xlfn.QUARTILE.EXC(E4:V4,1)</f>
        <v>0</v>
      </c>
      <c r="AA4" s="34">
        <f t="shared" ref="AA4:AA14" si="10">_xlfn.QUARTILE.EXC(E4:V4,3)</f>
        <v>0</v>
      </c>
      <c r="AB4" s="34">
        <f t="shared" ref="AB4:AB14" si="11">AA4-Z4</f>
        <v>0</v>
      </c>
      <c r="AC4" s="36">
        <v>2</v>
      </c>
      <c r="AD4" s="36">
        <v>2</v>
      </c>
      <c r="AE4" s="7">
        <v>1</v>
      </c>
      <c r="AF4" s="7">
        <v>1</v>
      </c>
      <c r="AG4" s="7">
        <v>1</v>
      </c>
      <c r="AH4" s="7">
        <v>1</v>
      </c>
      <c r="AI4" s="7">
        <v>1</v>
      </c>
      <c r="AJ4" s="7">
        <v>1</v>
      </c>
      <c r="AK4" s="7">
        <v>2</v>
      </c>
      <c r="AL4" s="7">
        <v>1</v>
      </c>
      <c r="AM4" s="7">
        <v>0</v>
      </c>
      <c r="AN4" s="7">
        <v>1</v>
      </c>
      <c r="AO4" s="7">
        <v>3</v>
      </c>
      <c r="AP4" s="7">
        <v>1</v>
      </c>
      <c r="AQ4" s="7">
        <v>3</v>
      </c>
      <c r="AR4" s="7">
        <v>1</v>
      </c>
      <c r="AS4" s="7">
        <v>1</v>
      </c>
      <c r="AT4" s="7">
        <v>2</v>
      </c>
      <c r="AU4" s="8">
        <f t="shared" si="3"/>
        <v>1.3888888888888888</v>
      </c>
      <c r="AV4" s="8">
        <f t="shared" si="4"/>
        <v>1</v>
      </c>
      <c r="AW4" s="8">
        <f t="shared" si="5"/>
        <v>0.75563725048530239</v>
      </c>
      <c r="AX4" s="8">
        <f t="shared" ref="AX4:AX14" si="12">_xlfn.QUARTILE.EXC(AC4:AT4,1)</f>
        <v>1</v>
      </c>
      <c r="AY4" s="8">
        <f t="shared" ref="AY4:AY14" si="13">_xlfn.QUARTILE.EXC(AC4:AT4,3)</f>
        <v>2</v>
      </c>
      <c r="AZ4" s="8">
        <f t="shared" ref="AZ4:AZ14" si="14">AY4-AX4</f>
        <v>1</v>
      </c>
      <c r="BA4" s="7">
        <v>6</v>
      </c>
      <c r="BB4" s="7">
        <v>6</v>
      </c>
      <c r="BC4" s="7">
        <v>6</v>
      </c>
      <c r="BD4" s="7">
        <v>6</v>
      </c>
      <c r="BE4" s="7">
        <v>6</v>
      </c>
      <c r="BF4" s="7">
        <v>6</v>
      </c>
      <c r="BG4" s="7">
        <v>6</v>
      </c>
      <c r="BH4" s="7">
        <v>6</v>
      </c>
      <c r="BI4" s="7">
        <v>6</v>
      </c>
      <c r="BJ4" s="7">
        <v>6</v>
      </c>
      <c r="BK4" s="7">
        <v>6</v>
      </c>
      <c r="BL4" s="7">
        <v>6</v>
      </c>
      <c r="BM4" s="7">
        <v>6</v>
      </c>
      <c r="BN4" s="7">
        <v>6</v>
      </c>
      <c r="BO4" s="7">
        <v>6</v>
      </c>
      <c r="BP4" s="7">
        <v>6</v>
      </c>
      <c r="BQ4" s="7">
        <v>6</v>
      </c>
      <c r="BR4" s="7">
        <v>5</v>
      </c>
      <c r="BS4" s="34">
        <f t="shared" si="6"/>
        <v>5.9444444444444446</v>
      </c>
      <c r="BT4" s="34">
        <f t="shared" si="7"/>
        <v>6</v>
      </c>
      <c r="BU4" s="34">
        <f t="shared" si="8"/>
        <v>0.22906142364542559</v>
      </c>
      <c r="BV4" s="34">
        <f t="shared" ref="BV4:BV14" si="15">_xlfn.QUARTILE.EXC(BA4:BR4,1)</f>
        <v>6</v>
      </c>
      <c r="BW4" s="34">
        <f t="shared" ref="BW4:BW14" si="16">_xlfn.QUARTILE.EXC(BA4:BR4,3)</f>
        <v>6</v>
      </c>
      <c r="BX4" s="34">
        <f t="shared" ref="BX4:BX14" si="17">BW4-BV4</f>
        <v>0</v>
      </c>
    </row>
    <row r="5" spans="1:76" ht="55" customHeight="1" x14ac:dyDescent="0.2">
      <c r="A5" s="4" t="s">
        <v>227</v>
      </c>
      <c r="B5" s="4" t="s">
        <v>230</v>
      </c>
      <c r="C5" s="5">
        <v>215</v>
      </c>
      <c r="D5" s="3" t="s">
        <v>139</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34">
        <f t="shared" si="0"/>
        <v>0</v>
      </c>
      <c r="X5" s="34">
        <f t="shared" si="1"/>
        <v>0</v>
      </c>
      <c r="Y5" s="34">
        <f t="shared" si="2"/>
        <v>0</v>
      </c>
      <c r="Z5" s="34">
        <f t="shared" si="9"/>
        <v>0</v>
      </c>
      <c r="AA5" s="34">
        <f t="shared" si="10"/>
        <v>0</v>
      </c>
      <c r="AB5" s="34">
        <f t="shared" si="11"/>
        <v>0</v>
      </c>
      <c r="AC5" s="36">
        <v>2</v>
      </c>
      <c r="AD5" s="36">
        <v>2</v>
      </c>
      <c r="AE5" s="7">
        <v>1</v>
      </c>
      <c r="AF5" s="7">
        <v>4</v>
      </c>
      <c r="AG5" s="7">
        <v>1</v>
      </c>
      <c r="AH5" s="7">
        <v>1</v>
      </c>
      <c r="AI5" s="7">
        <v>1</v>
      </c>
      <c r="AJ5" s="7">
        <v>1</v>
      </c>
      <c r="AK5" s="7">
        <v>2</v>
      </c>
      <c r="AL5" s="7">
        <v>1</v>
      </c>
      <c r="AM5" s="7">
        <v>0</v>
      </c>
      <c r="AN5" s="7">
        <v>1</v>
      </c>
      <c r="AO5" s="7">
        <v>3</v>
      </c>
      <c r="AP5" s="7">
        <v>1</v>
      </c>
      <c r="AQ5" s="7">
        <v>3</v>
      </c>
      <c r="AR5" s="7">
        <v>1</v>
      </c>
      <c r="AS5" s="7">
        <v>1</v>
      </c>
      <c r="AT5" s="7">
        <v>2</v>
      </c>
      <c r="AU5" s="8">
        <f t="shared" si="3"/>
        <v>1.5555555555555556</v>
      </c>
      <c r="AV5" s="8">
        <f t="shared" si="4"/>
        <v>1</v>
      </c>
      <c r="AW5" s="8">
        <f t="shared" si="5"/>
        <v>0.95581391856029185</v>
      </c>
      <c r="AX5" s="8">
        <f t="shared" si="12"/>
        <v>1</v>
      </c>
      <c r="AY5" s="8">
        <f t="shared" si="13"/>
        <v>2</v>
      </c>
      <c r="AZ5" s="8">
        <f t="shared" si="14"/>
        <v>1</v>
      </c>
      <c r="BA5" s="7">
        <v>6</v>
      </c>
      <c r="BB5" s="7">
        <v>6</v>
      </c>
      <c r="BC5" s="7">
        <v>6</v>
      </c>
      <c r="BD5" s="7">
        <v>6</v>
      </c>
      <c r="BE5" s="7">
        <v>6</v>
      </c>
      <c r="BF5" s="7">
        <v>6</v>
      </c>
      <c r="BG5" s="7">
        <v>6</v>
      </c>
      <c r="BH5" s="7">
        <v>6</v>
      </c>
      <c r="BI5" s="7">
        <v>6</v>
      </c>
      <c r="BJ5" s="7">
        <v>6</v>
      </c>
      <c r="BK5" s="7">
        <v>6</v>
      </c>
      <c r="BL5" s="7">
        <v>6</v>
      </c>
      <c r="BM5" s="7">
        <v>6</v>
      </c>
      <c r="BN5" s="7">
        <v>6</v>
      </c>
      <c r="BO5" s="7">
        <v>6</v>
      </c>
      <c r="BP5" s="7">
        <v>6</v>
      </c>
      <c r="BQ5" s="7">
        <v>6</v>
      </c>
      <c r="BR5" s="7">
        <v>5</v>
      </c>
      <c r="BS5" s="34">
        <f t="shared" si="6"/>
        <v>5.9444444444444446</v>
      </c>
      <c r="BT5" s="34">
        <f t="shared" si="7"/>
        <v>6</v>
      </c>
      <c r="BU5" s="34">
        <f t="shared" si="8"/>
        <v>0.22906142364542559</v>
      </c>
      <c r="BV5" s="34">
        <f t="shared" si="15"/>
        <v>6</v>
      </c>
      <c r="BW5" s="34">
        <f t="shared" si="16"/>
        <v>6</v>
      </c>
      <c r="BX5" s="34">
        <f t="shared" si="17"/>
        <v>0</v>
      </c>
    </row>
    <row r="6" spans="1:76" ht="55" customHeight="1" x14ac:dyDescent="0.2">
      <c r="A6" s="4" t="s">
        <v>227</v>
      </c>
      <c r="B6" s="4" t="s">
        <v>230</v>
      </c>
      <c r="C6" s="5">
        <v>216</v>
      </c>
      <c r="D6" s="3" t="s">
        <v>182</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34">
        <f t="shared" si="0"/>
        <v>0</v>
      </c>
      <c r="X6" s="34">
        <f t="shared" si="1"/>
        <v>0</v>
      </c>
      <c r="Y6" s="34">
        <f t="shared" si="2"/>
        <v>0</v>
      </c>
      <c r="Z6" s="34">
        <f t="shared" si="9"/>
        <v>0</v>
      </c>
      <c r="AA6" s="34">
        <f t="shared" si="10"/>
        <v>0</v>
      </c>
      <c r="AB6" s="34">
        <f t="shared" si="11"/>
        <v>0</v>
      </c>
      <c r="AC6" s="36">
        <v>2</v>
      </c>
      <c r="AD6" s="36">
        <v>1</v>
      </c>
      <c r="AE6" s="7">
        <v>1</v>
      </c>
      <c r="AF6" s="7">
        <v>1</v>
      </c>
      <c r="AG6" s="7">
        <v>1</v>
      </c>
      <c r="AH6" s="7">
        <v>1</v>
      </c>
      <c r="AI6" s="7">
        <v>1</v>
      </c>
      <c r="AJ6" s="7">
        <v>1</v>
      </c>
      <c r="AK6" s="7">
        <v>2</v>
      </c>
      <c r="AL6" s="7">
        <v>1</v>
      </c>
      <c r="AM6" s="7">
        <v>0</v>
      </c>
      <c r="AN6" s="7">
        <v>1</v>
      </c>
      <c r="AO6" s="7">
        <v>2</v>
      </c>
      <c r="AP6" s="7">
        <v>1</v>
      </c>
      <c r="AQ6" s="7">
        <v>3</v>
      </c>
      <c r="AR6" s="7">
        <v>1</v>
      </c>
      <c r="AS6" s="7">
        <v>1</v>
      </c>
      <c r="AT6" s="7">
        <v>2</v>
      </c>
      <c r="AU6" s="8">
        <f t="shared" si="3"/>
        <v>1.2777777777777777</v>
      </c>
      <c r="AV6" s="8">
        <f t="shared" si="4"/>
        <v>1</v>
      </c>
      <c r="AW6" s="8">
        <f t="shared" si="5"/>
        <v>0.65026110615109023</v>
      </c>
      <c r="AX6" s="8">
        <f t="shared" si="12"/>
        <v>1</v>
      </c>
      <c r="AY6" s="8">
        <f t="shared" si="13"/>
        <v>2</v>
      </c>
      <c r="AZ6" s="8">
        <f t="shared" si="14"/>
        <v>1</v>
      </c>
      <c r="BA6" s="7">
        <v>6</v>
      </c>
      <c r="BB6" s="7">
        <v>6</v>
      </c>
      <c r="BC6" s="7">
        <v>6</v>
      </c>
      <c r="BD6" s="7">
        <v>6</v>
      </c>
      <c r="BE6" s="7">
        <v>6</v>
      </c>
      <c r="BF6" s="7">
        <v>6</v>
      </c>
      <c r="BG6" s="7">
        <v>6</v>
      </c>
      <c r="BH6" s="7">
        <v>6</v>
      </c>
      <c r="BI6" s="7">
        <v>6</v>
      </c>
      <c r="BJ6" s="7">
        <v>6</v>
      </c>
      <c r="BK6" s="7">
        <v>6</v>
      </c>
      <c r="BL6" s="7">
        <v>6</v>
      </c>
      <c r="BM6" s="7">
        <v>6</v>
      </c>
      <c r="BN6" s="7">
        <v>6</v>
      </c>
      <c r="BO6" s="7">
        <v>6</v>
      </c>
      <c r="BP6" s="7">
        <v>6</v>
      </c>
      <c r="BQ6" s="7">
        <v>6</v>
      </c>
      <c r="BR6" s="7">
        <v>6</v>
      </c>
      <c r="BS6" s="34">
        <f t="shared" si="6"/>
        <v>6</v>
      </c>
      <c r="BT6" s="34">
        <f t="shared" si="7"/>
        <v>6</v>
      </c>
      <c r="BU6" s="34">
        <f t="shared" si="8"/>
        <v>0</v>
      </c>
      <c r="BV6" s="34">
        <f t="shared" si="15"/>
        <v>6</v>
      </c>
      <c r="BW6" s="34">
        <f t="shared" si="16"/>
        <v>6</v>
      </c>
      <c r="BX6" s="34">
        <f t="shared" si="17"/>
        <v>0</v>
      </c>
    </row>
    <row r="7" spans="1:76" ht="55" customHeight="1" x14ac:dyDescent="0.2">
      <c r="A7" s="4" t="s">
        <v>227</v>
      </c>
      <c r="B7" s="4" t="s">
        <v>230</v>
      </c>
      <c r="C7" s="5">
        <v>217</v>
      </c>
      <c r="D7" s="3" t="s">
        <v>140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34">
        <f t="shared" si="0"/>
        <v>0</v>
      </c>
      <c r="X7" s="34">
        <f t="shared" si="1"/>
        <v>0</v>
      </c>
      <c r="Y7" s="34">
        <f t="shared" si="2"/>
        <v>0</v>
      </c>
      <c r="Z7" s="34">
        <f t="shared" si="9"/>
        <v>0</v>
      </c>
      <c r="AA7" s="34">
        <f t="shared" si="10"/>
        <v>0</v>
      </c>
      <c r="AB7" s="34">
        <f t="shared" si="11"/>
        <v>0</v>
      </c>
      <c r="AC7" s="36">
        <v>2</v>
      </c>
      <c r="AD7" s="36">
        <v>1</v>
      </c>
      <c r="AE7" s="7">
        <v>1</v>
      </c>
      <c r="AF7" s="7">
        <v>4</v>
      </c>
      <c r="AG7" s="7">
        <v>1</v>
      </c>
      <c r="AH7" s="7">
        <v>1</v>
      </c>
      <c r="AI7" s="7">
        <v>1</v>
      </c>
      <c r="AJ7" s="7">
        <v>1</v>
      </c>
      <c r="AK7" s="7">
        <v>2</v>
      </c>
      <c r="AL7" s="7">
        <v>1</v>
      </c>
      <c r="AM7" s="7">
        <v>0</v>
      </c>
      <c r="AN7" s="7">
        <v>1</v>
      </c>
      <c r="AO7" s="7">
        <v>3</v>
      </c>
      <c r="AP7" s="7">
        <v>1</v>
      </c>
      <c r="AQ7" s="7">
        <v>3</v>
      </c>
      <c r="AR7" s="7">
        <v>1</v>
      </c>
      <c r="AS7" s="7">
        <v>1</v>
      </c>
      <c r="AT7" s="7">
        <v>2</v>
      </c>
      <c r="AU7" s="8">
        <f t="shared" si="3"/>
        <v>1.5</v>
      </c>
      <c r="AV7" s="8">
        <f t="shared" si="4"/>
        <v>1</v>
      </c>
      <c r="AW7" s="8">
        <f t="shared" si="5"/>
        <v>0.9574271077563381</v>
      </c>
      <c r="AX7" s="8">
        <f t="shared" si="12"/>
        <v>1</v>
      </c>
      <c r="AY7" s="8">
        <f t="shared" si="13"/>
        <v>2</v>
      </c>
      <c r="AZ7" s="8">
        <f t="shared" si="14"/>
        <v>1</v>
      </c>
      <c r="BA7" s="7">
        <v>6</v>
      </c>
      <c r="BB7" s="7">
        <v>6</v>
      </c>
      <c r="BC7" s="7">
        <v>6</v>
      </c>
      <c r="BD7" s="7">
        <v>6</v>
      </c>
      <c r="BE7" s="7">
        <v>6</v>
      </c>
      <c r="BF7" s="7">
        <v>6</v>
      </c>
      <c r="BG7" s="7">
        <v>6</v>
      </c>
      <c r="BH7" s="7">
        <v>6</v>
      </c>
      <c r="BI7" s="7">
        <v>6</v>
      </c>
      <c r="BJ7" s="7">
        <v>6</v>
      </c>
      <c r="BK7" s="7">
        <v>6</v>
      </c>
      <c r="BL7" s="7">
        <v>6</v>
      </c>
      <c r="BM7" s="7">
        <v>6</v>
      </c>
      <c r="BN7" s="7">
        <v>6</v>
      </c>
      <c r="BO7" s="7">
        <v>6</v>
      </c>
      <c r="BP7" s="7">
        <v>6</v>
      </c>
      <c r="BQ7" s="7">
        <v>6</v>
      </c>
      <c r="BR7" s="7">
        <v>6</v>
      </c>
      <c r="BS7" s="34">
        <f t="shared" si="6"/>
        <v>6</v>
      </c>
      <c r="BT7" s="34">
        <f t="shared" si="7"/>
        <v>6</v>
      </c>
      <c r="BU7" s="34">
        <f t="shared" si="8"/>
        <v>0</v>
      </c>
      <c r="BV7" s="34">
        <f t="shared" si="15"/>
        <v>6</v>
      </c>
      <c r="BW7" s="34">
        <f t="shared" si="16"/>
        <v>6</v>
      </c>
      <c r="BX7" s="34">
        <f t="shared" si="17"/>
        <v>0</v>
      </c>
    </row>
    <row r="8" spans="1:76" ht="55" customHeight="1" x14ac:dyDescent="0.2">
      <c r="A8" s="4" t="s">
        <v>227</v>
      </c>
      <c r="B8" s="4" t="s">
        <v>230</v>
      </c>
      <c r="C8" s="5">
        <v>218</v>
      </c>
      <c r="D8" s="3" t="s">
        <v>141</v>
      </c>
      <c r="E8" s="7">
        <v>0</v>
      </c>
      <c r="F8" s="7">
        <v>0</v>
      </c>
      <c r="G8" s="7">
        <v>0</v>
      </c>
      <c r="H8" s="7">
        <v>0</v>
      </c>
      <c r="I8" s="7">
        <v>0</v>
      </c>
      <c r="J8" s="7">
        <v>0</v>
      </c>
      <c r="K8" s="7">
        <v>0</v>
      </c>
      <c r="L8" s="7">
        <v>0</v>
      </c>
      <c r="M8" s="7">
        <v>0</v>
      </c>
      <c r="N8" s="7">
        <v>0</v>
      </c>
      <c r="O8" s="7">
        <v>0</v>
      </c>
      <c r="P8" s="7">
        <v>0</v>
      </c>
      <c r="Q8" s="7">
        <v>0</v>
      </c>
      <c r="R8" s="7">
        <v>0</v>
      </c>
      <c r="S8" s="7">
        <v>0</v>
      </c>
      <c r="T8" s="7">
        <v>0</v>
      </c>
      <c r="U8" s="7">
        <v>0</v>
      </c>
      <c r="V8" s="7">
        <v>1</v>
      </c>
      <c r="W8" s="34">
        <f t="shared" si="0"/>
        <v>5.5555555555555552E-2</v>
      </c>
      <c r="X8" s="34">
        <f t="shared" si="1"/>
        <v>0</v>
      </c>
      <c r="Y8" s="34">
        <f t="shared" si="2"/>
        <v>0.22906142364542559</v>
      </c>
      <c r="Z8" s="34">
        <f t="shared" si="9"/>
        <v>0</v>
      </c>
      <c r="AA8" s="34">
        <f t="shared" si="10"/>
        <v>0</v>
      </c>
      <c r="AB8" s="34">
        <f t="shared" si="11"/>
        <v>0</v>
      </c>
      <c r="AC8" s="36">
        <v>2</v>
      </c>
      <c r="AD8" s="36">
        <v>2</v>
      </c>
      <c r="AE8" s="7">
        <v>1</v>
      </c>
      <c r="AF8" s="7">
        <v>1</v>
      </c>
      <c r="AG8" s="7">
        <v>1</v>
      </c>
      <c r="AH8" s="7">
        <v>1</v>
      </c>
      <c r="AI8" s="7">
        <v>1</v>
      </c>
      <c r="AJ8" s="7">
        <v>1</v>
      </c>
      <c r="AK8" s="7">
        <v>2</v>
      </c>
      <c r="AL8" s="7">
        <v>1</v>
      </c>
      <c r="AM8" s="7">
        <v>0</v>
      </c>
      <c r="AN8" s="7">
        <v>1</v>
      </c>
      <c r="AO8" s="7">
        <v>3</v>
      </c>
      <c r="AP8" s="7">
        <v>1</v>
      </c>
      <c r="AQ8" s="7">
        <v>3</v>
      </c>
      <c r="AR8" s="7">
        <v>1</v>
      </c>
      <c r="AS8" s="7">
        <v>1</v>
      </c>
      <c r="AT8" s="7">
        <v>3</v>
      </c>
      <c r="AU8" s="8">
        <f t="shared" si="3"/>
        <v>1.4444444444444444</v>
      </c>
      <c r="AV8" s="8">
        <f t="shared" si="4"/>
        <v>1</v>
      </c>
      <c r="AW8" s="8">
        <f t="shared" si="5"/>
        <v>0.8314794192830981</v>
      </c>
      <c r="AX8" s="8">
        <f t="shared" si="12"/>
        <v>1</v>
      </c>
      <c r="AY8" s="8">
        <f t="shared" si="13"/>
        <v>2</v>
      </c>
      <c r="AZ8" s="8">
        <f t="shared" si="14"/>
        <v>1</v>
      </c>
      <c r="BA8" s="7">
        <v>6</v>
      </c>
      <c r="BB8" s="7">
        <v>6</v>
      </c>
      <c r="BC8" s="7">
        <v>6</v>
      </c>
      <c r="BD8" s="7">
        <v>6</v>
      </c>
      <c r="BE8" s="7">
        <v>6</v>
      </c>
      <c r="BF8" s="7">
        <v>6</v>
      </c>
      <c r="BG8" s="7">
        <v>6</v>
      </c>
      <c r="BH8" s="7">
        <v>6</v>
      </c>
      <c r="BI8" s="7">
        <v>6</v>
      </c>
      <c r="BJ8" s="7">
        <v>6</v>
      </c>
      <c r="BK8" s="7">
        <v>6</v>
      </c>
      <c r="BL8" s="7">
        <v>6</v>
      </c>
      <c r="BM8" s="7">
        <v>6</v>
      </c>
      <c r="BN8" s="7">
        <v>6</v>
      </c>
      <c r="BO8" s="7">
        <v>6</v>
      </c>
      <c r="BP8" s="7">
        <v>6</v>
      </c>
      <c r="BQ8" s="7">
        <v>6</v>
      </c>
      <c r="BR8" s="7">
        <v>6</v>
      </c>
      <c r="BS8" s="34">
        <f t="shared" si="6"/>
        <v>6</v>
      </c>
      <c r="BT8" s="34">
        <f t="shared" si="7"/>
        <v>6</v>
      </c>
      <c r="BU8" s="34">
        <f t="shared" si="8"/>
        <v>0</v>
      </c>
      <c r="BV8" s="34">
        <f t="shared" si="15"/>
        <v>6</v>
      </c>
      <c r="BW8" s="34">
        <f t="shared" si="16"/>
        <v>6</v>
      </c>
      <c r="BX8" s="34">
        <f t="shared" si="17"/>
        <v>0</v>
      </c>
    </row>
    <row r="9" spans="1:76" ht="55" customHeight="1" x14ac:dyDescent="0.2">
      <c r="A9" s="4" t="s">
        <v>227</v>
      </c>
      <c r="B9" s="1" t="s">
        <v>229</v>
      </c>
      <c r="C9" s="1">
        <v>211</v>
      </c>
      <c r="D9" s="1" t="s">
        <v>178</v>
      </c>
      <c r="E9" s="7">
        <v>0</v>
      </c>
      <c r="F9" s="7">
        <v>0</v>
      </c>
      <c r="G9" s="7">
        <v>0</v>
      </c>
      <c r="H9" s="7">
        <v>0</v>
      </c>
      <c r="I9" s="7">
        <v>0</v>
      </c>
      <c r="J9" s="7">
        <v>0</v>
      </c>
      <c r="K9" s="7">
        <v>0</v>
      </c>
      <c r="L9" s="7">
        <v>0</v>
      </c>
      <c r="M9" s="7">
        <v>0</v>
      </c>
      <c r="N9" s="7">
        <v>0</v>
      </c>
      <c r="O9" s="7">
        <v>0</v>
      </c>
      <c r="P9" s="7">
        <v>0</v>
      </c>
      <c r="Q9" s="7">
        <v>0</v>
      </c>
      <c r="R9" s="7">
        <v>0</v>
      </c>
      <c r="S9" s="7">
        <v>0</v>
      </c>
      <c r="T9" s="7">
        <v>0</v>
      </c>
      <c r="U9" s="7">
        <v>0</v>
      </c>
      <c r="V9" s="7">
        <v>1</v>
      </c>
      <c r="W9" s="34">
        <f t="shared" si="0"/>
        <v>5.5555555555555552E-2</v>
      </c>
      <c r="X9" s="34">
        <f t="shared" si="1"/>
        <v>0</v>
      </c>
      <c r="Y9" s="34">
        <f t="shared" si="2"/>
        <v>0.22906142364542559</v>
      </c>
      <c r="Z9" s="34">
        <f t="shared" si="9"/>
        <v>0</v>
      </c>
      <c r="AA9" s="34">
        <f t="shared" si="10"/>
        <v>0</v>
      </c>
      <c r="AB9" s="34">
        <f t="shared" si="11"/>
        <v>0</v>
      </c>
      <c r="AC9" s="36">
        <v>2</v>
      </c>
      <c r="AD9" s="36">
        <v>2</v>
      </c>
      <c r="AE9" s="7">
        <v>1</v>
      </c>
      <c r="AF9" s="7">
        <v>1</v>
      </c>
      <c r="AG9" s="7">
        <v>1</v>
      </c>
      <c r="AH9" s="7">
        <v>1</v>
      </c>
      <c r="AI9" s="7">
        <v>1</v>
      </c>
      <c r="AJ9" s="7">
        <v>1</v>
      </c>
      <c r="AK9" s="7">
        <v>2</v>
      </c>
      <c r="AL9" s="7">
        <v>1</v>
      </c>
      <c r="AM9" s="7">
        <v>0</v>
      </c>
      <c r="AN9" s="7">
        <v>1</v>
      </c>
      <c r="AO9" s="7">
        <v>2</v>
      </c>
      <c r="AP9" s="7">
        <v>1</v>
      </c>
      <c r="AQ9" s="7">
        <v>3</v>
      </c>
      <c r="AR9" s="7">
        <v>1</v>
      </c>
      <c r="AS9" s="7">
        <v>1</v>
      </c>
      <c r="AT9" s="7">
        <v>3</v>
      </c>
      <c r="AU9" s="8">
        <f t="shared" si="3"/>
        <v>1.3888888888888888</v>
      </c>
      <c r="AV9" s="8">
        <f t="shared" si="4"/>
        <v>1</v>
      </c>
      <c r="AW9" s="8">
        <f t="shared" si="5"/>
        <v>0.75563725048530239</v>
      </c>
      <c r="AX9" s="8">
        <f t="shared" si="12"/>
        <v>1</v>
      </c>
      <c r="AY9" s="8">
        <f t="shared" si="13"/>
        <v>2</v>
      </c>
      <c r="AZ9" s="8">
        <f t="shared" si="14"/>
        <v>1</v>
      </c>
      <c r="BA9" s="7">
        <v>6</v>
      </c>
      <c r="BB9" s="7">
        <v>6</v>
      </c>
      <c r="BC9" s="7">
        <v>6</v>
      </c>
      <c r="BD9" s="7">
        <v>6</v>
      </c>
      <c r="BE9" s="7">
        <v>6</v>
      </c>
      <c r="BF9" s="7">
        <v>6</v>
      </c>
      <c r="BG9" s="7">
        <v>6</v>
      </c>
      <c r="BH9" s="7">
        <v>6</v>
      </c>
      <c r="BI9" s="7">
        <v>6</v>
      </c>
      <c r="BJ9" s="7">
        <v>6</v>
      </c>
      <c r="BK9" s="7">
        <v>6</v>
      </c>
      <c r="BL9" s="7">
        <v>6</v>
      </c>
      <c r="BM9" s="7">
        <v>6</v>
      </c>
      <c r="BN9" s="7">
        <v>6</v>
      </c>
      <c r="BO9" s="7">
        <v>6</v>
      </c>
      <c r="BP9" s="7">
        <v>6</v>
      </c>
      <c r="BQ9" s="7">
        <v>6</v>
      </c>
      <c r="BR9" s="7">
        <v>6</v>
      </c>
      <c r="BS9" s="34">
        <f t="shared" si="6"/>
        <v>6</v>
      </c>
      <c r="BT9" s="34">
        <f t="shared" si="7"/>
        <v>6</v>
      </c>
      <c r="BU9" s="34">
        <f t="shared" si="8"/>
        <v>0</v>
      </c>
      <c r="BV9" s="34">
        <f t="shared" si="15"/>
        <v>6</v>
      </c>
      <c r="BW9" s="34">
        <f t="shared" si="16"/>
        <v>6</v>
      </c>
      <c r="BX9" s="34">
        <f t="shared" si="17"/>
        <v>0</v>
      </c>
    </row>
    <row r="10" spans="1:76" ht="55" customHeight="1" x14ac:dyDescent="0.2">
      <c r="A10" s="4" t="s">
        <v>227</v>
      </c>
      <c r="B10" s="1" t="s">
        <v>231</v>
      </c>
      <c r="C10" s="1">
        <v>219</v>
      </c>
      <c r="D10" s="3" t="s">
        <v>179</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34">
        <f t="shared" si="0"/>
        <v>0</v>
      </c>
      <c r="X10" s="34">
        <f t="shared" si="1"/>
        <v>0</v>
      </c>
      <c r="Y10" s="34">
        <f t="shared" si="2"/>
        <v>0</v>
      </c>
      <c r="Z10" s="34">
        <f t="shared" si="9"/>
        <v>0</v>
      </c>
      <c r="AA10" s="34">
        <f t="shared" si="10"/>
        <v>0</v>
      </c>
      <c r="AB10" s="34">
        <f t="shared" si="11"/>
        <v>0</v>
      </c>
      <c r="AC10" s="36">
        <v>2</v>
      </c>
      <c r="AD10" s="36">
        <v>2</v>
      </c>
      <c r="AE10" s="7">
        <v>1</v>
      </c>
      <c r="AF10" s="7">
        <v>4</v>
      </c>
      <c r="AG10" s="7">
        <v>1</v>
      </c>
      <c r="AH10" s="7">
        <v>1</v>
      </c>
      <c r="AI10" s="7">
        <v>1</v>
      </c>
      <c r="AJ10" s="7">
        <v>1</v>
      </c>
      <c r="AK10" s="7">
        <v>2</v>
      </c>
      <c r="AL10" s="7">
        <v>1</v>
      </c>
      <c r="AM10" s="7">
        <v>0</v>
      </c>
      <c r="AN10" s="7">
        <v>1</v>
      </c>
      <c r="AO10" s="7">
        <v>3</v>
      </c>
      <c r="AP10" s="7">
        <v>1</v>
      </c>
      <c r="AQ10" s="7">
        <v>3</v>
      </c>
      <c r="AR10" s="7">
        <v>1</v>
      </c>
      <c r="AS10" s="7">
        <v>1</v>
      </c>
      <c r="AT10" s="7">
        <v>2</v>
      </c>
      <c r="AU10" s="8">
        <f t="shared" si="3"/>
        <v>1.5555555555555556</v>
      </c>
      <c r="AV10" s="8">
        <f t="shared" si="4"/>
        <v>1</v>
      </c>
      <c r="AW10" s="8">
        <f t="shared" si="5"/>
        <v>0.95581391856029185</v>
      </c>
      <c r="AX10" s="8">
        <f t="shared" si="12"/>
        <v>1</v>
      </c>
      <c r="AY10" s="8">
        <f t="shared" si="13"/>
        <v>2</v>
      </c>
      <c r="AZ10" s="8">
        <f t="shared" si="14"/>
        <v>1</v>
      </c>
      <c r="BA10" s="7">
        <v>6</v>
      </c>
      <c r="BB10" s="7">
        <v>6</v>
      </c>
      <c r="BC10" s="7">
        <v>6</v>
      </c>
      <c r="BD10" s="7">
        <v>6</v>
      </c>
      <c r="BE10" s="7">
        <v>6</v>
      </c>
      <c r="BF10" s="7">
        <v>6</v>
      </c>
      <c r="BG10" s="7">
        <v>6</v>
      </c>
      <c r="BH10" s="7">
        <v>6</v>
      </c>
      <c r="BI10" s="7">
        <v>6</v>
      </c>
      <c r="BJ10" s="7">
        <v>6</v>
      </c>
      <c r="BK10" s="7">
        <v>6</v>
      </c>
      <c r="BL10" s="7">
        <v>6</v>
      </c>
      <c r="BM10" s="7">
        <v>6</v>
      </c>
      <c r="BN10" s="7">
        <v>6</v>
      </c>
      <c r="BO10" s="7">
        <v>6</v>
      </c>
      <c r="BP10" s="7">
        <v>6</v>
      </c>
      <c r="BQ10" s="7">
        <v>6</v>
      </c>
      <c r="BR10" s="7">
        <v>6</v>
      </c>
      <c r="BS10" s="34">
        <f t="shared" si="6"/>
        <v>6</v>
      </c>
      <c r="BT10" s="34">
        <f t="shared" si="7"/>
        <v>6</v>
      </c>
      <c r="BU10" s="34">
        <f t="shared" si="8"/>
        <v>0</v>
      </c>
      <c r="BV10" s="34">
        <f t="shared" si="15"/>
        <v>6</v>
      </c>
      <c r="BW10" s="34">
        <f t="shared" si="16"/>
        <v>6</v>
      </c>
      <c r="BX10" s="34">
        <f t="shared" si="17"/>
        <v>0</v>
      </c>
    </row>
    <row r="11" spans="1:76" ht="55" customHeight="1" x14ac:dyDescent="0.2">
      <c r="A11" s="4" t="s">
        <v>227</v>
      </c>
      <c r="B11" s="1" t="s">
        <v>231</v>
      </c>
      <c r="C11" s="1">
        <v>220</v>
      </c>
      <c r="D11" s="3" t="s">
        <v>180</v>
      </c>
      <c r="E11" s="7">
        <v>0</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34">
        <f t="shared" si="0"/>
        <v>0</v>
      </c>
      <c r="X11" s="34">
        <f t="shared" si="1"/>
        <v>0</v>
      </c>
      <c r="Y11" s="34">
        <f t="shared" si="2"/>
        <v>0</v>
      </c>
      <c r="Z11" s="34">
        <f t="shared" si="9"/>
        <v>0</v>
      </c>
      <c r="AA11" s="34">
        <f t="shared" si="10"/>
        <v>0</v>
      </c>
      <c r="AB11" s="34">
        <f t="shared" si="11"/>
        <v>0</v>
      </c>
      <c r="AC11" s="36">
        <v>2</v>
      </c>
      <c r="AD11" s="36">
        <v>2</v>
      </c>
      <c r="AE11" s="7">
        <v>1</v>
      </c>
      <c r="AF11" s="7">
        <v>4</v>
      </c>
      <c r="AG11" s="7">
        <v>1</v>
      </c>
      <c r="AH11" s="7">
        <v>1</v>
      </c>
      <c r="AI11" s="7">
        <v>1</v>
      </c>
      <c r="AJ11" s="7">
        <v>1</v>
      </c>
      <c r="AK11" s="7">
        <v>2</v>
      </c>
      <c r="AL11" s="7">
        <v>1</v>
      </c>
      <c r="AM11" s="7">
        <v>0</v>
      </c>
      <c r="AN11" s="7">
        <v>1</v>
      </c>
      <c r="AO11" s="7">
        <v>3</v>
      </c>
      <c r="AP11" s="7">
        <v>2</v>
      </c>
      <c r="AQ11" s="7">
        <v>3</v>
      </c>
      <c r="AR11" s="7">
        <v>1</v>
      </c>
      <c r="AS11" s="7">
        <v>1</v>
      </c>
      <c r="AT11" s="7">
        <v>2</v>
      </c>
      <c r="AU11" s="8">
        <f t="shared" si="3"/>
        <v>1.6111111111111112</v>
      </c>
      <c r="AV11" s="8">
        <f t="shared" si="4"/>
        <v>1</v>
      </c>
      <c r="AW11" s="8">
        <f t="shared" si="5"/>
        <v>0.95095793159020503</v>
      </c>
      <c r="AX11" s="8">
        <f t="shared" si="12"/>
        <v>1</v>
      </c>
      <c r="AY11" s="8">
        <f t="shared" si="13"/>
        <v>2</v>
      </c>
      <c r="AZ11" s="8">
        <f t="shared" si="14"/>
        <v>1</v>
      </c>
      <c r="BA11" s="7">
        <v>6</v>
      </c>
      <c r="BB11" s="7">
        <v>6</v>
      </c>
      <c r="BC11" s="7">
        <v>6</v>
      </c>
      <c r="BD11" s="7">
        <v>6</v>
      </c>
      <c r="BE11" s="7">
        <v>6</v>
      </c>
      <c r="BF11" s="7">
        <v>6</v>
      </c>
      <c r="BG11" s="7">
        <v>6</v>
      </c>
      <c r="BH11" s="7">
        <v>6</v>
      </c>
      <c r="BI11" s="7">
        <v>6</v>
      </c>
      <c r="BJ11" s="7">
        <v>6</v>
      </c>
      <c r="BK11" s="7">
        <v>6</v>
      </c>
      <c r="BL11" s="7">
        <v>6</v>
      </c>
      <c r="BM11" s="7">
        <v>6</v>
      </c>
      <c r="BN11" s="7">
        <v>6</v>
      </c>
      <c r="BO11" s="7">
        <v>6</v>
      </c>
      <c r="BP11" s="7">
        <v>6</v>
      </c>
      <c r="BQ11" s="7">
        <v>6</v>
      </c>
      <c r="BR11" s="7">
        <v>6</v>
      </c>
      <c r="BS11" s="34">
        <f t="shared" si="6"/>
        <v>6</v>
      </c>
      <c r="BT11" s="34">
        <f t="shared" si="7"/>
        <v>6</v>
      </c>
      <c r="BU11" s="34">
        <f t="shared" si="8"/>
        <v>0</v>
      </c>
      <c r="BV11" s="34">
        <f t="shared" si="15"/>
        <v>6</v>
      </c>
      <c r="BW11" s="34">
        <f t="shared" si="16"/>
        <v>6</v>
      </c>
      <c r="BX11" s="34">
        <f t="shared" si="17"/>
        <v>0</v>
      </c>
    </row>
    <row r="12" spans="1:76" ht="55" customHeight="1" x14ac:dyDescent="0.2">
      <c r="A12" s="4" t="s">
        <v>227</v>
      </c>
      <c r="B12" s="1" t="s">
        <v>231</v>
      </c>
      <c r="C12" s="1">
        <v>221</v>
      </c>
      <c r="D12" s="3" t="s">
        <v>181</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34">
        <f t="shared" si="0"/>
        <v>0</v>
      </c>
      <c r="X12" s="34">
        <f t="shared" si="1"/>
        <v>0</v>
      </c>
      <c r="Y12" s="34">
        <f t="shared" si="2"/>
        <v>0</v>
      </c>
      <c r="Z12" s="34">
        <f t="shared" si="9"/>
        <v>0</v>
      </c>
      <c r="AA12" s="34">
        <f t="shared" si="10"/>
        <v>0</v>
      </c>
      <c r="AB12" s="34">
        <f t="shared" si="11"/>
        <v>0</v>
      </c>
      <c r="AC12" s="36">
        <v>1</v>
      </c>
      <c r="AD12" s="36">
        <v>1</v>
      </c>
      <c r="AE12" s="7">
        <v>1</v>
      </c>
      <c r="AF12" s="7">
        <v>4</v>
      </c>
      <c r="AG12" s="7">
        <v>1</v>
      </c>
      <c r="AH12" s="7">
        <v>1</v>
      </c>
      <c r="AI12" s="7">
        <v>1</v>
      </c>
      <c r="AJ12" s="7">
        <v>1</v>
      </c>
      <c r="AK12" s="7">
        <v>2</v>
      </c>
      <c r="AL12" s="7">
        <v>1</v>
      </c>
      <c r="AM12" s="7">
        <v>0</v>
      </c>
      <c r="AN12" s="7">
        <v>1</v>
      </c>
      <c r="AO12" s="7">
        <v>1</v>
      </c>
      <c r="AP12" s="7">
        <v>2</v>
      </c>
      <c r="AQ12" s="7">
        <v>3</v>
      </c>
      <c r="AR12" s="7">
        <v>1</v>
      </c>
      <c r="AS12" s="7">
        <v>1</v>
      </c>
      <c r="AT12" s="7">
        <v>2</v>
      </c>
      <c r="AU12" s="8">
        <f t="shared" si="3"/>
        <v>1.3888888888888888</v>
      </c>
      <c r="AV12" s="8">
        <f t="shared" si="4"/>
        <v>1</v>
      </c>
      <c r="AW12" s="8">
        <f t="shared" si="5"/>
        <v>0.89062330788229982</v>
      </c>
      <c r="AX12" s="8">
        <f t="shared" si="12"/>
        <v>1</v>
      </c>
      <c r="AY12" s="8">
        <f t="shared" si="13"/>
        <v>2</v>
      </c>
      <c r="AZ12" s="8">
        <f t="shared" si="14"/>
        <v>1</v>
      </c>
      <c r="BA12" s="7">
        <v>6</v>
      </c>
      <c r="BB12" s="7">
        <v>6</v>
      </c>
      <c r="BC12" s="7">
        <v>6</v>
      </c>
      <c r="BD12" s="7">
        <v>6</v>
      </c>
      <c r="BE12" s="7">
        <v>6</v>
      </c>
      <c r="BF12" s="7">
        <v>6</v>
      </c>
      <c r="BG12" s="7">
        <v>6</v>
      </c>
      <c r="BH12" s="7">
        <v>6</v>
      </c>
      <c r="BI12" s="7">
        <v>6</v>
      </c>
      <c r="BJ12" s="7">
        <v>6</v>
      </c>
      <c r="BK12" s="7">
        <v>6</v>
      </c>
      <c r="BL12" s="7">
        <v>6</v>
      </c>
      <c r="BM12" s="7">
        <v>6</v>
      </c>
      <c r="BN12" s="7">
        <v>6</v>
      </c>
      <c r="BO12" s="7">
        <v>6</v>
      </c>
      <c r="BP12" s="7">
        <v>6</v>
      </c>
      <c r="BQ12" s="7">
        <v>6</v>
      </c>
      <c r="BR12" s="7">
        <v>6</v>
      </c>
      <c r="BS12" s="34">
        <f t="shared" si="6"/>
        <v>6</v>
      </c>
      <c r="BT12" s="34">
        <f t="shared" si="7"/>
        <v>6</v>
      </c>
      <c r="BU12" s="34">
        <f t="shared" si="8"/>
        <v>0</v>
      </c>
      <c r="BV12" s="34">
        <f t="shared" si="15"/>
        <v>6</v>
      </c>
      <c r="BW12" s="34">
        <f t="shared" si="16"/>
        <v>6</v>
      </c>
      <c r="BX12" s="34">
        <f t="shared" si="17"/>
        <v>0</v>
      </c>
    </row>
    <row r="13" spans="1:76" ht="55" customHeight="1" x14ac:dyDescent="0.2">
      <c r="A13" s="4" t="s">
        <v>227</v>
      </c>
      <c r="B13" s="1" t="s">
        <v>229</v>
      </c>
      <c r="C13" s="1">
        <v>212</v>
      </c>
      <c r="D13" s="3" t="s">
        <v>183</v>
      </c>
      <c r="E13" s="7">
        <v>0</v>
      </c>
      <c r="F13" s="7">
        <v>0</v>
      </c>
      <c r="G13" s="7">
        <v>0</v>
      </c>
      <c r="H13" s="7">
        <v>0</v>
      </c>
      <c r="I13" s="7">
        <v>0</v>
      </c>
      <c r="J13" s="7">
        <v>0</v>
      </c>
      <c r="K13" s="7">
        <v>0</v>
      </c>
      <c r="L13" s="7">
        <v>0</v>
      </c>
      <c r="M13" s="7">
        <v>0</v>
      </c>
      <c r="N13" s="7">
        <v>0</v>
      </c>
      <c r="O13" s="7">
        <v>0</v>
      </c>
      <c r="P13" s="7">
        <v>0</v>
      </c>
      <c r="Q13" s="7">
        <v>0</v>
      </c>
      <c r="R13" s="7">
        <v>0</v>
      </c>
      <c r="S13" s="7">
        <v>0</v>
      </c>
      <c r="T13" s="7">
        <v>0</v>
      </c>
      <c r="U13" s="7">
        <v>0</v>
      </c>
      <c r="V13" s="7">
        <v>1</v>
      </c>
      <c r="W13" s="34">
        <f t="shared" si="0"/>
        <v>5.5555555555555552E-2</v>
      </c>
      <c r="X13" s="34">
        <f t="shared" si="1"/>
        <v>0</v>
      </c>
      <c r="Y13" s="34">
        <f t="shared" si="2"/>
        <v>0.22906142364542559</v>
      </c>
      <c r="Z13" s="34">
        <f t="shared" si="9"/>
        <v>0</v>
      </c>
      <c r="AA13" s="34">
        <f t="shared" si="10"/>
        <v>0</v>
      </c>
      <c r="AB13" s="34">
        <f t="shared" si="11"/>
        <v>0</v>
      </c>
      <c r="AC13" s="36">
        <v>2</v>
      </c>
      <c r="AD13" s="36">
        <v>2</v>
      </c>
      <c r="AE13" s="7">
        <v>1</v>
      </c>
      <c r="AF13" s="7">
        <v>1</v>
      </c>
      <c r="AG13" s="7">
        <v>1</v>
      </c>
      <c r="AH13" s="7">
        <v>1</v>
      </c>
      <c r="AI13" s="7">
        <v>1</v>
      </c>
      <c r="AJ13" s="7">
        <v>1</v>
      </c>
      <c r="AK13" s="7">
        <v>2</v>
      </c>
      <c r="AL13" s="7">
        <v>1</v>
      </c>
      <c r="AM13" s="7">
        <v>0</v>
      </c>
      <c r="AN13" s="7">
        <v>1</v>
      </c>
      <c r="AO13" s="7">
        <v>3</v>
      </c>
      <c r="AP13" s="7">
        <v>1</v>
      </c>
      <c r="AQ13" s="7">
        <v>3</v>
      </c>
      <c r="AR13" s="7">
        <v>1</v>
      </c>
      <c r="AS13" s="7">
        <v>1</v>
      </c>
      <c r="AT13" s="7">
        <v>3</v>
      </c>
      <c r="AU13" s="8">
        <f t="shared" si="3"/>
        <v>1.4444444444444444</v>
      </c>
      <c r="AV13" s="8">
        <f t="shared" si="4"/>
        <v>1</v>
      </c>
      <c r="AW13" s="8">
        <f t="shared" si="5"/>
        <v>0.8314794192830981</v>
      </c>
      <c r="AX13" s="8">
        <f t="shared" si="12"/>
        <v>1</v>
      </c>
      <c r="AY13" s="8">
        <f t="shared" si="13"/>
        <v>2</v>
      </c>
      <c r="AZ13" s="8">
        <f t="shared" si="14"/>
        <v>1</v>
      </c>
      <c r="BA13" s="7">
        <v>6</v>
      </c>
      <c r="BB13" s="7">
        <v>6</v>
      </c>
      <c r="BC13" s="7">
        <v>6</v>
      </c>
      <c r="BD13" s="7">
        <v>6</v>
      </c>
      <c r="BE13" s="7">
        <v>6</v>
      </c>
      <c r="BF13" s="7">
        <v>6</v>
      </c>
      <c r="BG13" s="7">
        <v>6</v>
      </c>
      <c r="BH13" s="7">
        <v>6</v>
      </c>
      <c r="BI13" s="7">
        <v>6</v>
      </c>
      <c r="BJ13" s="7">
        <v>6</v>
      </c>
      <c r="BK13" s="7">
        <v>6</v>
      </c>
      <c r="BL13" s="7">
        <v>6</v>
      </c>
      <c r="BM13" s="7">
        <v>6</v>
      </c>
      <c r="BN13" s="7">
        <v>6</v>
      </c>
      <c r="BO13" s="7">
        <v>6</v>
      </c>
      <c r="BP13" s="7">
        <v>6</v>
      </c>
      <c r="BQ13" s="7">
        <v>6</v>
      </c>
      <c r="BR13" s="7">
        <v>5</v>
      </c>
      <c r="BS13" s="34">
        <f t="shared" si="6"/>
        <v>5.9444444444444446</v>
      </c>
      <c r="BT13" s="34">
        <f t="shared" si="7"/>
        <v>6</v>
      </c>
      <c r="BU13" s="34">
        <f t="shared" si="8"/>
        <v>0.22906142364542559</v>
      </c>
      <c r="BV13" s="34">
        <f t="shared" si="15"/>
        <v>6</v>
      </c>
      <c r="BW13" s="34">
        <f t="shared" si="16"/>
        <v>6</v>
      </c>
      <c r="BX13" s="34">
        <f t="shared" si="17"/>
        <v>0</v>
      </c>
    </row>
    <row r="14" spans="1:76" ht="55" customHeight="1" x14ac:dyDescent="0.2">
      <c r="A14" s="4" t="s">
        <v>227</v>
      </c>
      <c r="B14" s="1" t="s">
        <v>229</v>
      </c>
      <c r="C14" s="1">
        <v>213</v>
      </c>
      <c r="D14" s="3" t="s">
        <v>184</v>
      </c>
      <c r="E14" s="7">
        <v>0</v>
      </c>
      <c r="F14" s="7">
        <v>0</v>
      </c>
      <c r="G14" s="7">
        <v>0</v>
      </c>
      <c r="H14" s="7">
        <v>0</v>
      </c>
      <c r="I14" s="7">
        <v>0</v>
      </c>
      <c r="J14" s="7">
        <v>0</v>
      </c>
      <c r="K14" s="7">
        <v>0</v>
      </c>
      <c r="L14" s="7">
        <v>0</v>
      </c>
      <c r="M14" s="7">
        <v>0</v>
      </c>
      <c r="N14" s="7">
        <v>0</v>
      </c>
      <c r="O14" s="7">
        <v>0</v>
      </c>
      <c r="P14" s="7">
        <v>0</v>
      </c>
      <c r="Q14" s="7">
        <v>0</v>
      </c>
      <c r="R14" s="7">
        <v>0</v>
      </c>
      <c r="S14" s="7">
        <v>0</v>
      </c>
      <c r="T14" s="7">
        <v>0</v>
      </c>
      <c r="U14" s="7">
        <v>0</v>
      </c>
      <c r="V14" s="7">
        <v>0</v>
      </c>
      <c r="W14" s="34">
        <f t="shared" si="0"/>
        <v>0</v>
      </c>
      <c r="X14" s="34">
        <f t="shared" si="1"/>
        <v>0</v>
      </c>
      <c r="Y14" s="34">
        <f t="shared" si="2"/>
        <v>0</v>
      </c>
      <c r="Z14" s="34">
        <f t="shared" si="9"/>
        <v>0</v>
      </c>
      <c r="AA14" s="34">
        <f t="shared" si="10"/>
        <v>0</v>
      </c>
      <c r="AB14" s="34">
        <f t="shared" si="11"/>
        <v>0</v>
      </c>
      <c r="AC14" s="36">
        <v>2</v>
      </c>
      <c r="AD14" s="36">
        <v>1</v>
      </c>
      <c r="AE14" s="7">
        <v>1</v>
      </c>
      <c r="AF14" s="7">
        <v>1</v>
      </c>
      <c r="AG14" s="7">
        <v>1</v>
      </c>
      <c r="AH14" s="7">
        <v>1</v>
      </c>
      <c r="AI14" s="7">
        <v>1</v>
      </c>
      <c r="AJ14" s="7">
        <v>1</v>
      </c>
      <c r="AK14" s="7">
        <v>2</v>
      </c>
      <c r="AL14" s="7">
        <v>1</v>
      </c>
      <c r="AM14" s="7">
        <v>0</v>
      </c>
      <c r="AN14" s="7">
        <v>1</v>
      </c>
      <c r="AO14" s="7">
        <v>1</v>
      </c>
      <c r="AP14" s="7">
        <v>1</v>
      </c>
      <c r="AQ14" s="7">
        <v>3</v>
      </c>
      <c r="AR14" s="7">
        <v>1</v>
      </c>
      <c r="AS14" s="7">
        <v>1</v>
      </c>
      <c r="AT14" s="7">
        <v>1</v>
      </c>
      <c r="AU14" s="8">
        <f t="shared" si="3"/>
        <v>1.1666666666666667</v>
      </c>
      <c r="AV14" s="8">
        <f t="shared" si="4"/>
        <v>1</v>
      </c>
      <c r="AW14" s="8">
        <f t="shared" si="5"/>
        <v>0.60092521257733156</v>
      </c>
      <c r="AX14" s="8">
        <f t="shared" si="12"/>
        <v>1</v>
      </c>
      <c r="AY14" s="8">
        <f t="shared" si="13"/>
        <v>1</v>
      </c>
      <c r="AZ14" s="34">
        <f t="shared" si="14"/>
        <v>0</v>
      </c>
      <c r="BA14" s="7">
        <v>6</v>
      </c>
      <c r="BB14" s="7">
        <v>6</v>
      </c>
      <c r="BC14" s="7">
        <v>6</v>
      </c>
      <c r="BD14" s="7">
        <v>6</v>
      </c>
      <c r="BE14" s="7">
        <v>6</v>
      </c>
      <c r="BF14" s="7">
        <v>6</v>
      </c>
      <c r="BG14" s="7">
        <v>6</v>
      </c>
      <c r="BH14" s="7">
        <v>6</v>
      </c>
      <c r="BI14" s="7">
        <v>6</v>
      </c>
      <c r="BJ14" s="7">
        <v>6</v>
      </c>
      <c r="BK14" s="7">
        <v>6</v>
      </c>
      <c r="BL14" s="7">
        <v>6</v>
      </c>
      <c r="BM14" s="7">
        <v>6</v>
      </c>
      <c r="BN14" s="7">
        <v>6</v>
      </c>
      <c r="BO14" s="7">
        <v>6</v>
      </c>
      <c r="BP14" s="7">
        <v>6</v>
      </c>
      <c r="BQ14" s="7">
        <v>6</v>
      </c>
      <c r="BR14" s="7">
        <v>5</v>
      </c>
      <c r="BS14" s="34">
        <f t="shared" si="6"/>
        <v>5.9444444444444446</v>
      </c>
      <c r="BT14" s="34">
        <f t="shared" si="7"/>
        <v>6</v>
      </c>
      <c r="BU14" s="34">
        <f t="shared" si="8"/>
        <v>0.22906142364542559</v>
      </c>
      <c r="BV14" s="34">
        <f t="shared" si="15"/>
        <v>6</v>
      </c>
      <c r="BW14" s="34">
        <f t="shared" si="16"/>
        <v>6</v>
      </c>
      <c r="BX14" s="34">
        <f t="shared" si="17"/>
        <v>0</v>
      </c>
    </row>
    <row r="15" spans="1:76" x14ac:dyDescent="0.2">
      <c r="F15" s="6"/>
    </row>
    <row r="16" spans="1:76" x14ac:dyDescent="0.2">
      <c r="F16" s="6"/>
    </row>
    <row r="17" spans="6:6" x14ac:dyDescent="0.2">
      <c r="F17" s="6"/>
    </row>
    <row r="18" spans="6:6" x14ac:dyDescent="0.2">
      <c r="F18" s="6"/>
    </row>
    <row r="19" spans="6:6" x14ac:dyDescent="0.2">
      <c r="F19" s="6"/>
    </row>
    <row r="20" spans="6:6" x14ac:dyDescent="0.2">
      <c r="F20" s="6"/>
    </row>
    <row r="21" spans="6:6" x14ac:dyDescent="0.2">
      <c r="F21" s="6"/>
    </row>
    <row r="22" spans="6:6" x14ac:dyDescent="0.2">
      <c r="F22" s="6"/>
    </row>
    <row r="23" spans="6:6" x14ac:dyDescent="0.2">
      <c r="F23" s="6"/>
    </row>
    <row r="24" spans="6:6" x14ac:dyDescent="0.2">
      <c r="F24" s="6"/>
    </row>
    <row r="25" spans="6:6" x14ac:dyDescent="0.2">
      <c r="F25" s="6"/>
    </row>
  </sheetData>
  <mergeCells count="7">
    <mergeCell ref="AC1:AZ1"/>
    <mergeCell ref="BA1:BX1"/>
    <mergeCell ref="D1:D2"/>
    <mergeCell ref="A1:A2"/>
    <mergeCell ref="B1:B2"/>
    <mergeCell ref="C1:C2"/>
    <mergeCell ref="E1:A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Computer Science &amp; Engineering</vt:lpstr>
      <vt:lpstr>Applied Law</vt:lpstr>
      <vt:lpstr>Forensic Science</vt:lpstr>
      <vt:lpstr>Search and Seizure</vt:lpstr>
      <vt:lpstr>Forensic Acquisition</vt:lpstr>
      <vt:lpstr>Forensic Examination</vt:lpstr>
      <vt:lpstr>Forensic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Jordaan</dc:creator>
  <cp:lastModifiedBy>Jason Jordaan</cp:lastModifiedBy>
  <dcterms:created xsi:type="dcterms:W3CDTF">2023-10-12T15:54:03Z</dcterms:created>
  <dcterms:modified xsi:type="dcterms:W3CDTF">2025-01-28T10:50:43Z</dcterms:modified>
</cp:coreProperties>
</file>