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C0AAC88-EFC0-493A-8C89-E206FC62C3BC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F20" i="2"/>
  <c r="E20" i="2"/>
  <c r="F19" i="2"/>
  <c r="F18" i="2"/>
  <c r="E11" i="2"/>
  <c r="F11" i="2"/>
  <c r="F10" i="2"/>
  <c r="F9" i="2"/>
  <c r="E12" i="2"/>
  <c r="F12" i="2"/>
  <c r="E13" i="2"/>
  <c r="F13" i="2"/>
  <c r="E14" i="2"/>
  <c r="F14" i="2"/>
  <c r="E15" i="2"/>
  <c r="F15" i="2"/>
  <c r="F16" i="2"/>
  <c r="E17" i="2"/>
  <c r="F17" i="2"/>
  <c r="E18" i="2"/>
  <c r="E19" i="2"/>
  <c r="F7" i="2" l="1"/>
  <c r="F8" i="2"/>
  <c r="F6" i="2"/>
  <c r="E10" i="2" l="1"/>
  <c r="E9" i="2"/>
  <c r="E8" i="2"/>
  <c r="E7" i="2"/>
  <c r="E6" i="2"/>
</calcChain>
</file>

<file path=xl/sharedStrings.xml><?xml version="1.0" encoding="utf-8"?>
<sst xmlns="http://schemas.openxmlformats.org/spreadsheetml/2006/main" count="27" uniqueCount="27">
  <si>
    <t>Nome da tarefa</t>
  </si>
  <si>
    <t>Data de Inicio</t>
  </si>
  <si>
    <t>Data de Conclusão</t>
  </si>
  <si>
    <t>Duração</t>
  </si>
  <si>
    <t>1. Estudo aprofundado do trabalho prévio</t>
  </si>
  <si>
    <t>3. Reavaliação da tecnologia de virtualização usada</t>
  </si>
  <si>
    <t xml:space="preserve">     5.5. Ações de gestão pro-ativas</t>
  </si>
  <si>
    <t>2. Estudo do trabalho relacionado mais recente</t>
  </si>
  <si>
    <t>4. Estudo e desenho da extensão à arquitetura</t>
  </si>
  <si>
    <t>5. Extensão incremental do sistema</t>
  </si>
  <si>
    <t xml:space="preserve">     5.1. Diversificação do deployment inicial</t>
  </si>
  <si>
    <t xml:space="preserve">     5.2. Múltiplas instâncias de um serviço</t>
  </si>
  <si>
    <t xml:space="preserve">     5.3. Migração de serviços</t>
  </si>
  <si>
    <t xml:space="preserve">     5.6. Ações de gestão adaptativas</t>
  </si>
  <si>
    <t>6. Avaliação e melhorias</t>
  </si>
  <si>
    <t>Disertação de mestrado</t>
  </si>
  <si>
    <t xml:space="preserve">     5.4. Mais regras de decisão</t>
  </si>
  <si>
    <t>7. Escrita do documento de dissertação</t>
  </si>
  <si>
    <t>Dia de Inicio</t>
  </si>
  <si>
    <t>Mar</t>
  </si>
  <si>
    <t>Abr</t>
  </si>
  <si>
    <t>Mai</t>
  </si>
  <si>
    <t>Jun</t>
  </si>
  <si>
    <t>Jul</t>
  </si>
  <si>
    <t>Ago</t>
  </si>
  <si>
    <t>Set</t>
  </si>
  <si>
    <t xml:space="preserve">     5.7. Gestão distribuída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</si>
</sst>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0"/>
      <color rgb="FF000000"/>
      <name val="Arial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666666"/>
      <name val="Calibri"/>
    </font>
    <font>
      <sz val="10"/>
      <name val="Calibri"/>
    </font>
    <font>
      <sz val="11"/>
      <color rgb="FF434343"/>
      <name val="Calibri"/>
    </font>
    <font>
      <sz val="11"/>
      <color rgb="FF434343"/>
      <name val="Calibri"/>
      <family val="2"/>
    </font>
    <font>
      <b/>
      <sz val="11"/>
      <color rgb="FF434343"/>
      <name val="Calibri"/>
      <family val="2"/>
    </font>
    <font>
      <sz val="12"/>
      <color rgb="FF434343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2" tint="-0.749992370372631"/>
      <name val="Calibri"/>
      <family val="2"/>
      <scheme val="minor"/>
    </font>
    <font>
      <b/>
      <sz val="10"/>
      <color theme="0" tint="-4.9989318521683403E-2"/>
      <name val="Calibri"/>
    </font>
    <font>
      <b/>
      <sz val="11"/>
      <color theme="0" tint="-4.9989318521683403E-2"/>
      <name val="Calibri Light"/>
      <family val="2"/>
      <scheme val="major"/>
    </font>
    <font>
      <b/>
      <sz val="11"/>
      <color theme="0" tint="-4.9989318521683403E-2"/>
      <name val="Calibri"/>
      <family val="2"/>
    </font>
    <font>
      <sz val="10"/>
      <color theme="0" tint="-4.9989318521683403E-2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14" fontId="1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3" fontId="5" fillId="0" borderId="0" xfId="0" applyNumberFormat="1" applyFont="1"/>
    <xf numFmtId="0" fontId="6" fillId="6" borderId="0" xfId="0" applyFont="1" applyFill="1" applyAlignment="1">
      <alignment horizontal="center" wrapText="1"/>
    </xf>
    <xf numFmtId="1" fontId="6" fillId="6" borderId="0" xfId="0" applyNumberFormat="1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16" fontId="6" fillId="0" borderId="0" xfId="0" applyNumberFormat="1" applyFont="1" applyAlignment="1">
      <alignment horizontal="center" wrapText="1"/>
    </xf>
    <xf numFmtId="16" fontId="6" fillId="2" borderId="0" xfId="0" applyNumberFormat="1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16" fontId="12" fillId="0" borderId="0" xfId="0" applyNumberFormat="1" applyFont="1" applyAlignment="1">
      <alignment horizontal="center" wrapText="1"/>
    </xf>
    <xf numFmtId="16" fontId="12" fillId="0" borderId="0" xfId="0" applyNumberFormat="1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3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</c:spPr>
          <c:invertIfNegative val="1"/>
          <c:cat>
            <c:strRef>
              <c:f>'Gantt Chart'!$B$6:$B$20</c:f>
              <c:strCache>
                <c:ptCount val="15"/>
                <c:pt idx="1">
                  <c:v>1. Estudo aprofundado do trabalho prévio</c:v>
                </c:pt>
                <c:pt idx="2">
                  <c:v>2. Estudo do trabalho relacionado mais recente</c:v>
                </c:pt>
                <c:pt idx="3">
                  <c:v>3. Reavaliação da tecnologia de virtualização usada</c:v>
                </c:pt>
                <c:pt idx="4">
                  <c:v>4. Estudo e desenho da extensão à arquitetura</c:v>
                </c:pt>
                <c:pt idx="5">
                  <c:v>5. Extensão incremental do sistema</c:v>
                </c:pt>
                <c:pt idx="6">
                  <c:v>     5.1. Diversificação do deployment inicial</c:v>
                </c:pt>
                <c:pt idx="7">
                  <c:v>     5.2. Múltiplas instâncias de um serviço</c:v>
                </c:pt>
                <c:pt idx="8">
                  <c:v>     5.3. Migração de serviços</c:v>
                </c:pt>
                <c:pt idx="9">
                  <c:v>     5.4. Mais regras de decisão</c:v>
                </c:pt>
                <c:pt idx="10">
                  <c:v>     5.5. Ações de gestão pro-ativas</c:v>
                </c:pt>
                <c:pt idx="11">
                  <c:v>     5.6. Ações de gestão adaptativas</c:v>
                </c:pt>
                <c:pt idx="12">
                  <c:v>     5.7. Gestão distribuída</c:v>
                </c:pt>
                <c:pt idx="13">
                  <c:v>6. Avaliação e melhorias</c:v>
                </c:pt>
                <c:pt idx="14">
                  <c:v>7. Escrita do documento de dissertação</c:v>
                </c:pt>
              </c:strCache>
            </c:strRef>
          </c:cat>
          <c:val>
            <c:numRef>
              <c:f>'Gantt Chart'!$E$6:$E$20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35</c:v>
                </c:pt>
                <c:pt idx="6">
                  <c:v>35</c:v>
                </c:pt>
                <c:pt idx="7">
                  <c:v>42</c:v>
                </c:pt>
                <c:pt idx="8">
                  <c:v>56</c:v>
                </c:pt>
                <c:pt idx="9">
                  <c:v>63</c:v>
                </c:pt>
                <c:pt idx="10">
                  <c:v>77</c:v>
                </c:pt>
                <c:pt idx="11">
                  <c:v>91</c:v>
                </c:pt>
                <c:pt idx="12">
                  <c:v>105</c:v>
                </c:pt>
                <c:pt idx="13">
                  <c:v>119</c:v>
                </c:pt>
                <c:pt idx="1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>
                <a:alpha val="95294"/>
              </a:srgbClr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rgbClr val="5CBCD6">
                  <a:alpha val="95000"/>
                </a:srgbClr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BF81-4815-AB75-5C46EEBAE7E7}"/>
              </c:ext>
            </c:extLst>
          </c:dPt>
          <c:dPt>
            <c:idx val="6"/>
            <c:invertIfNegative val="1"/>
            <c:bubble3D val="0"/>
            <c:spPr>
              <a:solidFill>
                <a:srgbClr val="5CBCD6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BF81-4815-AB75-5C46EEBAE7E7}"/>
              </c:ext>
            </c:extLst>
          </c:dPt>
          <c:dPt>
            <c:idx val="7"/>
            <c:invertIfNegative val="1"/>
            <c:bubble3D val="0"/>
            <c:spPr>
              <a:solidFill>
                <a:srgbClr val="5CBCD6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2-BF81-4815-AB75-5C46EEBAE7E7}"/>
              </c:ext>
            </c:extLst>
          </c:dPt>
          <c:dPt>
            <c:idx val="8"/>
            <c:invertIfNegative val="1"/>
            <c:bubble3D val="0"/>
            <c:spPr>
              <a:solidFill>
                <a:srgbClr val="5CBCD6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4-BF81-4815-AB75-5C46EEBAE7E7}"/>
              </c:ext>
            </c:extLst>
          </c:dPt>
          <c:dPt>
            <c:idx val="9"/>
            <c:invertIfNegative val="1"/>
            <c:bubble3D val="0"/>
            <c:spPr>
              <a:solidFill>
                <a:srgbClr val="5CBCD6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BF81-4815-AB75-5C46EEBAE7E7}"/>
              </c:ext>
            </c:extLst>
          </c:dPt>
          <c:dPt>
            <c:idx val="10"/>
            <c:invertIfNegative val="1"/>
            <c:bubble3D val="0"/>
            <c:spPr>
              <a:solidFill>
                <a:srgbClr val="5CBCD6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6-BF81-4815-AB75-5C46EEBAE7E7}"/>
              </c:ext>
            </c:extLst>
          </c:dPt>
          <c:dPt>
            <c:idx val="11"/>
            <c:invertIfNegative val="1"/>
            <c:bubble3D val="0"/>
            <c:spPr>
              <a:solidFill>
                <a:srgbClr val="5CBCD6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BF81-4815-AB75-5C46EEBAE7E7}"/>
              </c:ext>
            </c:extLst>
          </c:dPt>
          <c:dPt>
            <c:idx val="12"/>
            <c:invertIfNegative val="1"/>
            <c:bubble3D val="0"/>
            <c:spPr>
              <a:solidFill>
                <a:srgbClr val="5CBCD6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8-BF81-4815-AB75-5C46EEBAE7E7}"/>
              </c:ext>
            </c:extLst>
          </c:dPt>
          <c:cat>
            <c:strRef>
              <c:f>'Gantt Chart'!$B$6:$B$20</c:f>
              <c:strCache>
                <c:ptCount val="15"/>
                <c:pt idx="1">
                  <c:v>1. Estudo aprofundado do trabalho prévio</c:v>
                </c:pt>
                <c:pt idx="2">
                  <c:v>2. Estudo do trabalho relacionado mais recente</c:v>
                </c:pt>
                <c:pt idx="3">
                  <c:v>3. Reavaliação da tecnologia de virtualização usada</c:v>
                </c:pt>
                <c:pt idx="4">
                  <c:v>4. Estudo e desenho da extensão à arquitetura</c:v>
                </c:pt>
                <c:pt idx="5">
                  <c:v>5. Extensão incremental do sistema</c:v>
                </c:pt>
                <c:pt idx="6">
                  <c:v>     5.1. Diversificação do deployment inicial</c:v>
                </c:pt>
                <c:pt idx="7">
                  <c:v>     5.2. Múltiplas instâncias de um serviço</c:v>
                </c:pt>
                <c:pt idx="8">
                  <c:v>     5.3. Migração de serviços</c:v>
                </c:pt>
                <c:pt idx="9">
                  <c:v>     5.4. Mais regras de decisão</c:v>
                </c:pt>
                <c:pt idx="10">
                  <c:v>     5.5. Ações de gestão pro-ativas</c:v>
                </c:pt>
                <c:pt idx="11">
                  <c:v>     5.6. Ações de gestão adaptativas</c:v>
                </c:pt>
                <c:pt idx="12">
                  <c:v>     5.7. Gestão distribuída</c:v>
                </c:pt>
                <c:pt idx="13">
                  <c:v>6. Avaliação e melhorias</c:v>
                </c:pt>
                <c:pt idx="14">
                  <c:v>7. Escrita do documento de dissertação</c:v>
                </c:pt>
              </c:strCache>
            </c:strRef>
          </c:cat>
          <c:val>
            <c:numRef>
              <c:f>'Gantt Chart'!$F$6:$F$20</c:f>
              <c:numCache>
                <c:formatCode>General</c:formatCode>
                <c:ptCount val="15"/>
                <c:pt idx="0">
                  <c:v>198</c:v>
                </c:pt>
                <c:pt idx="1">
                  <c:v>7</c:v>
                </c:pt>
                <c:pt idx="2">
                  <c:v>7</c:v>
                </c:pt>
                <c:pt idx="3" formatCode="0">
                  <c:v>7</c:v>
                </c:pt>
                <c:pt idx="4" formatCode="0">
                  <c:v>14</c:v>
                </c:pt>
                <c:pt idx="5" formatCode="0">
                  <c:v>84</c:v>
                </c:pt>
                <c:pt idx="6">
                  <c:v>7</c:v>
                </c:pt>
                <c:pt idx="7">
                  <c:v>14</c:v>
                </c:pt>
                <c:pt idx="8">
                  <c:v>7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 formatCode="0">
                  <c:v>21</c:v>
                </c:pt>
                <c:pt idx="14" formatCode="0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/>
        </c:spPr>
        <c:txPr>
          <a:bodyPr/>
          <a:lstStyle/>
          <a:p>
            <a:pPr lvl="0">
              <a:defRPr b="0"/>
            </a:pPr>
            <a:endParaRPr lang="pt-PT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PT"/>
          </a:p>
        </c:txPr>
        <c:crossAx val="1334299962"/>
        <c:crosses val="max"/>
        <c:crossBetween val="between"/>
        <c:majorUnit val="30"/>
      </c:valAx>
      <c:spPr>
        <a:noFill/>
        <a:ln w="25400">
          <a:noFill/>
        </a:ln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11207</xdr:colOff>
      <xdr:row>4</xdr:row>
      <xdr:rowOff>11207</xdr:rowOff>
    </xdr:from>
    <xdr:ext cx="3017744" cy="3597087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51"/>
  <sheetViews>
    <sheetView showGridLines="0" tabSelected="1" topLeftCell="A3" zoomScaleNormal="100" workbookViewId="0">
      <selection activeCell="AZ18" sqref="AZ18"/>
    </sheetView>
  </sheetViews>
  <sheetFormatPr defaultColWidth="14.42578125" defaultRowHeight="15.75" customHeight="1" x14ac:dyDescent="0.2"/>
  <cols>
    <col min="1" max="1" width="2.85546875" customWidth="1"/>
    <col min="2" max="2" width="45.28515625" customWidth="1"/>
    <col min="3" max="3" width="9.85546875" customWidth="1"/>
    <col min="4" max="4" width="11.85546875" customWidth="1"/>
    <col min="5" max="5" width="7.140625" customWidth="1"/>
    <col min="6" max="6" width="8.28515625" customWidth="1"/>
    <col min="7" max="7" width="2.5703125" customWidth="1"/>
    <col min="8" max="8" width="11.5703125" hidden="1" customWidth="1"/>
    <col min="9" max="9" width="7.28515625" hidden="1" customWidth="1"/>
    <col min="10" max="10" width="1.140625" hidden="1" customWidth="1"/>
    <col min="11" max="11" width="17.85546875" hidden="1" customWidth="1"/>
    <col min="12" max="12" width="3.7109375" customWidth="1"/>
    <col min="13" max="13" width="2.28515625" customWidth="1"/>
    <col min="14" max="14" width="3" hidden="1" customWidth="1"/>
    <col min="15" max="15" width="4.42578125" hidden="1" customWidth="1"/>
    <col min="16" max="16" width="0.7109375" hidden="1" customWidth="1"/>
    <col min="17" max="17" width="4.42578125" customWidth="1"/>
    <col min="18" max="18" width="1.28515625" customWidth="1"/>
    <col min="19" max="19" width="0.140625" hidden="1" customWidth="1"/>
    <col min="20" max="20" width="4.42578125" hidden="1" customWidth="1"/>
    <col min="21" max="21" width="1" customWidth="1"/>
    <col min="22" max="22" width="4.42578125" customWidth="1"/>
    <col min="23" max="23" width="1.5703125" customWidth="1"/>
    <col min="24" max="24" width="4.42578125" hidden="1" customWidth="1"/>
    <col min="25" max="26" width="2.5703125" hidden="1" customWidth="1"/>
    <col min="27" max="27" width="4.42578125" customWidth="1"/>
    <col min="28" max="28" width="0.28515625" customWidth="1"/>
    <col min="29" max="29" width="3.85546875" hidden="1" customWidth="1"/>
    <col min="30" max="31" width="4.42578125" hidden="1" customWidth="1"/>
    <col min="32" max="32" width="4.42578125" customWidth="1"/>
    <col min="33" max="33" width="1.42578125" customWidth="1"/>
    <col min="34" max="34" width="3.85546875" hidden="1" customWidth="1"/>
    <col min="35" max="35" width="14.42578125" hidden="1" customWidth="1"/>
    <col min="36" max="36" width="0.140625" hidden="1" customWidth="1"/>
    <col min="37" max="37" width="5.85546875" customWidth="1"/>
    <col min="38" max="38" width="7.5703125" hidden="1" customWidth="1"/>
    <col min="39" max="40" width="14.42578125" hidden="1" customWidth="1"/>
    <col min="41" max="41" width="0.140625" customWidth="1"/>
    <col min="42" max="42" width="7.7109375" customWidth="1"/>
    <col min="43" max="43" width="2.140625" hidden="1" customWidth="1"/>
    <col min="44" max="45" width="14.42578125" hidden="1" customWidth="1"/>
    <col min="46" max="46" width="4" hidden="1" customWidth="1"/>
    <col min="47" max="47" width="13.7109375" customWidth="1"/>
    <col min="48" max="51" width="14.42578125" hidden="1" customWidth="1"/>
  </cols>
  <sheetData>
    <row r="1" spans="1:46" ht="15.75" customHeight="1" x14ac:dyDescent="0.2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46" ht="15.75" customHeight="1" x14ac:dyDescent="0.2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6" ht="30" customHeight="1" x14ac:dyDescent="0.25">
      <c r="A3" s="6"/>
      <c r="B3" s="1"/>
      <c r="C3" s="1"/>
      <c r="D3" s="1"/>
      <c r="E3" s="1"/>
      <c r="G3" s="3"/>
      <c r="H3" s="4"/>
      <c r="I3" s="4"/>
      <c r="J3" s="4"/>
      <c r="K3" s="4"/>
      <c r="L3" s="4"/>
      <c r="M3" s="4"/>
      <c r="N3" s="5"/>
      <c r="O3" s="5"/>
      <c r="P3" s="5"/>
      <c r="Q3" s="3"/>
      <c r="R3" s="4"/>
      <c r="S3" s="4"/>
      <c r="T3" s="4"/>
      <c r="U3" s="4"/>
      <c r="V3" s="4"/>
      <c r="W3" s="4"/>
      <c r="X3" s="5"/>
      <c r="Y3" s="5"/>
      <c r="Z3" s="5"/>
      <c r="AA3" s="5"/>
      <c r="AB3" s="4"/>
      <c r="AC3" s="4"/>
      <c r="AD3" s="4"/>
      <c r="AE3" s="4"/>
      <c r="AF3" s="4"/>
      <c r="AG3" s="4"/>
      <c r="AH3" s="5"/>
      <c r="AI3" s="5"/>
      <c r="AJ3" s="5"/>
      <c r="AK3" s="5"/>
      <c r="AL3" s="5"/>
      <c r="AM3" s="5"/>
      <c r="AN3" s="5"/>
      <c r="AO3" s="4"/>
      <c r="AP3" s="4"/>
      <c r="AQ3" s="5"/>
      <c r="AR3" s="5"/>
      <c r="AS3" s="5"/>
      <c r="AT3" s="3"/>
    </row>
    <row r="4" spans="1:46" ht="15.75" customHeight="1" x14ac:dyDescent="0.25">
      <c r="A4" s="26"/>
      <c r="B4" s="27" t="s">
        <v>0</v>
      </c>
      <c r="C4" s="27" t="s">
        <v>1</v>
      </c>
      <c r="D4" s="27" t="s">
        <v>2</v>
      </c>
      <c r="E4" s="27" t="s">
        <v>18</v>
      </c>
      <c r="F4" s="28" t="s">
        <v>3</v>
      </c>
      <c r="G4" s="25"/>
      <c r="H4" s="25"/>
      <c r="I4" s="25"/>
      <c r="J4" s="25"/>
      <c r="K4" s="25"/>
      <c r="L4" s="14" t="s">
        <v>19</v>
      </c>
      <c r="M4" s="14"/>
      <c r="N4" s="14"/>
      <c r="O4" s="14"/>
      <c r="P4" s="14"/>
      <c r="Q4" s="13" t="s">
        <v>20</v>
      </c>
      <c r="R4" s="13"/>
      <c r="S4" s="13"/>
      <c r="T4" s="13"/>
      <c r="U4" s="13"/>
      <c r="V4" s="14" t="s">
        <v>21</v>
      </c>
      <c r="W4" s="14"/>
      <c r="X4" s="14"/>
      <c r="Y4" s="14"/>
      <c r="Z4" s="14"/>
      <c r="AA4" s="13" t="s">
        <v>22</v>
      </c>
      <c r="AB4" s="13"/>
      <c r="AC4" s="13"/>
      <c r="AD4" s="13"/>
      <c r="AE4" s="13"/>
      <c r="AF4" s="14" t="s">
        <v>23</v>
      </c>
      <c r="AG4" s="14"/>
      <c r="AH4" s="14"/>
      <c r="AI4" s="14"/>
      <c r="AJ4" s="14"/>
      <c r="AK4" s="13" t="s">
        <v>24</v>
      </c>
      <c r="AL4" s="13"/>
      <c r="AM4" s="13"/>
      <c r="AN4" s="13"/>
      <c r="AO4" s="13"/>
      <c r="AP4" s="14" t="s">
        <v>25</v>
      </c>
      <c r="AQ4" s="14"/>
      <c r="AR4" s="14"/>
      <c r="AS4" s="14"/>
      <c r="AT4" s="14"/>
    </row>
    <row r="5" spans="1:46" ht="15" customHeight="1" x14ac:dyDescent="0.2">
      <c r="A5" s="29"/>
      <c r="B5" s="27"/>
      <c r="C5" s="27"/>
      <c r="D5" s="27"/>
      <c r="E5" s="27"/>
      <c r="F5" s="28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46" ht="15" customHeight="1" x14ac:dyDescent="0.25">
      <c r="A6" s="22" t="s">
        <v>15</v>
      </c>
      <c r="B6" s="19"/>
      <c r="C6" s="16">
        <v>43528</v>
      </c>
      <c r="D6" s="17">
        <v>43725</v>
      </c>
      <c r="E6" s="11">
        <f>INT(C6)-INT($C$6)</f>
        <v>0</v>
      </c>
      <c r="F6" s="11">
        <f>DATEDIF(C6,D6,"d")+1</f>
        <v>198</v>
      </c>
      <c r="AF6" s="7"/>
    </row>
    <row r="7" spans="1:46" ht="15" x14ac:dyDescent="0.25">
      <c r="B7" s="20" t="s">
        <v>4</v>
      </c>
      <c r="C7" s="16">
        <v>43528</v>
      </c>
      <c r="D7" s="17">
        <v>43534</v>
      </c>
      <c r="E7" s="11">
        <f>INT(C7)-INT($C$6)</f>
        <v>0</v>
      </c>
      <c r="F7" s="11">
        <f t="shared" ref="F7:F18" si="0">DATEDIF(C7,D7,"d")+1</f>
        <v>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46" ht="15" x14ac:dyDescent="0.25">
      <c r="B8" s="18" t="s">
        <v>7</v>
      </c>
      <c r="C8" s="16">
        <v>43535</v>
      </c>
      <c r="D8" s="17">
        <v>43541</v>
      </c>
      <c r="E8" s="11">
        <f>INT(C8)-INT($C$6)</f>
        <v>7</v>
      </c>
      <c r="F8" s="11">
        <f t="shared" si="0"/>
        <v>7</v>
      </c>
      <c r="G8" s="8"/>
      <c r="H8" s="9"/>
      <c r="I8" s="10"/>
      <c r="J8" s="10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46" ht="14.25" customHeight="1" x14ac:dyDescent="0.25">
      <c r="B9" s="20" t="s">
        <v>5</v>
      </c>
      <c r="C9" s="16">
        <v>43542</v>
      </c>
      <c r="D9" s="17">
        <v>43548</v>
      </c>
      <c r="E9" s="11">
        <f>INT(C9)-INT($C$6)</f>
        <v>14</v>
      </c>
      <c r="F9" s="12">
        <f>DATEDIF(C9,D9,"d")+1</f>
        <v>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46" ht="15" x14ac:dyDescent="0.25">
      <c r="B10" s="18" t="s">
        <v>8</v>
      </c>
      <c r="C10" s="16">
        <v>43549</v>
      </c>
      <c r="D10" s="17">
        <v>43562</v>
      </c>
      <c r="E10" s="11">
        <f>INT(C10)-INT($C$6)</f>
        <v>21</v>
      </c>
      <c r="F10" s="12">
        <f>DATEDIF(C10,D10,"d")+1</f>
        <v>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46" ht="15" x14ac:dyDescent="0.25">
      <c r="B11" s="18" t="s">
        <v>9</v>
      </c>
      <c r="C11" s="16">
        <v>43563</v>
      </c>
      <c r="D11" s="17">
        <v>43646</v>
      </c>
      <c r="E11" s="11">
        <f>INT(C11)-INT($C$6)</f>
        <v>35</v>
      </c>
      <c r="F11" s="12">
        <f>DATEDIF(C11,D11,"d")+1</f>
        <v>84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46" ht="15" x14ac:dyDescent="0.25">
      <c r="B12" s="15" t="s">
        <v>10</v>
      </c>
      <c r="C12" s="16">
        <v>43563</v>
      </c>
      <c r="D12" s="17">
        <v>43569</v>
      </c>
      <c r="E12" s="11">
        <f>INT(C12)-INT($C$6)</f>
        <v>35</v>
      </c>
      <c r="F12" s="11">
        <f t="shared" si="0"/>
        <v>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46" ht="15" x14ac:dyDescent="0.25">
      <c r="B13" s="15" t="s">
        <v>11</v>
      </c>
      <c r="C13" s="16">
        <v>43570</v>
      </c>
      <c r="D13" s="17">
        <v>43583</v>
      </c>
      <c r="E13" s="11">
        <f>INT(C13)-INT($C$6)</f>
        <v>42</v>
      </c>
      <c r="F13" s="11">
        <f t="shared" si="0"/>
        <v>14</v>
      </c>
    </row>
    <row r="14" spans="1:46" ht="15" x14ac:dyDescent="0.25">
      <c r="B14" s="15" t="s">
        <v>12</v>
      </c>
      <c r="C14" s="16">
        <v>43584</v>
      </c>
      <c r="D14" s="17">
        <v>43590</v>
      </c>
      <c r="E14" s="11">
        <f>INT(C14)-INT($C$6)</f>
        <v>56</v>
      </c>
      <c r="F14" s="11">
        <f t="shared" si="0"/>
        <v>7</v>
      </c>
    </row>
    <row r="15" spans="1:46" ht="15" x14ac:dyDescent="0.25">
      <c r="B15" s="15" t="s">
        <v>16</v>
      </c>
      <c r="C15" s="16">
        <v>43591</v>
      </c>
      <c r="D15" s="17">
        <v>43604</v>
      </c>
      <c r="E15" s="11">
        <f>INT(C15)-INT($C$6)</f>
        <v>63</v>
      </c>
      <c r="F15" s="11">
        <f t="shared" si="0"/>
        <v>14</v>
      </c>
    </row>
    <row r="16" spans="1:46" ht="15" x14ac:dyDescent="0.25">
      <c r="B16" s="15" t="s">
        <v>6</v>
      </c>
      <c r="C16" s="16">
        <v>43605</v>
      </c>
      <c r="D16" s="17">
        <v>43618</v>
      </c>
      <c r="E16" s="11">
        <f>INT(C16)-INT($C$6)</f>
        <v>77</v>
      </c>
      <c r="F16" s="11">
        <f t="shared" si="0"/>
        <v>14</v>
      </c>
    </row>
    <row r="17" spans="1:52" ht="15" x14ac:dyDescent="0.25">
      <c r="B17" s="15" t="s">
        <v>13</v>
      </c>
      <c r="C17" s="16">
        <v>43619</v>
      </c>
      <c r="D17" s="17">
        <v>43632</v>
      </c>
      <c r="E17" s="11">
        <f>INT(C17)-INT($C$6)</f>
        <v>91</v>
      </c>
      <c r="F17" s="11">
        <f t="shared" si="0"/>
        <v>14</v>
      </c>
    </row>
    <row r="18" spans="1:52" ht="15" x14ac:dyDescent="0.25">
      <c r="B18" s="15" t="s">
        <v>26</v>
      </c>
      <c r="C18" s="16">
        <v>43633</v>
      </c>
      <c r="D18" s="17">
        <v>43646</v>
      </c>
      <c r="E18" s="11">
        <f>INT(C18)-INT($C$6)</f>
        <v>105</v>
      </c>
      <c r="F18" s="11">
        <f t="shared" si="0"/>
        <v>14</v>
      </c>
      <c r="AZ18" s="21"/>
    </row>
    <row r="19" spans="1:52" ht="15" x14ac:dyDescent="0.25">
      <c r="B19" s="18" t="s">
        <v>14</v>
      </c>
      <c r="C19" s="16">
        <v>43647</v>
      </c>
      <c r="D19" s="17">
        <v>43667</v>
      </c>
      <c r="E19" s="11">
        <f>INT(C19)-INT($C$6)</f>
        <v>119</v>
      </c>
      <c r="F19" s="12">
        <f>DATEDIF(C19,D19,"d")+1</f>
        <v>21</v>
      </c>
    </row>
    <row r="20" spans="1:52" ht="15" x14ac:dyDescent="0.25">
      <c r="B20" s="18" t="s">
        <v>17</v>
      </c>
      <c r="C20" s="23">
        <v>43668</v>
      </c>
      <c r="D20" s="24">
        <v>43725</v>
      </c>
      <c r="E20" s="11">
        <f>INT(C20)-INT($C$6)</f>
        <v>140</v>
      </c>
      <c r="F20" s="12">
        <f>DATEDIF(C20,D20,"d")+1</f>
        <v>58</v>
      </c>
    </row>
    <row r="21" spans="1:52" ht="12.75" x14ac:dyDescent="0.2"/>
    <row r="22" spans="1:52" ht="12.75" x14ac:dyDescent="0.2"/>
    <row r="23" spans="1:52" ht="12.75" x14ac:dyDescent="0.2"/>
    <row r="24" spans="1:52" ht="12.75" x14ac:dyDescent="0.2"/>
    <row r="25" spans="1:52" ht="12.75" x14ac:dyDescent="0.2">
      <c r="A25" s="2"/>
      <c r="B25" s="2"/>
      <c r="C25" s="2"/>
      <c r="D25" s="2"/>
      <c r="E25" s="2"/>
      <c r="F25" s="2"/>
    </row>
    <row r="26" spans="1:52" ht="12.75" x14ac:dyDescent="0.2">
      <c r="A26" s="2"/>
      <c r="B26" s="2"/>
      <c r="C26" s="2"/>
      <c r="D26" s="2"/>
      <c r="E26" s="2"/>
      <c r="F26" s="2"/>
    </row>
    <row r="27" spans="1:52" ht="12.75" x14ac:dyDescent="0.2">
      <c r="A27" s="2"/>
      <c r="B27" s="2"/>
      <c r="C27" s="2"/>
      <c r="D27" s="2"/>
      <c r="E27" s="2"/>
      <c r="F27" s="2"/>
    </row>
    <row r="28" spans="1:52" ht="12.75" x14ac:dyDescent="0.2"/>
    <row r="29" spans="1:52" ht="12.75" x14ac:dyDescent="0.2"/>
    <row r="30" spans="1:52" ht="12.75" x14ac:dyDescent="0.2">
      <c r="G30" s="2"/>
    </row>
    <row r="31" spans="1:52" ht="15.75" customHeight="1" x14ac:dyDescent="0.2">
      <c r="G31" s="2"/>
    </row>
    <row r="32" spans="1:52" ht="15.75" customHeight="1" x14ac:dyDescent="0.2">
      <c r="G32" s="2"/>
    </row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</sheetData>
  <mergeCells count="14">
    <mergeCell ref="AF4:AJ4"/>
    <mergeCell ref="AK4:AO4"/>
    <mergeCell ref="AP4:AT4"/>
    <mergeCell ref="AA4:AE4"/>
    <mergeCell ref="V4:Z4"/>
    <mergeCell ref="Q4:U4"/>
    <mergeCell ref="G4:K4"/>
    <mergeCell ref="L4:P4"/>
    <mergeCell ref="A4:A5"/>
    <mergeCell ref="B4:B5"/>
    <mergeCell ref="E4:E5"/>
    <mergeCell ref="F4:F5"/>
    <mergeCell ref="D4:D5"/>
    <mergeCell ref="C4:C5"/>
  </mergeCells>
  <dataValidations count="1">
    <dataValidation type="custom" allowBlank="1" showDropDown="1" sqref="C6:D11 D12:D19" xr:uid="{00000000-0002-0000-0100-000000000000}">
      <formula1>OR(NOT(ISERROR(DATEVALUE(C6))), AND(ISNUMBER(C6), LEFT(CELL("format", C6))="D"))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Daniel Pimenta</cp:lastModifiedBy>
  <dcterms:created xsi:type="dcterms:W3CDTF">2018-06-20T16:10:08Z</dcterms:created>
  <dcterms:modified xsi:type="dcterms:W3CDTF">2019-02-23T00:53:37Z</dcterms:modified>
</cp:coreProperties>
</file>