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ipe\Downloads\"/>
    </mc:Choice>
  </mc:AlternateContent>
  <xr:revisionPtr revIDLastSave="0" documentId="13_ncr:1_{CA733CCE-B2C9-48A8-A6E9-1AA4E6ABC141}" xr6:coauthVersionLast="47" xr6:coauthVersionMax="47" xr10:uidLastSave="{00000000-0000-0000-0000-000000000000}"/>
  <bookViews>
    <workbookView minimized="1" xWindow="11070" yWindow="-225" windowWidth="18000" windowHeight="9480" xr2:uid="{00000000-000D-0000-FFFF-FFFF00000000}"/>
  </bookViews>
  <sheets>
    <sheet name="Crowdfunding" sheetId="1" r:id="rId1"/>
    <sheet name="Pivot Table" sheetId="3" r:id="rId2"/>
    <sheet name="Country" sheetId="6" r:id="rId3"/>
    <sheet name="Date Created" sheetId="10" r:id="rId4"/>
  </sheets>
  <calcPr calcId="191029"/>
  <pivotCaches>
    <pivotCache cacheId="0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<sst xmlns="http://schemas.openxmlformats.org/spreadsheetml/2006/main" count="8096" uniqueCount="2086">
  <si>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</si>
  <si>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</si>
  <si>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</si>
  <si>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</si>
  <si>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</si>
  <si>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</si>
  <si>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</si>
  <si>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</si>
  <si>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</si>
  <si>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</si>
  <si>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</si>
  <si>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</si>
  <si>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</si>
  <si>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</si>
  <si>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</si>
  <si>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</si>
  <si>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</si>
  <si>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</si>
  <si>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</si>
  <si>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</si>
  <si>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</si>
  <si>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</si>
  <si>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</si>
  <si>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</si>
  <si>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</si>
  <si>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</si>
  <si>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</si>
  <si>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</si>
  <si>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</si>
  <si>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</si>
  <si>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</si>
  <si>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</si>
  <si>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</si>
  <si>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</si>
  <si>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</si>
  <si>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</si>
  <si>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</si>
  <si>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</si>
  <si>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</si>
  <si>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</si>
  <si>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</si>
  <si>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</si>
  <si>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</si>
  <si>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</si>
  <si>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</si>
  <si>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</si>
  <si>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</si>
  <si>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</si>
  <si>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</si>
  <si>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</si>
  <si>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</si>
  <si>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</si>
  <si>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</si>
  <si>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</si>
  <si>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</si>
  <si>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</si>
  <si>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</si>
  <si>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</si>
  <si>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</si>
  <si>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</si>
  <si>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</si>
  <si>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</si>
  <si>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</si>
  <si>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</si>
  <si>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</si>
  <si>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</si>
  <si>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</si>
  <si>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</si>
  <si>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</si>
  <si>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</si>
  <si>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</si>
  <si>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</si>
  <si>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</si>
  <si>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</si>
  <si>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</si>
  <si>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</si>
  <si>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</si>
  <si>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</si>
  <si>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</si>
  <si>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</si>
  <si>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</si>
  <si>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</si>
  <si>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</si>
  <si>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</si>
  <si>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</si>
  <si>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</si>
  <si>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</si>
  <si>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</si>
  <si>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</si>
  <si>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</si>
  <si>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</si>
  <si>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</si>
  <si>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</si>
  <si>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</si>
  <si>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</si>
  <si>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</si>
  <si>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</si>
  <si>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</si>
  <si>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</si>
  <si>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</si>
  <si>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</si>
  <si>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</si>
  <si>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</si>
  <si>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</si>
  <si>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</si>
  <si>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</si>
  <si>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</si>
  <si>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</si>
  <si>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</si>
  <si>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</si>
  <si>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</si>
  <si>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</si>
  <si>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</si>
  <si>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</si>
  <si>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</si>
  <si>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</si>
  <si>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</si>
  <si>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</si>
  <si>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</si>
  <si>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</si>
  <si>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</si>
  <si>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</si>
  <si>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</si>
  <si>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</si>
  <si>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</si>
  <si>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</si>
  <si>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</si>
  <si>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</si>
  <si>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</si>
  <si>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</si>
  <si>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</si>
  <si>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</si>
  <si>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</si>
  <si>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</si>
  <si>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</si>
  <si>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</si>
  <si>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</si>
  <si>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</si>
  <si>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</si>
  <si>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</si>
  <si>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</si>
  <si>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</si>
  <si>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</si>
  <si>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</si>
  <si>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</si>
  <si>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</si>
  <si>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</si>
  <si>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</si>
  <si>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</si>
  <si>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</si>
  <si>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</si>
  <si>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</si>
  <si>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</si>
  <si>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</si>
  <si>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</si>
  <si>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</si>
  <si>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</si>
  <si>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</si>
  <si>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</si>
  <si>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</si>
  <si>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</si>
  <si>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</si>
  <si>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</si>
  <si>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</si>
  <si>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</si>
  <si>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</si>
  <si>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</si>
  <si>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</si>
  <si>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</si>
  <si>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</si>
  <si>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</si>
  <si>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</si>
  <si>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</si>
  <si>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</si>
  <si>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</si>
  <si>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</si>
  <si>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</si>
  <si>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</si>
  <si>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</si>
  <si>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</si>
  <si>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</si>
  <si>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</si>
  <si>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</si>
  <si>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</si>
  <si>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</si>
  <si>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</si>
  <si>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</si>
  <si>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</si>
  <si>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</si>
  <si>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</si>
  <si>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</si>
  <si>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</si>
  <si>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</si>
  <si>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</si>
  <si>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</si>
  <si>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</si>
  <si>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</si>
  <si>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</si>
  <si>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</si>
  <si>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</si>
  <si>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</si>
  <si>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</si>
  <si>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</si>
  <si>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</si>
  <si>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</si>
  <si>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</si>
  <si>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</si>
  <si>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</si>
  <si>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</si>
  <si>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</si>
  <si>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</si>
  <si>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</si>
  <si>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</si>
  <si>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</si>
  <si>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</si>
  <si>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</si>
  <si>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</si>
  <si>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</si>
  <si>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</si>
  <si>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</si>
  <si>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</si>
  <si>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</si>
  <si>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</si>
  <si>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</si>
  <si>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</si>
  <si>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</si>
  <si>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</si>
  <si>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</si>
  <si>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</si>
  <si>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</si>
  <si>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</si>
  <si>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</si>
  <si>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</si>
  <si>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</si>
  <si>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</si>
  <si>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</si>
  <si>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</si>
  <si>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</si>
  <si>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</si>
  <si>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</si>
  <si>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</si>
  <si>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</si>
  <si>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</si>
  <si>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</si>
  <si>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</si>
  <si>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</si>
  <si>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</si>
  <si>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</si>
  <si>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</si>
  <si>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</si>
  <si>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</si>
  <si>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</si>
  <si>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</si>
  <si>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</si>
  <si>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</si>
  <si>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</si>
  <si>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</si>
  <si>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</si>
  <si>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</si>
  <si>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</si>
  <si>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</si>
  <si>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</si>
  <si>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</si>
  <si>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</si>
  <si>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</si>
  <si>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</si>
  <si>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</si>
  <si>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</si>
  <si>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</si>
  <si>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</si>
  <si>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</si>
  <si>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</si>
  <si>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</si>
  <si>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</si>
  <si>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</si>
  <si>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</si>
  <si>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</si>
  <si>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</si>
  <si>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</si>
  <si>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</si>
  <si>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</si>
  <si>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</si>
  <si>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</si>
  <si>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</si>
  <si>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</si>
  <si>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</si>
  <si>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</si>
  <si>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</si>
  <si>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</si>
  <si>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</si>
  <si>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</si>
  <si>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</si>
  <si>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</si>
  <si>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</si>
  <si>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</si>
  <si>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</si>
  <si>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</si>
  <si>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</si>
  <si>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</si>
  <si>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</si>
  <si>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</si>
  <si>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</si>
  <si>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</si>
  <si>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</si>
  <si>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</si>
  <si>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</si>
  <si>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</si>
  <si>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</si>
  <si>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</si>
  <si>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</si>
  <si>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</si>
  <si>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</si>
  <si>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</si>
  <si>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</si>
  <si>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</si>
  <si>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</si>
  <si>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</si>
  <si>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</si>
  <si>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</si>
  <si>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</si>
  <si>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</si>
  <si>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</si>
  <si>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</si>
  <si>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</si>
  <si>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</si>
  <si>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</si>
  <si>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</si>
  <si>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</si>
  <si>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</si>
  <si>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</si>
  <si>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</si>
  <si>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</si>
  <si>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</si>
  <si>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</si>
  <si>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</si>
  <si>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</si>
  <si>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</si>
  <si>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</si>
  <si>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</si>
  <si>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</si>
  <si>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</si>
  <si>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</si>
  <si>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</si>
  <si>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</si>
  <si>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</si>
  <si>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</si>
  <si>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</si>
  <si>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</si>
  <si>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</si>
  <si>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</si>
  <si>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</si>
  <si>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</si>
  <si>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</si>
  <si>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</si>
  <si>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</si>
  <si>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</si>
  <si>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</si>
  <si>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</si>
  <si>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</si>
  <si>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</si>
  <si>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</si>
  <si>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</si>
  <si>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</si>
  <si>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</si>
  <si>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</si>
  <si>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</si>
  <si>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</si>
  <si>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</si>
  <si>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</si>
  <si>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</si>
  <si>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</si>
  <si>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</si>
  <si>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</si>
  <si>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</si>
  <si>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</si>
  <si>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</si>
  <si>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</si>
  <si>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</si>
  <si>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</si>
  <si>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</si>
  <si>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</si>
  <si>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</si>
  <si>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</si>
  <si>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</si>
  <si>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</si>
  <si>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</si>
  <si>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</si>
  <si>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</si>
  <si>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</si>
  <si>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</si>
  <si>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</si>
  <si>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</si>
  <si>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</si>
  <si>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</si>
  <si>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</si>
  <si>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</si>
  <si>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</si>
  <si>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</si>
  <si>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</si>
  <si>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</si>
  <si>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</si>
  <si>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</si>
  <si>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</si>
  <si>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</si>
  <si>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</si>
  <si>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</si>
  <si>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</si>
  <si>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</si>
  <si>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</si>
  <si>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</si>
  <si>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</si>
  <si>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</si>
  <si>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</si>
  <si>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</si>
  <si>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</si>
  <si>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</si>
  <si>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</si>
  <si>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</si>
  <si>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</si>
  <si>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</si>
  <si>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</si>
  <si>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</si>
  <si>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</si>
  <si>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</si>
  <si>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</si>
  <si>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</si>
  <si>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</si>
  <si>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</si>
  <si>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</si>
  <si>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</si>
  <si>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</si>
  <si>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</si>
  <si>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</si>
  <si>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</si>
  <si>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</si>
  <si>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</si>
  <si>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</si>
  <si>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</si>
  <si>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</si>
  <si>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</si>
  <si>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</si>
  <si>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</si>
  <si>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</si>
  <si>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</si>
  <si>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</si>
  <si>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</si>
  <si>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</si>
  <si>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</si>
  <si>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</si>
  <si>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</si>
  <si>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</si>
  <si>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</si>
  <si>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</si>
  <si>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</si>
  <si>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</si>
  <si>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</si>
  <si>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</si>
  <si>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</si>
  <si>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</si>
  <si>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</si>
  <si>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</si>
  <si>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</si>
  <si>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</si>
  <si>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</si>
  <si>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</si>
  <si>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</si>
  <si>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</si>
  <si>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</si>
  <si>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</si>
  <si>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</si>
  <si>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</si>
  <si>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</si>
  <si>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</si>
  <si>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</si>
  <si>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</si>
  <si>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</si>
  <si>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</si>
  <si>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</si>
  <si>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</si>
  <si>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</si>
  <si>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</si>
  <si>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</si>
  <si>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</si>
  <si>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</si>
  <si>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</si>
  <si>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</si>
  <si>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</si>
  <si>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</si>
  <si>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</si>
  <si>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</si>
  <si>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</si>
  <si>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</si>
  <si>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</si>
  <si>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</si>
  <si>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</si>
  <si>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</si>
  <si>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</si>
  <si>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</si>
  <si>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</si>
  <si>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</si>
  <si>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</si>
  <si>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</si>
  <si>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</si>
  <si>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</si>
  <si>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</si>
  <si>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</si>
  <si>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</si>
  <si>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</si>
  <si>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</si>
  <si>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</si>
  <si>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</si>
  <si>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</si>
  <si>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</si>
  <si>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</si>
  <si>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</si>
  <si>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</si>
  <si>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</si>
  <si>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</si>
  <si>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</si>
  <si>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</si>
  <si>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</si>
  <si>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</si>
  <si>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</si>
  <si>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</si>
  <si>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</si>
  <si>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</si>
  <si>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</si>
  <si>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</si>
  <si>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</si>
  <si>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</si>
  <si>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</si>
  <si>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</si>
  <si>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</si>
  <si>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</si>
  <si>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</si>
  <si>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</si>
  <si>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</si>
  <si>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</si>
  <si>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</si>
  <si>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</si>
  <si>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</si>
  <si>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</si>
  <si>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</si>
  <si>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</si>
  <si>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</si>
  <si>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</si>
  <si>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</si>
  <si>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</si>
  <si>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</si>
  <si>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</si>
  <si>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</si>
  <si>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</si>
  <si>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</si>
  <si>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</si>
  <si>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</si>
  <si>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</si>
  <si>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</si>
  <si>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</si>
  <si>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</si>
  <si>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</si>
  <si>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</si>
  <si>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</si>
  <si>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</si>
  <si>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</si>
  <si>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</si>
  <si>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</si>
  <si>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</si>
  <si>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</si>
  <si>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</si>
  <si>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</si>
  <si>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</si>
  <si>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</si>
  <si>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</si>
  <si>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</si>
  <si>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</si>
  <si>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</si>
  <si>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</si>
  <si>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</si>
  <si>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</si>
  <si>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</si>
  <si>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</si>
  <si>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</si>
  <si>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</si>
  <si>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</si>
  <si>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</si>
  <si>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</si>
  <si>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</si>
  <si>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</si>
  <si>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</si>
  <si>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</si>
  <si>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</si>
  <si>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</si>
  <si>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</si>
  <si>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</si>
  <si>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</si>
  <si>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</si>
  <si>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</si>
  <si>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</si>
  <si>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</si>
  <si>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</si>
  <si>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</si>
  <si>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</si>
  <si>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</si>
  <si>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</si>
  <si>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</si>
  <si>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</si>
  <si>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</si>
  <si>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</si>
  <si>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</si>
  <si>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</si>
  <si>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</si>
  <si>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</si>
  <si>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</si>
  <si>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</si>
  <si>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</si>
  <si>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</si>
  <si>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</si>
  <si>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</si>
  <si>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</si>
  <si>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</si>
  <si>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</si>
  <si>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</si>
  <si>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</si>
  <si>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</si>
  <si>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</si>
  <si>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</si>
  <si>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</si>
  <si>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</si>
  <si>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</si>
  <si>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</si>
  <si>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</si>
  <si>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</si>
  <si>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</si>
  <si>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</si>
  <si>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</si>
  <si>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</si>
  <si>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</si>
  <si>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</si>
  <si>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</si>
  <si>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</si>
  <si>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</si>
  <si>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</si>
  <si>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</si>
  <si>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</si>
  <si>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</si>
  <si>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</si>
  <si>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</si>
  <si>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</si>
  <si>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</si>
  <si>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</si>
  <si>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</si>
  <si>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</si>
  <si>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</si>
  <si>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</si>
  <si>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</si>
  <si>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</si>
  <si>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</si>
  <si>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</si>
  <si>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</si>
  <si>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</si>
  <si>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</si>
  <si>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</si>
  <si>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</si>
  <si>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</si>
  <si>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</si>
  <si>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</si>
  <si>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</si>
  <si>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</si>
  <si>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</si>
  <si>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</si>
  <si>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</si>
  <si>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</si>
  <si>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</si>
  <si>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</si>
  <si>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</si>
  <si>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</si>
  <si>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</si>
  <si>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</si>
  <si>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</si>
  <si>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</si>
  <si>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</si>
  <si>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</si>
  <si>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</si>
  <si>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</si>
  <si>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</si>
  <si>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</si>
  <si>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</si>
  <si>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</si>
  <si>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</si>
  <si>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</si>
  <si>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</si>
  <si>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</si>
  <si>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</si>
  <si>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</si>
  <si>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</si>
  <si>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</si>
  <si>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</si>
  <si>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</si>
  <si>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</si>
  <si>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</si>
  <si>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</si>
  <si>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</si>
  <si>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</si>
  <si>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</si>
  <si>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</si>
  <si>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</si>
  <si>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</si>
  <si>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</si>
  <si>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</si>
  <si>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</si>
  <si>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</si>
  <si>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</si>
  <si>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</si>
  <si>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</si>
  <si>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</si>
  <si>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</si>
  <si>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</si>
  <si>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</si>
  <si>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</si>
  <si>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</si>
  <si>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</si>
  <si>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</si>
  <si>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</si>
  <si>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</si>
  <si>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</si>
  <si>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</si>
  <si>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</si>
  <si>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</si>
  <si>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</si>
  <si>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</si>
  <si>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</si>
  <si>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</si>
  <si>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</si>
  <si>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</si>
  <si>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</si>
  <si>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</si>
  <si>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</si>
  <si>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</si>
  <si>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</si>
  <si>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</si>
  <si>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</si>
  <si>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</si>
  <si>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</si>
  <si>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</si>
  <si>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</si>
  <si>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</si>
  <si>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</si>
  <si>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</si>
  <si>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</si>
  <si>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</si>
  <si>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</si>
  <si>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</si>
  <si>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</si>
  <si>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</si>
  <si>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</si>
  <si>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</si>
  <si>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</si>
  <si>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</si>
  <si>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</si>
  <si>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</si>
  <si>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</si>
  <si>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</si>
  <si>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</si>
  <si>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</si>
  <si>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</si>
  <si>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</si>
  <si>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</si>
  <si>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</si>
  <si>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</si>
  <si>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</si>
  <si>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</si>
  <si>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</si>
  <si>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</si>
  <si>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</si>
  <si>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</si>
  <si>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</si>
  <si>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</si>
  <si>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</si>
  <si>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</si>
  <si>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</si>
  <si>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</si>
  <si>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</si>
  <si>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</si>
  <si>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</si>
  <si>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</si>
  <si>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</si>
  <si>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</si>
  <si>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</si>
  <si>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</si>
  <si>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</si>
  <si>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</si>
  <si>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</si>
  <si>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</si>
  <si>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</si>
  <si>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</si>
  <si>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</si>
  <si>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</si>
  <si>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</si>
  <si>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</si>
  <si>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</si>
  <si>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</si>
  <si>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</si>
  <si>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</si>
  <si>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</si>
  <si>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</si>
  <si>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</si>
  <si>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</si>
  <si>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</si>
  <si>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</si>
  <si>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</si>
  <si>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</si>
  <si>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</si>
  <si>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</si>
  <si>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</si>
  <si>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</si>
  <si>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</si>
  <si>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</si>
  <si>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</si>
  <si>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</si>
  <si>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</si>
  <si>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</si>
  <si>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</si>
  <si>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</si>
  <si>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</si>
  <si>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</si>
  <si>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</si>
  <si>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</si>
  <si>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</si>
  <si>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</si>
  <si>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</si>
  <si>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</si>
  <si>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</si>
  <si>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</si>
  <si>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</si>
  <si>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</si>
  <si>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</si>
  <si>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</si>
  <si>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</si>
  <si>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</si>
  <si>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</si>
  <si>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</si>
  <si>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</si>
  <si>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</si>
  <si>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</si>
  <si>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</si>
  <si>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</si>
  <si>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</si>
  <si>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</si>
  <si>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</si>
  <si>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</si>
  <si>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</si>
  <si>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</si>
  <si>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</si>
  <si>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</si>
  <si>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</si>
  <si>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</si>
  <si>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</si>
  <si>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</si>
  <si>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</si>
  <si>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</si>
  <si>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</si>
  <si>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</si>
  <si>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</si>
  <si>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</si>
  <si>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</si>
  <si>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</si>
  <si>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</si>
  <si>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</si>
  <si>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</si>
  <si>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</si>
  <si>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</si>
  <si>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</si>
  <si>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</si>
  <si>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</si>
  <si>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</si>
  <si>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</si>
  <si>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</si>
  <si>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</si>
  <si>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</si>
  <si>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</si>
  <si>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</si>
  <si>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</si>
  <si>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</si>
  <si>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</si>
  <si>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</si>
  <si>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</si>
  <si>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</si>
  <si>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</si>
  <si>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</si>
  <si>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</si>
  <si>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</si>
  <si>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</si>
  <si>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</si>
  <si>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</si>
  <si>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</si>
  <si>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</si>
  <si>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</si>
  <si>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</si>
  <si>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</si>
  <si>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</si>
  <si>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</si>
  <si>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</si>
  <si>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</si>
  <si>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</si>
  <si>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</si>
  <si>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</si>
  <si>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</si>
  <si>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</si>
  <si>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</si>
  <si>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</si>
  <si>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</si>
  <si>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</si>
  <si>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</si>
  <si>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</si>
  <si>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</si>
  <si>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</si>
  <si>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</si>
  <si>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</si>
  <si>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</si>
  <si>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</si>
  <si>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</si>
  <si>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</si>
  <si>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</si>
  <si>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</si>
  <si>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</si>
  <si>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</si>
  <si>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</si>
  <si>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</si>
  <si>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</si>
  <si>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</si>
  <si>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</si>
  <si>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</si>
  <si>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</si>
  <si>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</si>
  <si>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</si>
  <si>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</si>
  <si>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</si>
  <si>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</si>
  <si>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</si>
  <si>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</si>
  <si>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</si>
  <si>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</si>
  <si>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</si>
  <si>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</si>
  <si>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</si>
  <si>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</si>
  <si>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</si>
  <si>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</si>
  <si>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</si>
  <si>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</si>
  <si>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</si>
  <si>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</si>
  <si>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</si>
  <si>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</si>
  <si>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</si>
  <si>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</si>
  <si>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</si>
  <si>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</si>
  <si>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</si>
  <si>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</si>
  <si>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</si>
  <si>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</si>
  <si>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</si>
  <si>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</si>
  <si>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</si>
  <si>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</si>
  <si>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</si>
  <si>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</si>
  <si>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</si>
  <si>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</si>
  <si>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</si>
  <si>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</si>
  <si>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</si>
  <si>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</si>
  <si>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</si>
  <si>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</si>
  <si>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</si>
  <si>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</si>
  <si>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</si>
  <si>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</si>
  <si>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</si>
  <si>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</si>
  <si>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</si>
  <si>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</si>
  <si>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</si>
  <si>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</si>
  <si>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</si>
  <si>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</si>
  <si>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</si>
  <si>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</si>
  <si>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</si>
  <si>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</si>
  <si>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</si>
  <si>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</si>
  <si>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</si>
  <si>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</si>
  <si>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</si>
  <si>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</si>
  <si>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</si>
  <si>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</si>
  <si>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</si>
  <si>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</si>
  <si>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</si>
  <si>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</si>
  <si>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</si>
  <si>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</si>
  <si>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</si>
  <si>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</si>
  <si>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</si>
  <si>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</si>
  <si>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</si>
  <si>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</si>
  <si>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</si>
  <si>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</si>
  <si>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</si>
  <si>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</si>
  <si>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</si>
  <si>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</si>
  <si>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</si>
  <si>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</si>
  <si>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</si>
  <si>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</si>
  <si>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</si>
  <si>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</si>
  <si>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</si>
  <si>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</si>
  <si>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</si>
  <si>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</si>
  <si>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</si>
  <si>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</si>
  <si>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</si>
  <si>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</si>
  <si>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</si>
  <si>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</si>
  <si>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</si>
  <si>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</si>
  <si>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</si>
  <si>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</si>
  <si>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</si>
  <si>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</si>
  <si>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</si>
  <si>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</si>
  <si>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</si>
  <si>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</si>
  <si>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</si>
  <si>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</si>
  <si>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</si>
  <si>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</si>
  <si>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</si>
  <si>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</si>
  <si>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</si>
  <si>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</si>
  <si>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</si>
  <si>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</si>
  <si>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</si>
  <si>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</si>
  <si>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</si>
  <si>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</si>
  <si>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</si>
  <si>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</si>
  <si>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</si>
  <si>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</si>
  <si>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</si>
  <si>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</si>
  <si>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</si>
  <si>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</si>
  <si>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</si>
  <si>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</si>
  <si>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</si>
  <si>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</si>
  <si>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</si>
  <si>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</si>
  <si>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</si>
  <si>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</si>
  <si>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</si>
  <si>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</si>
  <si>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</si>
  <si>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</si>
  <si>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</si>
  <si>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</si>
  <si>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</si>
  <si>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</si>
  <si>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</si>
  <si>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</si>
  <si>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</si>
  <si>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</si>
  <si>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</si>
  <si>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</si>
  <si>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</si>
  <si>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</si>
  <si>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</si>
  <si>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</si>
  <si>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</si>
  <si>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</si>
  <si>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</si>
  <si>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</si>
  <si>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</si>
  <si>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</si>
  <si>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</si>
  <si>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</si>
  <si>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</si>
  <si>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</si>
  <si>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</si>
  <si>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</si>
  <si>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</si>
  <si>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</si>
  <si>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</si>
  <si>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</si>
  <si>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</si>
  <si>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</si>
  <si>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</si>
  <si>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</si>
  <si>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</si>
  <si>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</si>
  <si>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</si>
  <si>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</si>
  <si>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</si>
  <si>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</si>
  <si>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</si>
  <si>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</si>
  <si>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</si>
  <si>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</si>
  <si>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</si>
  <si>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</si>
  <si>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</si>
  <si>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</si>
  <si>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</si>
  <si>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</si>
  <si>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</si>
  <si>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</si>
  <si>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</si>
  <si>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</si>
  <si>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</si>
  <si>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</si>
  <si>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</si>
  <si>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</si>
  <si>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</si>
  <si>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</si>
  <si>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</si>
  <si>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</si>
  <si>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</si>
  <si>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</si>
  <si>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</si>
  <si>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</si>
  <si>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</si>
  <si>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</si>
  <si>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</si>
  <si>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</si>
  <si>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</si>
  <si>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</si>
  <si>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</si>
  <si>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</si>
  <si>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</si>
  <si>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</si>
  <si>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</si>
  <si>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</si>
  <si>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</si>
  <si>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</si>
  <si>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</si>
  <si>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</si>
  <si>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</si>
  <si>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</si>
  <si>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</si>
  <si>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</si>
  <si>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</si>
  <si>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</si>
  <si>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</si>
  <si>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</si>
  <si>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</si>
  <si>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</si>
  <si>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</si>
  <si>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</si>
  <si>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</si>
  <si>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</si>
  <si>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</si>
  <si>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</si>
  <si>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</si>
  <si>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</si>
  <si>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</si>
  <si>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</si>
  <si>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</si>
  <si>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</si>
  <si>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</si>
  <si>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</si>
  <si>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</si>
  <si>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</si>
  <si>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</si>
  <si>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</si>
  <si>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</si>
  <si>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</si>
  <si>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</si>
  <si>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</si>
  <si>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</si>
  <si>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</si>
  <si>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</si>
  <si>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</si>
  <si>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</si>
  <si>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</si>
  <si>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</si>
  <si>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</si>
  <si>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</si>
  <si>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</si>
  <si>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</si>
  <si>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</si>
  <si>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</si>
  <si>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</si>
  <si>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</si>
  <si>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</si>
  <si>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</si>
  <si>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</si>
  <si>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</si>
  <si>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</si>
  <si>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</si>
  <si>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</si>
  <si>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</si>
  <si>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</si>
  <si>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</si>
  <si>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</si>
  <si>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</si>
  <si>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</si>
  <si>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</si>
  <si>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</si>
  <si>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</si>
  <si>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</si>
  <si>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</si>
  <si>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</si>
  <si>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</si>
  <si>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</si>
  <si>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</si>
  <si>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</si>
  <si>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</si>
  <si>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</si>
  <si>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</si>
  <si>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</si>
  <si>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</si>
  <si>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</si>
  <si>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</si>
  <si>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</si>
  <si>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</si>
  <si>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</si>
  <si>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</si>
  <si>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</si>
  <si>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</si>
  <si>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</si>
  <si>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</si>
  <si>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</si>
  <si>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</si>
  <si>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</si>
  <si>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</si>
  <si>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</si>
  <si>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</si>
  <si>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</si>
  <si>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</si>
  <si>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</si>
  <si>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</si>
  <si>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</si>
  <si>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</si>
  <si>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</si>
  <si>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</si>
  <si>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</si>
  <si>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</si>
  <si>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</si>
  <si>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</si>
  <si>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</si>
  <si>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</si>
  <si>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</si>
  <si>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</si>
  <si>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</si>
  <si>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</si>
  <si>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</si>
  <si>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</si>
  <si>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</si>
  <si>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</si>
  <si>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</si>
  <si>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</si>
  <si>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</si>
  <si>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</si>
  <si>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</si>
  <si>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</si>
  <si>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</si>
  <si>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</si>
  <si>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</si>
  <si>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</si>
  <si>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</si>
  <si>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</si>
  <si>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</si>
  <si>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</si>
  <si>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</si>
  <si>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</si>
  <si>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</si>
  <si>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</si>
  <si>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</si>
  <si>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</si>
  <si>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</si>
  <si>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</si>
  <si>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</si>
  <si>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</si>
  <si>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</si>
  <si>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</si>
  <si>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</si>
  <si>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</si>
  <si>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</si>
  <si>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</si>
  <si>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</si>
  <si>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</si>
  <si>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</si>
  <si>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</si>
  <si>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</si>
  <si>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</si>
  <si>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</si>
  <si>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</si>
  <si>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</si>
  <si>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</si>
  <si>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</si>
  <si>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</si>
  <si>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</si>
  <si>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</si>
  <si>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</si>
  <si>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</si>
  <si>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</si>
  <si>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</si>
  <si>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</si>
  <si>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</si>
  <si>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</si>
  <si>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</si>
  <si>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</si>
  <si>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</si>
  <si>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</si>
  <si>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</si>
  <si>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</si>
  <si>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</si>
  <si>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</si>
  <si>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</si>
  <si>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</si>
  <si>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</si>
  <si>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</si>
  <si>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</si>
  <si>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</si>
  <si>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</si>
  <si>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</si>
  <si>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</si>
  <si>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</si>
  <si>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</si>
  <si>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</si>
  <si>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</si>
  <si>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</si>
  <si>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</si>
  <si>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</si>
  <si>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</si>
  <si>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</si>
  <si>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</si>
  <si>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</si>
  <si>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</si>
  <si>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</si>
  <si>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</si>
  <si>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</si>
  <si>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</si>
  <si>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</si>
  <si>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</si>
  <si>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</si>
  <si>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</si>
  <si>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</si>
  <si>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</si>
  <si>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</si>
  <si>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</si>
  <si>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</si>
  <si>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</si>
  <si>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</si>
  <si>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</si>
  <si>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</si>
  <si>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</si>
  <si>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</si>
  <si>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</si>
  <si>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</si>
  <si>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</si>
  <si>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</si>
  <si>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</si>
  <si>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</si>
  <si>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</si>
  <si>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</si>
  <si>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</si>
  <si>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</si>
  <si>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</si>
  <si>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</si>
  <si>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</si>
  <si>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</si>
  <si>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</si>
  <si>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</si>
  <si>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</si>
  <si>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</si>
  <si>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</si>
  <si>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</si>
  <si>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</si>
  <si>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</si>
  <si>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</si>
  <si>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</si>
  <si>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</si>
  <si>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</si>
  <si>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</si>
  <si>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</si>
  <si>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</si>
  <si>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</si>
  <si>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</si>
  <si>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</si>
  <si>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</si>
  <si>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</si>
  <si>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</si>
  <si>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</si>
  <si>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</si>
  <si>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</si>
  <si>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</si>
  <si>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</si>
  <si>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</si>
  <si>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</si>
  <si>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</si>
  <si>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</si>
  <si>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</si>
  <si>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</si>
  <si>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</si>
  <si>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</si>
  <si>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</si>
  <si>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</si>
  <si>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</si>
  <si>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</si>
  <si>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</si>
  <si>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</si>
  <si>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</si>
  <si>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</si>
  <si>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</si>
  <si>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</si>
  <si>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</si>
  <si>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</si>
  <si>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</si>
  <si>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</si>
  <si>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</si>
  <si>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</si>
  <si>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</si>
  <si>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</si>
  <si>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</si>
  <si>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</si>
  <si>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</si>
  <si>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</si>
  <si>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</si>
  <si>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</si>
  <si>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</si>
  <si>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</si>
  <si>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</si>
  <si>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</si>
  <si>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</si>
  <si>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</si>
  <si>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</si>
  <si>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</si>
  <si>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</si>
  <si>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</si>
  <si>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</si>
  <si>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</si>
  <si>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</si>
  <si>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</si>
  <si>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</si>
  <si>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</si>
  <si>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</si>
  <si>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</si>
  <si>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</si>
  <si>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</si>
  <si>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</si>
  <si>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</si>
  <si>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</si>
  <si>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</si>
  <si>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</si>
  <si>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</si>
  <si>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</si>
  <si>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</si>
  <si>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</si>
  <si>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</si>
  <si>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</si>
  <si>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</si>
  <si>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</si>
  <si>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</si>
  <si>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</si>
  <si>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</si>
  <si>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</si>
  <si>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</si>
  <si>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</si>
  <si>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</si>
  <si>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</si>
  <si>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</si>
  <si>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</si>
  <si>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</si>
  <si>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</si>
  <si>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</si>
  <si>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</si>
  <si>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</si>
  <si>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</si>
  <si>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</si>
  <si>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</si>
  <si>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</si>
  <si>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</si>
  <si>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</si>
  <si>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</si>
  <si>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</si>
  <si>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</si>
  <si>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</si>
  <si>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</si>
  <si>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</si>
  <si>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</si>
  <si>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</si>
  <si>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</si>
  <si>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</si>
  <si>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</si>
  <si>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</si>
  <si>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</si>
  <si>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</si>
  <si>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</si>
  <si>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</si>
  <si>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</si>
  <si>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</si>
  <si>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</si>
  <si>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</si>
  <si>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</si>
  <si>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</si>
  <si>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</si>
  <si>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</si>
  <si>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</si>
  <si>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</si>
  <si>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</si>
  <si>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</si>
  <si>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</si>
  <si>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</si>
  <si>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</si>
  <si>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</si>
  <si>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</si>
  <si>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</si>
  <si>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</si>
  <si>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</si>
  <si>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</si>
  <si>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</si>
  <si>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</si>
  <si>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</si>
  <si>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</si>
  <si>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</si>
  <si>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</si>
  <si>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</si>
  <si>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</si>
  <si>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</si>
  <si>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</si>
  <si>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</si>
  <si>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</si>
  <si>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</si>
  <si>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</si>
  <si>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</si>
  <si>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</si>
  <si>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</si>
  <si>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</si>
  <si>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</si>
  <si>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</si>
  <si>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</si>
  <si>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</si>
  <si>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</si>
  <si>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</si>
  <si>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</si>
  <si>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</si>
  <si>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</si>
  <si>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</si>
  <si>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</si>
  <si>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</si>
  <si>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</si>
  <si>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</si>
  <si>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</si>
  <si>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</si>
  <si>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</si>
  <si>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</si>
  <si>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</si>
  <si>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</si>
  <si>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</si>
  <si>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</si>
  <si>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</si>
  <si>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</si>
  <si>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</si>
  <si>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</si>
  <si>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</si>
  <si>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</si>
  <si>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</si>
  <si>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</si>
  <si>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</si>
  <si>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</si>
  <si>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</si>
  <si>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</si>
  <si>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</si>
  <si>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</si>
  <si>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</si>
  <si>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</si>
  <si>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</si>
  <si>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</si>
  <si>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</si>
  <si>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</si>
  <si>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</si>
  <si>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</si>
  <si>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</si>
  <si>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</si>
  <si>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</si>
  <si>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</si>
  <si>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</si>
  <si>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</si>
  <si>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</si>
  <si>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</si>
  <si>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</si>
  <si>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</si>
  <si>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</si>
  <si>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</si>
  <si>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</si>
  <si>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</si>
  <si>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</si>
  <si>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</si>
  <si>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</si>
  <si>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</si>
  <si>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</si>
  <si>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</si>
  <si>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</si>
  <si>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</si>
  <si>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</si>
  <si>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</si>
  <si>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</si>
  <si>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</si>
  <si>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</si>
  <si>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</si>
  <si>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</si>
  <si>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</si>
  <si>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</si>
  <si>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</si>
  <si>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</si>
  <si>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</si>
  <si>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</si>
  <si>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</si>
  <si>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</si>
  <si>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</si>
  <si>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</si>
  <si>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</si>
  <si>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</si>
  <si>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</si>
  <si>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</si>
  <si>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</si>
  <si>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</si>
  <si>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</si>
  <si>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</si>
  <si>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</si>
  <si>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</si>
  <si>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</si>
  <si>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</si>
  <si>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</si>
  <si>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</si>
  <si>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</si>
  <si>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</si>
  <si>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</si>
  <si>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</si>
  <si>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</si>
  <si>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</si>
  <si>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</si>
  <si>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</si>
  <si>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</si>
  <si>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</si>
  <si>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</si>
  <si>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</si>
  <si>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</si>
  <si>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</si>
  <si>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</si>
  <si>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</si>
  <si>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</si>
  <si>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</si>
  <si>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</si>
  <si>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</si>
  <si>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</si>
  <si>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</si>
  <si>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</si>
  <si>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</si>
  <si>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</si>
  <si>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</si>
  <si>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</si>
  <si>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</si>
  <si>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</si>
  <si>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</si>
  <si>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</si>
  <si>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</si>
  <si>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</si>
  <si>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</si>
  <si>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</si>
  <si>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</si>
  <si>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</si>
  <si>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</si>
  <si>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</si>
  <si>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</si>
  <si>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</si>
  <si>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</si>
  <si>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</si>
  <si>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</si>
  <si>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</si>
  <si>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</si>
  <si>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</si>
  <si>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</si>
  <si>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</si>
  <si>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</si>
  <si>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</si>
  <si>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</si>
  <si>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</si>
  <si>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</si>
  <si>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</si>
  <si>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</si>
  <si>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</si>
  <si>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</si>
  <si>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</si>
  <si>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</si>
  <si>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</si>
  <si>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</si>
  <si>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</si>
  <si>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</si>
  <si>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</si>
  <si>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</si>
  <si>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</si>
  <si>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</si>
  <si>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</si>
  <si>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</si>
  <si>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</si>
  <si>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</si>
  <si>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</si>
  <si>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</si>
  <si>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</si>
  <si>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</si>
  <si>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</si>
  <si>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</si>
  <si>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</si>
  <si>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</si>
  <si>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</si>
  <si>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</si>
  <si>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</si>
  <si>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</si>
  <si>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</si>
  <si>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</si>
  <si>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</si>
  <si>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</si>
  <si>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</si>
  <si>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</si>
  <si>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</si>
  <si>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</si>
  <si>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</si>
  <si>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</si>
  <si>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</si>
  <si>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</si>
  <si>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</si>
  <si>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</si>
  <si>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</si>
  <si>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</si>
  <si>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</si>
  <si>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</si>
  <si>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</si>
  <si>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</si>
  <si>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</si>
  <si>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</si>
  <si>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</si>
  <si>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</si>
  <si>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</si>
  <si>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</si>
  <si>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</si>
  <si>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</si>
  <si>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</si>
  <si>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</si>
  <si>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</si>
  <si>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</si>
  <si>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</si>
  <si>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</si>
  <si>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</si>
  <si>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</si>
  <si>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</si>
  <si>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</si>
  <si>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</si>
  <si>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</si>
  <si>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</si>
  <si>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</si>
  <si>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</si>
  <si>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</si>
  <si>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</si>
  <si>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</si>
  <si>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</si>
  <si>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</si>
  <si>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</si>
  <si>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</si>
  <si>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</si>
  <si>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</si>
  <si>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</si>
  <si>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</si>
  <si>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</si>
  <si>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</si>
  <si>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</si>
  <si>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</si>
  <si>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</si>
  <si>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</si>
  <si>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</si>
  <si>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</si>
  <si>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</si>
  <si>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</si>
  <si>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</si>
  <si>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</si>
  <si>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</si>
  <si>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</si>
  <si>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</si>
  <si>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</si>
  <si>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</si>
  <si>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</si>
  <si>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</si>
  <si>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</si>
  <si>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</si>
  <si>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</si>
  <si>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</si>
  <si>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</si>
  <si>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</si>
  <si>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</si>
  <si>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</si>
  <si>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</si>
  <si>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</si>
  <si>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</si>
  <si>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</si>
  <si>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</si>
  <si>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</si>
  <si>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</si>
  <si>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</si>
  <si>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</si>
  <si>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</si>
  <si>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</si>
  <si>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</si>
  <si>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</si>
  <si>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</si>
  <si>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</si>
  <si>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</si>
  <si>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</si>
  <si>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</si>
  <si>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</si>
  <si>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</si>
  <si>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</si>
  <si>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</si>
  <si>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</si>
  <si>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</si>
  <si>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</si>
  <si>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</si>
  <si>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</si>
  <si>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</si>
  <si>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</si>
  <si>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</si>
  <si>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</si>
  <si>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</si>
  <si>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</si>
  <si>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</si>
  <si>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</si>
  <si>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</si>
  <si>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</si>
  <si>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</si>
  <si>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</si>
  <si>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</si>
  <si>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</si>
  <si>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</si>
  <si>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</si>
  <si>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</si>
  <si>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</si>
  <si>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</si>
  <si>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</si>
  <si>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</si>
  <si>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</si>
  <si>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</si>
  <si>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</si>
  <si>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</si>
  <si>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</si>
  <si>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</si>
  <si>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</si>
  <si>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</si>
  <si>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</si>
  <si>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</si>
  <si>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</si>
  <si>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</si>
  <si>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</si>
  <si>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</si>
  <si>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</si>
  <si>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</si>
  <si>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</si>
  <si>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</si>
  <si>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</si>
  <si>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</si>
  <si>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</si>
  <si>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</si>
  <si>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</si>
  <si>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</si>
  <si>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</si>
  <si>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</si>
  <si>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</si>
  <si>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</si>
  <si>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</si>
  <si>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</si>
  <si>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</si>
  <si>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</si>
  <si>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</si>
  <si>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</si>
  <si>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</si>
  <si>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</si>
  <si>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</si>
  <si>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</si>
  <si>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</si>
  <si>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</si>
  <si>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</si>
  <si>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</si>
  <si>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</si>
  <si>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</si>
  <si>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</si>
  <si>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</si>
  <si>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</si>
  <si>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</si>
  <si>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</si>
  <si>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</si>
  <si>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</si>
  <si>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</si>
  <si>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</si>
  <si>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</si>
  <si>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</si>
  <si>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</si>
  <si>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</si>
  <si>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</si>
  <si>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</si>
  <si>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</si>
  <si>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</si>
  <si>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</si>
  <si>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</si>
  <si>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</si>
  <si>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</si>
  <si>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</si>
  <si>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</si>
  <si>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</si>
  <si>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</si>
  <si>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</si>
  <si>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</si>
  <si>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</si>
  <si>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</si>
  <si>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</si>
  <si>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</si>
  <si>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</si>
  <si>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</si>
  <si>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</si>
  <si>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</si>
  <si>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</si>
  <si>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</si>
  <si>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</si>
  <si>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</si>
  <si>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</si>
  <si>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</si>
  <si>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</si>
  <si>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</si>
  <si>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</si>
  <si>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</si>
  <si>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</si>
  <si>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</si>
  <si>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</si>
  <si>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</si>
  <si>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</si>
  <si>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</si>
  <si>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</si>
  <si>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</si>
  <si>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</si>
  <si>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</si>
  <si>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</si>
  <si>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</si>
  <si>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</si>
  <si>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</si>
  <si>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</si>
  <si>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</si>
  <si>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</si>
  <si>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</si>
  <si>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</si>
  <si>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</si>
  <si>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</si>
  <si>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</si>
  <si>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</si>
  <si>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</si>
  <si>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</si>
  <si>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</si>
  <si>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</si>
  <si>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</si>
  <si>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</si>
  <si>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</si>
  <si>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</si>
  <si>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</si>
  <si>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</si>
  <si>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</si>
  <si>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</si>
  <si>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</si>
  <si>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</si>
  <si>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</si>
  <si>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</si>
  <si>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</si>
  <si>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</si>
  <si>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</si>
  <si>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</si>
  <si>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</si>
  <si>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</si>
  <si>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</si>
  <si>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</si>
  <si>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</si>
  <si>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</si>
  <si>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</si>
  <si>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</si>
  <si>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</si>
  <si>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</si>
  <si>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</si>
  <si>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</si>
  <si>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</si>
  <si>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</si>
  <si>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</si>
  <si>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</si>
  <si>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</si>
  <si>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</si>
  <si>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</si>
  <si>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</si>
  <si>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</si>
  <si>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</si>
  <si>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</si>
  <si>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</si>
  <si>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</si>
  <si>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</si>
  <si>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</si>
  <si>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</si>
  <si>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</si>
  <si>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</si>
  <si>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</si>
  <si>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</si>
  <si>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</si>
  <si>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</si>
  <si>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Count of outcome</t>
  </si>
  <si>
    <t>Row Labels</t>
  </si>
  <si>
    <t>Grand Total</t>
  </si>
  <si>
    <t>Column Labels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</si>
  <si>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</si>
  <si>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</si>
  <si>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</si>
  <si>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</si>
  <si>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</si>
  <si>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</si>
  <si>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</si>
  <si>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</si>
  <si>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</si>
  <si>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</si>
  <si>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</si>
  <si>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</si>
  <si>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</si>
  <si>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</si>
  <si>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</si>
  <si>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</si>
  <si>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</si>
  <si>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</si>
  <si>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</si>
  <si>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</si>
  <si>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</si>
  <si>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</si>
  <si>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</si>
  <si>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</si>
  <si>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</si>
  <si>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</si>
  <si>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</si>
  <si>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</si>
  <si>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</si>
  <si>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</si>
  <si>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</si>
  <si>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</si>
  <si>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</si>
  <si>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</si>
  <si>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</si>
  <si>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</si>
  <si>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</si>
  <si>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</si>
  <si>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 xml:space="preserve"> 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</si>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</sst>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034014518230366E-2"/>
          <c:y val="0.10051823568457655"/>
          <c:w val="0.8046743272944179"/>
          <c:h val="0.67856209389139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23-41D1-A572-A2E47415DABC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23-41D1-A572-A2E47415DABC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23-41D1-A572-A2E47415DABC}"/>
            </c:ext>
          </c:extLst>
        </c:ser>
        <c:ser>
          <c:idx val="3"/>
          <c:order val="3"/>
          <c:tx>
            <c:strRef>
              <c:f>'Pivot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23-41D1-A572-A2E47415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142223"/>
        <c:axId val="84143055"/>
      </c:barChart>
      <c:catAx>
        <c:axId val="841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3055"/>
        <c:crosses val="autoZero"/>
        <c:auto val="1"/>
        <c:lblAlgn val="ctr"/>
        <c:lblOffset val="100"/>
        <c:noMultiLvlLbl val="0"/>
      </c:catAx>
      <c:valAx>
        <c:axId val="841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D-4C21-A8F7-2E85F56F2483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D-4C21-A8F7-2E85F56F2483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3D-4C21-A8F7-2E85F56F2483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5-48FC-B97B-031390E9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025663"/>
        <c:axId val="140023583"/>
      </c:barChart>
      <c:catAx>
        <c:axId val="1400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3583"/>
        <c:crosses val="autoZero"/>
        <c:auto val="1"/>
        <c:lblAlgn val="ctr"/>
        <c:lblOffset val="100"/>
        <c:noMultiLvlLbl val="0"/>
      </c:catAx>
      <c:valAx>
        <c:axId val="1400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pPr>
            <a:solidFill>
              <a:schemeClr val="tx2">
                <a:lumMod val="40000"/>
                <a:lumOff val="6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428626212873479E-2"/>
          <c:y val="8.4103237095363062E-2"/>
          <c:w val="0.76109356935229555"/>
          <c:h val="0.76584976877890265"/>
        </c:manualLayout>
      </c:layout>
      <c:lineChart>
        <c:grouping val="standard"/>
        <c:varyColors val="0"/>
        <c:ser>
          <c:idx val="0"/>
          <c:order val="0"/>
          <c:tx>
            <c:strRef>
              <c:f>'Date Created'!$B$3:$B$4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2D-4D09-99B6-9D70C4732BE5}"/>
            </c:ext>
          </c:extLst>
        </c:ser>
        <c:ser>
          <c:idx val="1"/>
          <c:order val="1"/>
          <c:tx>
            <c:strRef>
              <c:f>'Date Created'!$C$3:$C$4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2D-4D09-99B6-9D70C4732BE5}"/>
            </c:ext>
          </c:extLst>
        </c:ser>
        <c:ser>
          <c:idx val="2"/>
          <c:order val="2"/>
          <c:tx>
            <c:strRef>
              <c:f>'Date Created'!$D$3:$D$4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12D-4D09-99B6-9D70C473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717903"/>
        <c:axId val="1471391087"/>
      </c:lineChart>
      <c:catAx>
        <c:axId val="12137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91087"/>
        <c:crosses val="autoZero"/>
        <c:auto val="1"/>
        <c:lblAlgn val="ctr"/>
        <c:lblOffset val="100"/>
        <c:noMultiLvlLbl val="0"/>
      </c:catAx>
      <c:valAx>
        <c:axId val="14713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46622750456445"/>
          <c:y val="0.36979352580927383"/>
          <c:w val="0.1494297605181622"/>
          <c:h val="0.35565079365079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161925</xdr:rowOff>
    </xdr:from>
    <xdr:to>
      <xdr:col>15</xdr:col>
      <xdr:colOff>271462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323F4-67E1-DC3B-DB6C-6DCF85525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161924</xdr:rowOff>
    </xdr:from>
    <xdr:to>
      <xdr:col>19</xdr:col>
      <xdr:colOff>685799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0F9CB-EA5D-34AF-AC62-08680B43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814386</xdr:colOff>
      <xdr:row>1</xdr:row>
      <xdr:rowOff>133350</xdr:rowOff>
    </xdr:from>
    <xdr:to>
      <xdr:col>14</xdr:col>
      <xdr:colOff>304799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F3263-A0A0-AC75-8766-8EA0C5640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Dan" refreshedDate="44857.565575694447" createdVersion="8" refreshedVersion="8" minRefreshableVersion="3" recordCount="1000" xr:uid="{7143B685-E9E0-4DB6-9EFF-C253BBDBC49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02127.5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Dan" refreshedDate="44859.720422337959" createdVersion="8" refreshedVersion="8" minRefreshableVersion="3" recordCount="1000" xr:uid="{BDBA157C-4B1E-4153-A202-2CA1C233130C}">
  <cacheSource type="worksheet">
    <worksheetSource ref="E1:V1001" sheet="Crowdfunding"/>
  </cacheSource>
  <cacheFields count="20"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02127.5"/>
    </cacheField>
    <cacheField name="Parent Category" numFmtId="0">
      <sharedItems/>
    </cacheField>
    <cacheField name="Sub-Category" numFmtId="0">
      <sharedItems/>
    </cacheField>
    <cacheField name="launched_at2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2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735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71974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250.5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265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6684.5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55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748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11327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1626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702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528.5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284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5196.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514.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19433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5570.5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68047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311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15502.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7466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19545.5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38290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7542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5346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6033.5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2664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8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9927.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76285.5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729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553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44991.5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97542.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709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296.5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558.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5723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5109.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2557.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38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6017.5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4106.5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86964.5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5319.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2289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2169.5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3639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65646.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6978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1.5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73355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1267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6282.5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275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5938.5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5828.5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222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3171.5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1989.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68798.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93501.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7350.5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28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1386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7320.5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659.5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60978.5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7377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959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80432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3280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203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4670.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2430.5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7388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48838.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2258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6933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2053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3569.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19134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7576.5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20498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20969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3250.5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30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62261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6314.5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4342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3119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37683.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26136.5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33243.5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493.5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522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76922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6080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17085.5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7557.5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4678.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5379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124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6270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496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7076.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3306.5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4506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1569.5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10801.5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37164.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6498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628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6971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74343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3204.5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43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320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5451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57027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5013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45721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16877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4828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327.5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35195.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26869.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21564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2405.5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772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84279.5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1961.5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7072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45114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2802.5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1389.5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2381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4665.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9786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230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33197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5809.5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369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587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29948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784.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768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568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13.5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44752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89474.5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90896.5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50854.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45950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13646.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1121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2340.5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96521.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6574.5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2187.5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4645.5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4555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76075.5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56392.5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6841.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5475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20531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50039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2797.5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263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344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795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270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24294.5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43421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82166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568.5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8136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7421.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2725.5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9953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1805.5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5445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68.5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1462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69913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1330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22722.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281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16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4380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1538.5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4421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28840.5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2639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553.5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104.5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490.5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1.5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723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3312.5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98955.5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1284.5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284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1776.5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2150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100581.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21010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328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50362.5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623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87919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7244.5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3083.5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9526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29422.5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6353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70018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42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61004.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3380.5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41414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95239.5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91139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5555.5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51847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83910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84174.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5092.5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2795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2957.5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3031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416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1840.5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2190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7575.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5117.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1584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2454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86706.5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5489.5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5239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2020.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7492.5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7435.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327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660.5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87280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2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1970.5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316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54748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4296.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4921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487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420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6805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5446.5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5098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13378.5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2717.5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77.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85443.5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3058.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4454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7333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1378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4464.5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457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1007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78621.5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549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394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4767.5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2728.5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377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4445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71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7464.5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6307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4604.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773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4142.5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3305.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9870.5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6694.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2806.5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6905.5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4631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4163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363.5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548.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110.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5339.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1695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3444.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2554.5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1001.5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3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6198.5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12239.5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1420.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5805.5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4049.5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260.5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2206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44181.5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158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801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6466.5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93543.5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4460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2129.5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625.5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3254.5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649.5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460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1657.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4086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8144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100772.5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1087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5977.5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298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1727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517.5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67133.5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844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31857.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416.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20933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6076.5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62325.5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100455.5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34837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58579.5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63366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55135.5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17678.5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4901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16096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2500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41894.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11745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391.5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399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73153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48440.5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3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8322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505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69832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381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1163.5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1735.5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214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584.5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067.5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69003.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4817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6973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4234.5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366.5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5923.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5379.5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972.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7300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7448.5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92465.5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65293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7246.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83198.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11257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752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6203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2612.5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12618.5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1478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2046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4952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2935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194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100789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28998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52311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21609.5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6541.5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51252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2263.5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272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34577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73423.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894.5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72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3930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7268.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6162.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31534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1.5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7035.5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1493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85917.5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7827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1348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3611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6292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6141.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31759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28323.5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4121.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7090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59358.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82451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6485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30223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479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98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72836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3258.5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3066.5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640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7942.5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1073.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3929.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5266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99772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23892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7664.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2785.5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4955.5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323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33273.5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456.5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89916.5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6963.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080.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7537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51596.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84542.5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888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5437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166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561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5454.5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882.5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19096.5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22994.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4394.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2.5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94294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153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51965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90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70815.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77021.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689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60413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2889.5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2084.5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7071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29134.5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7368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48728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4454.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2013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4096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818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5243.5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5335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41.5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30458.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4506.5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7374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4321.5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2912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2363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82679.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6241.5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4371.5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80734.5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349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24395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39296.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14246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61.5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99685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5889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47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2370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87940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2321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3289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697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729.5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860.5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1734.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23448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40407.5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4769.5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537.5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23221.5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3493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6422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84701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28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98738.5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60384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4710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17930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6458.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1647.5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15825.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2465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27085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3343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316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91287.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719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5715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290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3196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557.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915.5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6545.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97280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3653.5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291.5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49056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9098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40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93152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6814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367.5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7418.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49993.5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2916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3598.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7172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21740.5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989.5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02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3913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83399.5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3479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6376.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91029.5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42302.5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2.5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54188.5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4479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38025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748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7112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6294.5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6090.5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4046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53671.5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81004.5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44.5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647.5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2596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1591.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98881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2080.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7554.5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6993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24147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49044.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1665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2495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389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5055.5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26489.5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318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791.5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8206.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3178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76347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195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2286.5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30921.5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5243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6600.5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3392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3504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62942.5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2607.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2955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316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10248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961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5662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74112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029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75483.5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89138.5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2597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3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606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4615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322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77147.5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3142.5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3282.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91448.5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5695.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6079.5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92881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575.5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418.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970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20964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7329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6183.5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1775.5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49117.5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28202.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5826.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80406.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2990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76749.5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7340.5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2932.5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69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5631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1490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28113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3030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93409.5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5590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2837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47241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80428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65097.5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3407.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4706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2438.5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1001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735.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6755.5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16680.5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42456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91590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45181.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940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31448.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29802.5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1.5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88953.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6546.5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7133.5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9047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6738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25191.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41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15992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28880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3757.5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29312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4518.5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3905.5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13817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6245.5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1005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6287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2834.5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88320.5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38528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60100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57558.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1251.5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29234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6130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59692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2271.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9047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743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72388.5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80347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4106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4195.5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3855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47713.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7257.5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7124.5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631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3708.5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17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678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2757.5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5857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3867.5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59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48888.5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102127.5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9547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3150.5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2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4591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2396.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9883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539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5036.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69965.5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5873.5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6078.5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070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3241.5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637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463.5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5638.5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91910.5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1476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5255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7211.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4307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5340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1632.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2744.5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39471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6697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5691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49482.5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24375.5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743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372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5259.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59959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719.5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54371.5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42123.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6970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697.5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1281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60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786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45.5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804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7140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6817.5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60.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7190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1062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60984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574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34375.5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6946.5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4316.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2738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6101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60904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3892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5092.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2905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84261.5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57944.5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8401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7293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315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3286.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4079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61.5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6950.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27942.5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5619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56258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92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397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87362.5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5176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3426.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489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7412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23331.5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208.5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4406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2792.5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2235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5571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5294.5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52921.5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653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576.5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30926.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602.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1698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28943.5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273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343.5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661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4193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526.5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2176.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258.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3264.5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37373.5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2386.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6179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3380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602.5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2499.5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416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945.5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01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532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6290.5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35999.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68722.5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3864.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149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595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7141.5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95840.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3866.5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227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614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7241.5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9554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7446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54398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7053.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495.5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310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2484.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2541.5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72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550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68726.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544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5673.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39556.5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3090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76378.5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4575.5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7400.5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6005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6573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4289.5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1368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4420.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69720.5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2566.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564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5501.5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4612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6314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1268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56484.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98485.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12204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4358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819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1406.5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1328.5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254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4740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3322.5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81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7363.5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76893.5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39971.5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4048.5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6532.5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19451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3520.5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98616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4036.5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0577.5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71913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2766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108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63928.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512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2745.5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97757.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16058.5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152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4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5630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1090.5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4785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1160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623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4815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78659.5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3961.5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008.5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84.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1632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5607.5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77399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123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47606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6371.5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1.5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4452.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182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361.5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05.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6595.5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577.5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942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62942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4350.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5255.5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6000.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244.5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18029.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1908.5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98901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697.5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1062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4588.5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10570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4965.5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62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6350.5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2042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97290.5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3393.5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796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1669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100081.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06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2007.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2920.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2513.5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88458.5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5692.5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5072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55.5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42933.5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5094.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195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3113.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2846.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3136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6041.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4202.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28748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7709.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487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03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861.5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80307.5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52126.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1000.5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78966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3921.5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18264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6282.5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4096.5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3380.5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2366.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3477.5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5461.5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2555.5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6659.5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35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6856.5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61355.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4115.5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4321.5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29126.5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71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49602.5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32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1511.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4250.5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6513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2622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4366.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43629.5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3968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6132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3095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9536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5145.5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59464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161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6960.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2481.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6108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3451.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5666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6677.5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3841.5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37457.5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7629.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246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2371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9098.5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31970.5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s v="CA"/>
    <s v="CAD"/>
    <n v="1448690400"/>
    <n v="1450159200"/>
    <b v="0"/>
    <b v="0"/>
    <s v="food/food trucks"/>
    <n v="0"/>
    <n v="0"/>
    <s v="food"/>
    <s v="food trucks"/>
    <x v="0"/>
    <x v="0"/>
    <n v="1450159200"/>
    <d v="2015-12-15T06:00:00"/>
  </r>
  <r>
    <n v="14560"/>
    <x v="1"/>
    <n v="158"/>
    <s v="US"/>
    <s v="USD"/>
    <n v="1408424400"/>
    <n v="1408597200"/>
    <b v="0"/>
    <b v="1"/>
    <s v="music/rock"/>
    <n v="10.4"/>
    <n v="7359"/>
    <s v="music"/>
    <s v="rock"/>
    <x v="1"/>
    <x v="1"/>
    <n v="1408597200"/>
    <d v="2014-08-21T05:00:00"/>
  </r>
  <r>
    <n v="142523"/>
    <x v="1"/>
    <n v="1425"/>
    <s v="AU"/>
    <s v="AUD"/>
    <n v="1384668000"/>
    <n v="1384840800"/>
    <b v="0"/>
    <b v="0"/>
    <s v="technology/web"/>
    <n v="1.3147878228782288"/>
    <n v="71974"/>
    <s v="technology"/>
    <s v="web"/>
    <x v="2"/>
    <x v="2"/>
    <n v="1384840800"/>
    <d v="2013-11-19T06:00:00"/>
  </r>
  <r>
    <n v="2477"/>
    <x v="0"/>
    <n v="24"/>
    <s v="US"/>
    <s v="USD"/>
    <n v="1565499600"/>
    <n v="1568955600"/>
    <b v="0"/>
    <b v="0"/>
    <s v="music/rock"/>
    <n v="0.58976190476190471"/>
    <n v="1250.5"/>
    <s v="music"/>
    <s v="rock"/>
    <x v="3"/>
    <x v="3"/>
    <n v="1568955600"/>
    <d v="2019-09-20T05:00:00"/>
  </r>
  <r>
    <n v="5265"/>
    <x v="0"/>
    <n v="53"/>
    <s v="US"/>
    <s v="USD"/>
    <n v="1547964000"/>
    <n v="1548309600"/>
    <b v="0"/>
    <b v="0"/>
    <s v="theater/plays"/>
    <n v="0.69276315789473686"/>
    <n v="2659"/>
    <s v="theater"/>
    <s v="plays"/>
    <x v="4"/>
    <x v="4"/>
    <n v="1548309600"/>
    <d v="2019-01-24T06:00:00"/>
  </r>
  <r>
    <n v="13195"/>
    <x v="1"/>
    <n v="174"/>
    <s v="DK"/>
    <s v="DKK"/>
    <n v="1346130000"/>
    <n v="1347080400"/>
    <b v="0"/>
    <b v="0"/>
    <s v="theater/plays"/>
    <n v="1.7361842105263159"/>
    <n v="6684.5"/>
    <s v="theater"/>
    <s v="plays"/>
    <x v="5"/>
    <x v="5"/>
    <n v="1347080400"/>
    <d v="2012-09-08T05:00:00"/>
  </r>
  <r>
    <n v="1090"/>
    <x v="0"/>
    <n v="18"/>
    <s v="GB"/>
    <s v="GBP"/>
    <n v="1505278800"/>
    <n v="1505365200"/>
    <b v="0"/>
    <b v="0"/>
    <s v="film &amp; video/documentary"/>
    <n v="0.20961538461538462"/>
    <n v="554"/>
    <s v="film &amp; video"/>
    <s v="documentary"/>
    <x v="6"/>
    <x v="6"/>
    <n v="1505365200"/>
    <d v="2017-09-14T05:00:00"/>
  </r>
  <r>
    <n v="14741"/>
    <x v="1"/>
    <n v="227"/>
    <s v="DK"/>
    <s v="DKK"/>
    <n v="1439442000"/>
    <n v="1439614800"/>
    <b v="0"/>
    <b v="0"/>
    <s v="theater/plays"/>
    <n v="3.2757777777777779"/>
    <n v="7484"/>
    <s v="theater"/>
    <s v="plays"/>
    <x v="7"/>
    <x v="7"/>
    <n v="1439614800"/>
    <d v="2015-08-15T05:00:00"/>
  </r>
  <r>
    <n v="21946"/>
    <x v="2"/>
    <n v="708"/>
    <s v="DK"/>
    <s v="DKK"/>
    <n v="1281330000"/>
    <n v="1281502800"/>
    <b v="0"/>
    <b v="0"/>
    <s v="theater/plays"/>
    <n v="0.19932788374205268"/>
    <n v="11327"/>
    <s v="theater"/>
    <s v="plays"/>
    <x v="8"/>
    <x v="8"/>
    <n v="1281502800"/>
    <d v="2010-08-11T05:00:00"/>
  </r>
  <r>
    <n v="3208"/>
    <x v="0"/>
    <n v="44"/>
    <s v="US"/>
    <s v="USD"/>
    <n v="1379566800"/>
    <n v="1383804000"/>
    <b v="0"/>
    <b v="0"/>
    <s v="music/electric music"/>
    <n v="0.51741935483870971"/>
    <n v="1626"/>
    <s v="music"/>
    <s v="electric music"/>
    <x v="9"/>
    <x v="9"/>
    <n v="1383804000"/>
    <d v="2013-11-07T06:00:00"/>
  </r>
  <r>
    <n v="13838"/>
    <x v="1"/>
    <n v="220"/>
    <s v="US"/>
    <s v="USD"/>
    <n v="1281762000"/>
    <n v="1285909200"/>
    <b v="0"/>
    <b v="0"/>
    <s v="film &amp; video/drama"/>
    <n v="2.6611538461538462"/>
    <n v="7029"/>
    <s v="film &amp; video"/>
    <s v="drama"/>
    <x v="10"/>
    <x v="10"/>
    <n v="1285909200"/>
    <d v="2010-10-01T05:00:00"/>
  </r>
  <r>
    <n v="3030"/>
    <x v="0"/>
    <n v="27"/>
    <s v="US"/>
    <s v="USD"/>
    <n v="1285045200"/>
    <n v="1285563600"/>
    <b v="0"/>
    <b v="1"/>
    <s v="theater/plays"/>
    <n v="0.48095238095238096"/>
    <n v="1528.5"/>
    <s v="theater"/>
    <s v="plays"/>
    <x v="11"/>
    <x v="11"/>
    <n v="1285563600"/>
    <d v="2010-09-27T05:00:00"/>
  </r>
  <r>
    <n v="5629"/>
    <x v="0"/>
    <n v="55"/>
    <s v="US"/>
    <s v="USD"/>
    <n v="1571720400"/>
    <n v="1572411600"/>
    <b v="0"/>
    <b v="0"/>
    <s v="film &amp; video/drama"/>
    <n v="0.89349206349206345"/>
    <n v="2842"/>
    <s v="film &amp; video"/>
    <s v="drama"/>
    <x v="12"/>
    <x v="12"/>
    <n v="1572411600"/>
    <d v="2019-10-30T05:00:00"/>
  </r>
  <r>
    <n v="10295"/>
    <x v="1"/>
    <n v="98"/>
    <s v="US"/>
    <s v="USD"/>
    <n v="1465621200"/>
    <n v="1466658000"/>
    <b v="0"/>
    <b v="0"/>
    <s v="music/indie rock"/>
    <n v="2.4511904761904764"/>
    <n v="5196.5"/>
    <s v="music"/>
    <s v="indie rock"/>
    <x v="13"/>
    <x v="13"/>
    <n v="1466658000"/>
    <d v="2016-06-23T05:00:00"/>
  </r>
  <r>
    <n v="18829"/>
    <x v="0"/>
    <n v="200"/>
    <s v="US"/>
    <s v="USD"/>
    <n v="1331013600"/>
    <n v="1333342800"/>
    <b v="0"/>
    <b v="0"/>
    <s v="music/indie rock"/>
    <n v="0.66769503546099296"/>
    <n v="9514.5"/>
    <s v="music"/>
    <s v="indie rock"/>
    <x v="14"/>
    <x v="14"/>
    <n v="1333342800"/>
    <d v="2012-04-02T05:00:00"/>
  </r>
  <r>
    <n v="38414"/>
    <x v="0"/>
    <n v="452"/>
    <s v="US"/>
    <s v="USD"/>
    <n v="1575957600"/>
    <n v="1576303200"/>
    <b v="0"/>
    <b v="0"/>
    <s v="technology/wearables"/>
    <n v="0.47307881773399013"/>
    <n v="19433"/>
    <s v="technology"/>
    <s v="wearables"/>
    <x v="15"/>
    <x v="15"/>
    <n v="1576303200"/>
    <d v="2019-12-14T06:00:00"/>
  </r>
  <r>
    <n v="11041"/>
    <x v="1"/>
    <n v="100"/>
    <s v="US"/>
    <s v="USD"/>
    <n v="1390370400"/>
    <n v="1392271200"/>
    <b v="0"/>
    <b v="0"/>
    <s v="publishing/nonfiction"/>
    <n v="6.4947058823529416"/>
    <n v="5570.5"/>
    <s v="publishing"/>
    <s v="nonfiction"/>
    <x v="16"/>
    <x v="16"/>
    <n v="1392271200"/>
    <d v="2014-02-13T06:00:00"/>
  </r>
  <r>
    <n v="134845"/>
    <x v="1"/>
    <n v="1249"/>
    <s v="US"/>
    <s v="USD"/>
    <n v="1294812000"/>
    <n v="1294898400"/>
    <b v="0"/>
    <b v="0"/>
    <s v="film &amp; video/animation"/>
    <n v="1.5939125295508274"/>
    <n v="68047"/>
    <s v="film &amp; video"/>
    <s v="animation"/>
    <x v="17"/>
    <x v="17"/>
    <n v="1294898400"/>
    <d v="2011-01-13T06:00:00"/>
  </r>
  <r>
    <n v="6089"/>
    <x v="3"/>
    <n v="135"/>
    <s v="US"/>
    <s v="USD"/>
    <n v="1536382800"/>
    <n v="1537074000"/>
    <b v="0"/>
    <b v="0"/>
    <s v="theater/plays"/>
    <n v="0.66912087912087914"/>
    <n v="3112"/>
    <s v="theater"/>
    <s v="plays"/>
    <x v="18"/>
    <x v="18"/>
    <n v="1537074000"/>
    <d v="2018-09-16T05:00:00"/>
  </r>
  <r>
    <n v="30331"/>
    <x v="0"/>
    <n v="674"/>
    <s v="US"/>
    <s v="USD"/>
    <n v="1551679200"/>
    <n v="1553490000"/>
    <b v="0"/>
    <b v="1"/>
    <s v="theater/plays"/>
    <n v="0.48529600000000001"/>
    <n v="15502.5"/>
    <s v="theater"/>
    <s v="plays"/>
    <x v="19"/>
    <x v="19"/>
    <n v="1553490000"/>
    <d v="2019-03-25T05:00:00"/>
  </r>
  <r>
    <n v="147936"/>
    <x v="1"/>
    <n v="1396"/>
    <s v="US"/>
    <s v="USD"/>
    <n v="1406523600"/>
    <n v="1406523600"/>
    <b v="0"/>
    <b v="0"/>
    <s v="film &amp; video/drama"/>
    <n v="1.1224279210925645"/>
    <n v="74666"/>
    <s v="film &amp; video"/>
    <s v="drama"/>
    <x v="20"/>
    <x v="20"/>
    <n v="1406523600"/>
    <d v="2014-07-28T05:00:00"/>
  </r>
  <r>
    <n v="38533"/>
    <x v="0"/>
    <n v="558"/>
    <s v="US"/>
    <s v="USD"/>
    <n v="1313384400"/>
    <n v="1316322000"/>
    <b v="0"/>
    <b v="0"/>
    <s v="theater/plays"/>
    <n v="0.40992553191489361"/>
    <n v="19545.5"/>
    <s v="theater"/>
    <s v="plays"/>
    <x v="21"/>
    <x v="21"/>
    <n v="1316322000"/>
    <d v="2011-09-18T05:00:00"/>
  </r>
  <r>
    <n v="75690"/>
    <x v="1"/>
    <n v="890"/>
    <s v="US"/>
    <s v="USD"/>
    <n v="1522731600"/>
    <n v="1524027600"/>
    <b v="0"/>
    <b v="0"/>
    <s v="theater/plays"/>
    <n v="1.2807106598984772"/>
    <n v="38290"/>
    <s v="theater"/>
    <s v="plays"/>
    <x v="22"/>
    <x v="22"/>
    <n v="1524027600"/>
    <d v="2018-04-18T05:00:00"/>
  </r>
  <r>
    <n v="14942"/>
    <x v="1"/>
    <n v="142"/>
    <s v="GB"/>
    <s v="GBP"/>
    <n v="1550124000"/>
    <n v="1554699600"/>
    <b v="0"/>
    <b v="0"/>
    <s v="film &amp; video/documentary"/>
    <n v="3.3204444444444445"/>
    <n v="7542"/>
    <s v="film &amp; video"/>
    <s v="documentary"/>
    <x v="23"/>
    <x v="23"/>
    <n v="1554699600"/>
    <d v="2019-04-08T05:00:00"/>
  </r>
  <r>
    <n v="104257"/>
    <x v="1"/>
    <n v="2673"/>
    <s v="US"/>
    <s v="USD"/>
    <n v="1403326800"/>
    <n v="1403499600"/>
    <b v="0"/>
    <b v="0"/>
    <s v="technology/wearables"/>
    <n v="1.1283225108225108"/>
    <n v="53465"/>
    <s v="technology"/>
    <s v="wearables"/>
    <x v="24"/>
    <x v="24"/>
    <n v="1403499600"/>
    <d v="2014-06-23T05:00:00"/>
  </r>
  <r>
    <n v="11904"/>
    <x v="1"/>
    <n v="163"/>
    <s v="US"/>
    <s v="USD"/>
    <n v="1305694800"/>
    <n v="1307422800"/>
    <b v="0"/>
    <b v="1"/>
    <s v="games/video games"/>
    <n v="2.1643636363636363"/>
    <n v="6033.5"/>
    <s v="games"/>
    <s v="video games"/>
    <x v="25"/>
    <x v="25"/>
    <n v="1307422800"/>
    <d v="2011-06-07T05:00:00"/>
  </r>
  <r>
    <n v="51814"/>
    <x v="3"/>
    <n v="1480"/>
    <s v="US"/>
    <s v="USD"/>
    <n v="1533013200"/>
    <n v="1535346000"/>
    <b v="0"/>
    <b v="0"/>
    <s v="theater/plays"/>
    <n v="0.4819906976744186"/>
    <n v="26647"/>
    <s v="theater"/>
    <s v="plays"/>
    <x v="26"/>
    <x v="26"/>
    <n v="1535346000"/>
    <d v="2018-08-27T05:00:00"/>
  </r>
  <r>
    <n v="1599"/>
    <x v="0"/>
    <n v="15"/>
    <s v="US"/>
    <s v="USD"/>
    <n v="1443848400"/>
    <n v="1444539600"/>
    <b v="0"/>
    <b v="0"/>
    <s v="music/rock"/>
    <n v="0.79949999999999999"/>
    <n v="807"/>
    <s v="music"/>
    <s v="rock"/>
    <x v="27"/>
    <x v="27"/>
    <n v="1444539600"/>
    <d v="2015-10-11T05:00:00"/>
  </r>
  <r>
    <n v="137635"/>
    <x v="1"/>
    <n v="2220"/>
    <s v="US"/>
    <s v="USD"/>
    <n v="1265695200"/>
    <n v="1267682400"/>
    <b v="0"/>
    <b v="1"/>
    <s v="theater/plays"/>
    <n v="1.0522553516819573"/>
    <n v="69927.5"/>
    <s v="theater"/>
    <s v="plays"/>
    <x v="28"/>
    <x v="28"/>
    <n v="1267682400"/>
    <d v="2010-03-04T06:00:00"/>
  </r>
  <r>
    <n v="150965"/>
    <x v="1"/>
    <n v="1606"/>
    <s v="CH"/>
    <s v="CHF"/>
    <n v="1532062800"/>
    <n v="1535518800"/>
    <b v="0"/>
    <b v="0"/>
    <s v="film &amp; video/shorts"/>
    <n v="3.2889978213507627"/>
    <n v="76285.5"/>
    <s v="film &amp; video"/>
    <s v="shorts"/>
    <x v="29"/>
    <x v="29"/>
    <n v="1535518800"/>
    <d v="2018-08-29T05:00:00"/>
  </r>
  <r>
    <n v="14455"/>
    <x v="1"/>
    <n v="129"/>
    <s v="US"/>
    <s v="USD"/>
    <n v="1558674000"/>
    <n v="1559106000"/>
    <b v="0"/>
    <b v="0"/>
    <s v="film &amp; video/animation"/>
    <n v="1.606111111111111"/>
    <n v="7292"/>
    <s v="film &amp; video"/>
    <s v="animation"/>
    <x v="30"/>
    <x v="30"/>
    <n v="1559106000"/>
    <d v="2019-05-29T05:00:00"/>
  </r>
  <r>
    <n v="10850"/>
    <x v="1"/>
    <n v="226"/>
    <s v="GB"/>
    <s v="GBP"/>
    <n v="1451973600"/>
    <n v="1454392800"/>
    <b v="0"/>
    <b v="0"/>
    <s v="games/video games"/>
    <n v="3.1"/>
    <n v="5538"/>
    <s v="games"/>
    <s v="video games"/>
    <x v="31"/>
    <x v="31"/>
    <n v="1454392800"/>
    <d v="2016-02-02T06:00:00"/>
  </r>
  <r>
    <n v="87676"/>
    <x v="0"/>
    <n v="2307"/>
    <s v="IT"/>
    <s v="EUR"/>
    <n v="1515564000"/>
    <n v="1517896800"/>
    <b v="0"/>
    <b v="0"/>
    <s v="film &amp; video/documentary"/>
    <n v="0.86807920792079207"/>
    <n v="44991.5"/>
    <s v="film &amp; video"/>
    <s v="documentary"/>
    <x v="32"/>
    <x v="32"/>
    <n v="1517896800"/>
    <d v="2018-02-06T06:00:00"/>
  </r>
  <r>
    <n v="189666"/>
    <x v="1"/>
    <n v="5419"/>
    <s v="US"/>
    <s v="USD"/>
    <n v="1412485200"/>
    <n v="1415685600"/>
    <b v="0"/>
    <b v="0"/>
    <s v="theater/plays"/>
    <n v="3.7782071713147412"/>
    <n v="97542.5"/>
    <s v="theater"/>
    <s v="plays"/>
    <x v="33"/>
    <x v="33"/>
    <n v="1415685600"/>
    <d v="2014-11-11T06:00:00"/>
  </r>
  <r>
    <n v="14025"/>
    <x v="1"/>
    <n v="165"/>
    <s v="US"/>
    <s v="USD"/>
    <n v="1490245200"/>
    <n v="1490677200"/>
    <b v="0"/>
    <b v="0"/>
    <s v="film &amp; video/documentary"/>
    <n v="1.5080645161290323"/>
    <n v="7095"/>
    <s v="film &amp; video"/>
    <s v="documentary"/>
    <x v="34"/>
    <x v="34"/>
    <n v="1490677200"/>
    <d v="2017-03-28T05:00:00"/>
  </r>
  <r>
    <n v="188628"/>
    <x v="1"/>
    <n v="1965"/>
    <s v="DK"/>
    <s v="DKK"/>
    <n v="1547877600"/>
    <n v="1551506400"/>
    <b v="0"/>
    <b v="1"/>
    <s v="film &amp; video/drama"/>
    <n v="1.5030119521912351"/>
    <n v="95296.5"/>
    <s v="film &amp; video"/>
    <s v="drama"/>
    <x v="35"/>
    <x v="35"/>
    <n v="1551506400"/>
    <d v="2019-03-02T06:00:00"/>
  </r>
  <r>
    <n v="1101"/>
    <x v="1"/>
    <n v="16"/>
    <s v="US"/>
    <s v="USD"/>
    <n v="1298700000"/>
    <n v="1300856400"/>
    <b v="0"/>
    <b v="0"/>
    <s v="theater/plays"/>
    <n v="1.572857142857143"/>
    <n v="558.5"/>
    <s v="theater"/>
    <s v="plays"/>
    <x v="36"/>
    <x v="36"/>
    <n v="1300856400"/>
    <d v="2011-03-23T05:00:00"/>
  </r>
  <r>
    <n v="11339"/>
    <x v="1"/>
    <n v="107"/>
    <s v="US"/>
    <s v="USD"/>
    <n v="1570338000"/>
    <n v="1573192800"/>
    <b v="0"/>
    <b v="1"/>
    <s v="publishing/fiction"/>
    <n v="1.3998765432098765"/>
    <n v="5723"/>
    <s v="publishing"/>
    <s v="fiction"/>
    <x v="37"/>
    <x v="37"/>
    <n v="1573192800"/>
    <d v="2019-11-08T06:00:00"/>
  </r>
  <r>
    <n v="10085"/>
    <x v="1"/>
    <n v="134"/>
    <s v="US"/>
    <s v="USD"/>
    <n v="1287378000"/>
    <n v="1287810000"/>
    <b v="0"/>
    <b v="0"/>
    <s v="photography/photography books"/>
    <n v="3.2532258064516131"/>
    <n v="5109.5"/>
    <s v="photography"/>
    <s v="photography books"/>
    <x v="38"/>
    <x v="38"/>
    <n v="1287810000"/>
    <d v="2010-10-23T05:00:00"/>
  </r>
  <r>
    <n v="5027"/>
    <x v="0"/>
    <n v="88"/>
    <s v="DK"/>
    <s v="DKK"/>
    <n v="1361772000"/>
    <n v="1362978000"/>
    <b v="0"/>
    <b v="0"/>
    <s v="theater/plays"/>
    <n v="0.50777777777777777"/>
    <n v="2557.5"/>
    <s v="theater"/>
    <s v="plays"/>
    <x v="39"/>
    <x v="39"/>
    <n v="1362978000"/>
    <d v="2013-03-11T05:00:00"/>
  </r>
  <r>
    <n v="14878"/>
    <x v="1"/>
    <n v="198"/>
    <s v="US"/>
    <s v="USD"/>
    <n v="1275714000"/>
    <n v="1277355600"/>
    <b v="0"/>
    <b v="1"/>
    <s v="technology/wearables"/>
    <n v="1.6906818181818182"/>
    <n v="7538"/>
    <s v="technology"/>
    <s v="wearables"/>
    <x v="40"/>
    <x v="40"/>
    <n v="1277355600"/>
    <d v="2010-06-24T05:00:00"/>
  </r>
  <r>
    <n v="11924"/>
    <x v="1"/>
    <n v="111"/>
    <s v="IT"/>
    <s v="EUR"/>
    <n v="1346734800"/>
    <n v="1348981200"/>
    <b v="0"/>
    <b v="1"/>
    <s v="music/rock"/>
    <n v="2.1292857142857144"/>
    <n v="6017.5"/>
    <s v="music"/>
    <s v="rock"/>
    <x v="41"/>
    <x v="41"/>
    <n v="1348981200"/>
    <d v="2012-09-30T05:00:00"/>
  </r>
  <r>
    <n v="7991"/>
    <x v="1"/>
    <n v="222"/>
    <s v="US"/>
    <s v="USD"/>
    <n v="1309755600"/>
    <n v="1310533200"/>
    <b v="0"/>
    <b v="0"/>
    <s v="food/food trucks"/>
    <n v="4.4394444444444447"/>
    <n v="4106.5"/>
    <s v="food"/>
    <s v="food trucks"/>
    <x v="42"/>
    <x v="42"/>
    <n v="1310533200"/>
    <d v="2011-07-13T05:00:00"/>
  </r>
  <r>
    <n v="167717"/>
    <x v="1"/>
    <n v="6212"/>
    <s v="US"/>
    <s v="USD"/>
    <n v="1406178000"/>
    <n v="1407560400"/>
    <b v="0"/>
    <b v="0"/>
    <s v="publishing/radio &amp; podcasts"/>
    <n v="1.859390243902439"/>
    <n v="86964.5"/>
    <s v="publishing"/>
    <s v="radio &amp; podcasts"/>
    <x v="43"/>
    <x v="43"/>
    <n v="1407560400"/>
    <d v="2014-08-09T05:00:00"/>
  </r>
  <r>
    <n v="10541"/>
    <x v="1"/>
    <n v="98"/>
    <s v="DK"/>
    <s v="DKK"/>
    <n v="1552798800"/>
    <n v="1552885200"/>
    <b v="0"/>
    <b v="0"/>
    <s v="publishing/fiction"/>
    <n v="6.5881249999999998"/>
    <n v="5319.5"/>
    <s v="publishing"/>
    <s v="fiction"/>
    <x v="44"/>
    <x v="44"/>
    <n v="1552885200"/>
    <d v="2019-03-18T05:00:00"/>
  </r>
  <r>
    <n v="4530"/>
    <x v="0"/>
    <n v="48"/>
    <s v="US"/>
    <s v="USD"/>
    <n v="1478062800"/>
    <n v="1479362400"/>
    <b v="0"/>
    <b v="1"/>
    <s v="theater/plays"/>
    <n v="0.4768421052631579"/>
    <n v="2289"/>
    <s v="theater"/>
    <s v="plays"/>
    <x v="45"/>
    <x v="45"/>
    <n v="1479362400"/>
    <d v="2016-11-17T06:00:00"/>
  </r>
  <r>
    <n v="4247"/>
    <x v="1"/>
    <n v="92"/>
    <s v="US"/>
    <s v="USD"/>
    <n v="1278565200"/>
    <n v="1280552400"/>
    <b v="0"/>
    <b v="0"/>
    <s v="music/rock"/>
    <n v="1.1478378378378378"/>
    <n v="2169.5"/>
    <s v="music"/>
    <s v="rock"/>
    <x v="46"/>
    <x v="46"/>
    <n v="1280552400"/>
    <d v="2010-07-31T05:00:00"/>
  </r>
  <r>
    <n v="7129"/>
    <x v="1"/>
    <n v="149"/>
    <s v="US"/>
    <s v="USD"/>
    <n v="1396069200"/>
    <n v="1398661200"/>
    <b v="0"/>
    <b v="0"/>
    <s v="theater/plays"/>
    <n v="4.7526666666666664"/>
    <n v="3639"/>
    <s v="theater"/>
    <s v="plays"/>
    <x v="47"/>
    <x v="47"/>
    <n v="1398661200"/>
    <d v="2014-04-28T05:00:00"/>
  </r>
  <r>
    <n v="128862"/>
    <x v="1"/>
    <n v="2431"/>
    <s v="US"/>
    <s v="USD"/>
    <n v="1435208400"/>
    <n v="1436245200"/>
    <b v="0"/>
    <b v="0"/>
    <s v="theater/plays"/>
    <n v="3.86972972972973"/>
    <n v="65646.5"/>
    <s v="theater"/>
    <s v="plays"/>
    <x v="48"/>
    <x v="48"/>
    <n v="1436245200"/>
    <d v="2015-07-07T05:00:00"/>
  </r>
  <r>
    <n v="13653"/>
    <x v="1"/>
    <n v="303"/>
    <s v="US"/>
    <s v="USD"/>
    <n v="1571547600"/>
    <n v="1575439200"/>
    <b v="0"/>
    <b v="0"/>
    <s v="music/rock"/>
    <n v="1.89625"/>
    <n v="6978"/>
    <s v="music"/>
    <s v="rock"/>
    <x v="49"/>
    <x v="49"/>
    <n v="1575439200"/>
    <d v="2019-12-04T06:00:00"/>
  </r>
  <r>
    <n v="2"/>
    <x v="0"/>
    <n v="1"/>
    <s v="IT"/>
    <s v="EUR"/>
    <n v="1375333200"/>
    <n v="1377752400"/>
    <b v="0"/>
    <b v="0"/>
    <s v="music/metal"/>
    <n v="0.02"/>
    <n v="1.5"/>
    <s v="music"/>
    <s v="metal"/>
    <x v="50"/>
    <x v="50"/>
    <n v="1377752400"/>
    <d v="2013-08-29T05:00:00"/>
  </r>
  <r>
    <n v="145243"/>
    <x v="0"/>
    <n v="1467"/>
    <s v="GB"/>
    <s v="GBP"/>
    <n v="1332824400"/>
    <n v="1334206800"/>
    <b v="0"/>
    <b v="1"/>
    <s v="technology/wearables"/>
    <n v="0.91867805186590767"/>
    <n v="73355"/>
    <s v="technology"/>
    <s v="wearables"/>
    <x v="51"/>
    <x v="51"/>
    <n v="1334206800"/>
    <d v="2012-04-12T05:00:00"/>
  </r>
  <r>
    <n v="2459"/>
    <x v="0"/>
    <n v="75"/>
    <s v="US"/>
    <s v="USD"/>
    <n v="1284526800"/>
    <n v="1284872400"/>
    <b v="0"/>
    <b v="0"/>
    <s v="theater/plays"/>
    <n v="0.34152777777777776"/>
    <n v="1267"/>
    <s v="theater"/>
    <s v="plays"/>
    <x v="52"/>
    <x v="52"/>
    <n v="1284872400"/>
    <d v="2010-09-19T05:00:00"/>
  </r>
  <r>
    <n v="12356"/>
    <x v="1"/>
    <n v="209"/>
    <s v="US"/>
    <s v="USD"/>
    <n v="1400562000"/>
    <n v="1403931600"/>
    <b v="0"/>
    <b v="0"/>
    <s v="film &amp; video/drama"/>
    <n v="1.4040909090909091"/>
    <n v="6282.5"/>
    <s v="film &amp; video"/>
    <s v="drama"/>
    <x v="53"/>
    <x v="53"/>
    <n v="1403931600"/>
    <d v="2014-06-28T05:00:00"/>
  </r>
  <r>
    <n v="5392"/>
    <x v="0"/>
    <n v="120"/>
    <s v="US"/>
    <s v="USD"/>
    <n v="1520748000"/>
    <n v="1521262800"/>
    <b v="0"/>
    <b v="0"/>
    <s v="technology/wearables"/>
    <n v="0.89866666666666661"/>
    <n v="2756"/>
    <s v="technology"/>
    <s v="wearables"/>
    <x v="54"/>
    <x v="54"/>
    <n v="1521262800"/>
    <d v="2018-03-17T05:00:00"/>
  </r>
  <r>
    <n v="11746"/>
    <x v="1"/>
    <n v="131"/>
    <s v="US"/>
    <s v="USD"/>
    <n v="1532926800"/>
    <n v="1533358800"/>
    <b v="0"/>
    <b v="0"/>
    <s v="music/jazz"/>
    <n v="1.7796969696969698"/>
    <n v="5938.5"/>
    <s v="music"/>
    <s v="jazz"/>
    <x v="55"/>
    <x v="55"/>
    <n v="1533358800"/>
    <d v="2018-08-04T05:00:00"/>
  </r>
  <r>
    <n v="11493"/>
    <x v="1"/>
    <n v="164"/>
    <s v="US"/>
    <s v="USD"/>
    <n v="1420869600"/>
    <n v="1421474400"/>
    <b v="0"/>
    <b v="0"/>
    <s v="technology/wearables"/>
    <n v="1.436625"/>
    <n v="5828.5"/>
    <s v="technology"/>
    <s v="wearables"/>
    <x v="56"/>
    <x v="56"/>
    <n v="1421474400"/>
    <d v="2015-01-17T06:00:00"/>
  </r>
  <r>
    <n v="6243"/>
    <x v="1"/>
    <n v="201"/>
    <s v="US"/>
    <s v="USD"/>
    <n v="1504242000"/>
    <n v="1505278800"/>
    <b v="0"/>
    <b v="0"/>
    <s v="games/video games"/>
    <n v="2.1527586206896552"/>
    <n v="3222"/>
    <s v="games"/>
    <s v="video games"/>
    <x v="57"/>
    <x v="57"/>
    <n v="1505278800"/>
    <d v="2017-09-13T05:00:00"/>
  </r>
  <r>
    <n v="6132"/>
    <x v="1"/>
    <n v="211"/>
    <s v="US"/>
    <s v="USD"/>
    <n v="1442811600"/>
    <n v="1443934800"/>
    <b v="0"/>
    <b v="0"/>
    <s v="theater/plays"/>
    <n v="2.2711111111111113"/>
    <n v="3171.5"/>
    <s v="theater"/>
    <s v="plays"/>
    <x v="58"/>
    <x v="58"/>
    <n v="1443934800"/>
    <d v="2015-10-04T05:00:00"/>
  </r>
  <r>
    <n v="3851"/>
    <x v="1"/>
    <n v="128"/>
    <s v="US"/>
    <s v="USD"/>
    <n v="1497243600"/>
    <n v="1498539600"/>
    <b v="0"/>
    <b v="1"/>
    <s v="theater/plays"/>
    <n v="2.7507142857142859"/>
    <n v="1989.5"/>
    <s v="theater"/>
    <s v="plays"/>
    <x v="59"/>
    <x v="59"/>
    <n v="1498539600"/>
    <d v="2017-06-27T05:00:00"/>
  </r>
  <r>
    <n v="135997"/>
    <x v="1"/>
    <n v="1600"/>
    <s v="CA"/>
    <s v="CAD"/>
    <n v="1342501200"/>
    <n v="1342760400"/>
    <b v="0"/>
    <b v="0"/>
    <s v="theater/plays"/>
    <n v="1.4437048832271762"/>
    <n v="68798.5"/>
    <s v="theater"/>
    <s v="plays"/>
    <x v="60"/>
    <x v="60"/>
    <n v="1342760400"/>
    <d v="2012-07-20T05:00:00"/>
  </r>
  <r>
    <n v="184750"/>
    <x v="0"/>
    <n v="2253"/>
    <s v="CA"/>
    <s v="CAD"/>
    <n v="1298268000"/>
    <n v="1301720400"/>
    <b v="0"/>
    <b v="0"/>
    <s v="theater/plays"/>
    <n v="0.92745983935742971"/>
    <n v="93501.5"/>
    <s v="theater"/>
    <s v="plays"/>
    <x v="61"/>
    <x v="61"/>
    <n v="1301720400"/>
    <d v="2011-04-02T05:00:00"/>
  </r>
  <r>
    <n v="14452"/>
    <x v="1"/>
    <n v="249"/>
    <s v="US"/>
    <s v="USD"/>
    <n v="1433480400"/>
    <n v="1433566800"/>
    <b v="0"/>
    <b v="0"/>
    <s v="technology/web"/>
    <n v="7.226"/>
    <n v="7350.5"/>
    <s v="technology"/>
    <s v="web"/>
    <x v="62"/>
    <x v="62"/>
    <n v="1433566800"/>
    <d v="2015-06-06T05:00:00"/>
  </r>
  <r>
    <n v="557"/>
    <x v="0"/>
    <n v="5"/>
    <s v="US"/>
    <s v="USD"/>
    <n v="1493355600"/>
    <n v="1493874000"/>
    <b v="0"/>
    <b v="0"/>
    <s v="theater/plays"/>
    <n v="0.11851063829787234"/>
    <n v="281"/>
    <s v="theater"/>
    <s v="plays"/>
    <x v="63"/>
    <x v="63"/>
    <n v="1493874000"/>
    <d v="2017-05-04T05:00:00"/>
  </r>
  <r>
    <n v="2734"/>
    <x v="0"/>
    <n v="38"/>
    <s v="US"/>
    <s v="USD"/>
    <n v="1530507600"/>
    <n v="1531803600"/>
    <b v="0"/>
    <b v="1"/>
    <s v="technology/web"/>
    <n v="0.97642857142857142"/>
    <n v="1386"/>
    <s v="technology"/>
    <s v="web"/>
    <x v="64"/>
    <x v="64"/>
    <n v="1531803600"/>
    <d v="2018-07-17T05:00:00"/>
  </r>
  <r>
    <n v="14405"/>
    <x v="1"/>
    <n v="236"/>
    <s v="US"/>
    <s v="USD"/>
    <n v="1296108000"/>
    <n v="1296712800"/>
    <b v="0"/>
    <b v="0"/>
    <s v="theater/plays"/>
    <n v="2.3614754098360655"/>
    <n v="7320.5"/>
    <s v="theater"/>
    <s v="plays"/>
    <x v="65"/>
    <x v="65"/>
    <n v="1296712800"/>
    <d v="2011-02-03T06:00:00"/>
  </r>
  <r>
    <n v="1307"/>
    <x v="0"/>
    <n v="12"/>
    <s v="US"/>
    <s v="USD"/>
    <n v="1428469200"/>
    <n v="1428901200"/>
    <b v="0"/>
    <b v="1"/>
    <s v="theater/plays"/>
    <n v="0.45068965517241377"/>
    <n v="659.5"/>
    <s v="theater"/>
    <s v="plays"/>
    <x v="66"/>
    <x v="66"/>
    <n v="1428901200"/>
    <d v="2015-04-13T05:00:00"/>
  </r>
  <r>
    <n v="117892"/>
    <x v="1"/>
    <n v="4065"/>
    <s v="GB"/>
    <s v="GBP"/>
    <n v="1264399200"/>
    <n v="1264831200"/>
    <b v="0"/>
    <b v="1"/>
    <s v="technology/wearables"/>
    <n v="1.6238567493112948"/>
    <n v="60978.5"/>
    <s v="technology"/>
    <s v="wearables"/>
    <x v="67"/>
    <x v="67"/>
    <n v="1264831200"/>
    <d v="2010-01-30T06:00:00"/>
  </r>
  <r>
    <n v="14508"/>
    <x v="1"/>
    <n v="246"/>
    <s v="IT"/>
    <s v="EUR"/>
    <n v="1501131600"/>
    <n v="1505192400"/>
    <b v="0"/>
    <b v="1"/>
    <s v="theater/plays"/>
    <n v="2.5452631578947367"/>
    <n v="7377"/>
    <s v="theater"/>
    <s v="plays"/>
    <x v="68"/>
    <x v="68"/>
    <n v="1505192400"/>
    <d v="2017-09-12T05:00:00"/>
  </r>
  <r>
    <n v="1901"/>
    <x v="3"/>
    <n v="17"/>
    <s v="US"/>
    <s v="USD"/>
    <n v="1292738400"/>
    <n v="1295676000"/>
    <b v="0"/>
    <b v="0"/>
    <s v="theater/plays"/>
    <n v="0.24063291139240506"/>
    <n v="959"/>
    <s v="theater"/>
    <s v="plays"/>
    <x v="69"/>
    <x v="69"/>
    <n v="1295676000"/>
    <d v="2011-01-22T06:00:00"/>
  </r>
  <r>
    <n v="158389"/>
    <x v="1"/>
    <n v="2475"/>
    <s v="IT"/>
    <s v="EUR"/>
    <n v="1288674000"/>
    <n v="1292911200"/>
    <b v="0"/>
    <b v="1"/>
    <s v="theater/plays"/>
    <n v="1.2374140625000001"/>
    <n v="80432"/>
    <s v="theater"/>
    <s v="plays"/>
    <x v="70"/>
    <x v="70"/>
    <n v="1292911200"/>
    <d v="2010-12-21T06:00:00"/>
  </r>
  <r>
    <n v="6484"/>
    <x v="1"/>
    <n v="76"/>
    <s v="US"/>
    <s v="USD"/>
    <n v="1575093600"/>
    <n v="1575439200"/>
    <b v="0"/>
    <b v="0"/>
    <s v="theater/plays"/>
    <n v="1.0806666666666667"/>
    <n v="3280"/>
    <s v="theater"/>
    <s v="plays"/>
    <x v="71"/>
    <x v="71"/>
    <n v="1575439200"/>
    <d v="2019-12-04T06:00:00"/>
  </r>
  <r>
    <n v="4022"/>
    <x v="1"/>
    <n v="54"/>
    <s v="US"/>
    <s v="USD"/>
    <n v="1435726800"/>
    <n v="1438837200"/>
    <b v="0"/>
    <b v="0"/>
    <s v="film &amp; video/animation"/>
    <n v="6.7033333333333331"/>
    <n v="2038"/>
    <s v="film &amp; video"/>
    <s v="animation"/>
    <x v="72"/>
    <x v="72"/>
    <n v="1438837200"/>
    <d v="2015-08-06T05:00:00"/>
  </r>
  <r>
    <n v="9253"/>
    <x v="1"/>
    <n v="88"/>
    <s v="US"/>
    <s v="USD"/>
    <n v="1480226400"/>
    <n v="1480485600"/>
    <b v="0"/>
    <b v="0"/>
    <s v="music/jazz"/>
    <n v="6.609285714285714"/>
    <n v="4670.5"/>
    <s v="music"/>
    <s v="jazz"/>
    <x v="73"/>
    <x v="73"/>
    <n v="1480485600"/>
    <d v="2016-11-30T06:00:00"/>
  </r>
  <r>
    <n v="4776"/>
    <x v="1"/>
    <n v="85"/>
    <s v="GB"/>
    <s v="GBP"/>
    <n v="1459054800"/>
    <n v="1459141200"/>
    <b v="0"/>
    <b v="0"/>
    <s v="music/metal"/>
    <n v="1.2246153846153847"/>
    <n v="2430.5"/>
    <s v="music"/>
    <s v="metal"/>
    <x v="74"/>
    <x v="74"/>
    <n v="1459141200"/>
    <d v="2016-03-28T05:00:00"/>
  </r>
  <r>
    <n v="14606"/>
    <x v="1"/>
    <n v="170"/>
    <s v="US"/>
    <s v="USD"/>
    <n v="1531630800"/>
    <n v="1532322000"/>
    <b v="0"/>
    <b v="0"/>
    <s v="photography/photography books"/>
    <n v="1.5057731958762886"/>
    <n v="7388"/>
    <s v="photography"/>
    <s v="photography books"/>
    <x v="75"/>
    <x v="75"/>
    <n v="1532322000"/>
    <d v="2018-07-23T05:00:00"/>
  </r>
  <r>
    <n v="95993"/>
    <x v="0"/>
    <n v="1684"/>
    <s v="US"/>
    <s v="USD"/>
    <n v="1421992800"/>
    <n v="1426222800"/>
    <b v="1"/>
    <b v="1"/>
    <s v="theater/plays"/>
    <n v="0.78106590724165992"/>
    <n v="48838.5"/>
    <s v="theater"/>
    <s v="plays"/>
    <x v="76"/>
    <x v="76"/>
    <n v="1426222800"/>
    <d v="2015-03-13T05:00:00"/>
  </r>
  <r>
    <n v="4460"/>
    <x v="0"/>
    <n v="56"/>
    <s v="US"/>
    <s v="USD"/>
    <n v="1285563600"/>
    <n v="1286773200"/>
    <b v="0"/>
    <b v="1"/>
    <s v="film &amp; video/animation"/>
    <n v="0.46947368421052632"/>
    <n v="2258"/>
    <s v="film &amp; video"/>
    <s v="animation"/>
    <x v="77"/>
    <x v="77"/>
    <n v="1286773200"/>
    <d v="2010-10-11T05:00:00"/>
  </r>
  <r>
    <n v="13536"/>
    <x v="1"/>
    <n v="330"/>
    <s v="US"/>
    <s v="USD"/>
    <n v="1523854800"/>
    <n v="1523941200"/>
    <b v="0"/>
    <b v="0"/>
    <s v="publishing/translations"/>
    <n v="3.008"/>
    <n v="6933"/>
    <s v="publishing"/>
    <s v="translations"/>
    <x v="78"/>
    <x v="78"/>
    <n v="1523941200"/>
    <d v="2018-04-17T05:00:00"/>
  </r>
  <r>
    <n v="40228"/>
    <x v="0"/>
    <n v="838"/>
    <s v="US"/>
    <s v="USD"/>
    <n v="1529125200"/>
    <n v="1529557200"/>
    <b v="0"/>
    <b v="0"/>
    <s v="theater/plays"/>
    <n v="0.6959861591695502"/>
    <n v="20533"/>
    <s v="theater"/>
    <s v="plays"/>
    <x v="79"/>
    <x v="79"/>
    <n v="1529557200"/>
    <d v="2018-06-21T05:00:00"/>
  </r>
  <r>
    <n v="7012"/>
    <x v="1"/>
    <n v="127"/>
    <s v="US"/>
    <s v="USD"/>
    <n v="1503982800"/>
    <n v="1506574800"/>
    <b v="0"/>
    <b v="0"/>
    <s v="games/video games"/>
    <n v="6.374545454545455"/>
    <n v="3569.5"/>
    <s v="games"/>
    <s v="video games"/>
    <x v="80"/>
    <x v="80"/>
    <n v="1506574800"/>
    <d v="2017-09-28T05:00:00"/>
  </r>
  <r>
    <n v="37857"/>
    <x v="1"/>
    <n v="411"/>
    <s v="US"/>
    <s v="USD"/>
    <n v="1511416800"/>
    <n v="1513576800"/>
    <b v="0"/>
    <b v="0"/>
    <s v="music/rock"/>
    <n v="2.253392857142857"/>
    <n v="19134"/>
    <s v="music"/>
    <s v="rock"/>
    <x v="81"/>
    <x v="81"/>
    <n v="1513576800"/>
    <d v="2017-12-18T06:00:00"/>
  </r>
  <r>
    <n v="14973"/>
    <x v="1"/>
    <n v="180"/>
    <s v="GB"/>
    <s v="GBP"/>
    <n v="1547704800"/>
    <n v="1548309600"/>
    <b v="0"/>
    <b v="1"/>
    <s v="games/video games"/>
    <n v="14.973000000000001"/>
    <n v="7576.5"/>
    <s v="games"/>
    <s v="video games"/>
    <x v="82"/>
    <x v="82"/>
    <n v="1548309600"/>
    <d v="2019-01-24T06:00:00"/>
  </r>
  <r>
    <n v="39996"/>
    <x v="0"/>
    <n v="1000"/>
    <s v="US"/>
    <s v="USD"/>
    <n v="1469682000"/>
    <n v="1471582800"/>
    <b v="0"/>
    <b v="0"/>
    <s v="music/electric music"/>
    <n v="0.37590225563909774"/>
    <n v="20498"/>
    <s v="music"/>
    <s v="electric music"/>
    <x v="83"/>
    <x v="83"/>
    <n v="1471582800"/>
    <d v="2016-08-19T05:00:00"/>
  </r>
  <r>
    <n v="41564"/>
    <x v="1"/>
    <n v="374"/>
    <s v="US"/>
    <s v="USD"/>
    <n v="1343451600"/>
    <n v="1344315600"/>
    <b v="0"/>
    <b v="0"/>
    <s v="technology/wearables"/>
    <n v="1.3236942675159236"/>
    <n v="20969"/>
    <s v="technology"/>
    <s v="wearables"/>
    <x v="84"/>
    <x v="84"/>
    <n v="1344315600"/>
    <d v="2012-08-07T05:00:00"/>
  </r>
  <r>
    <n v="6430"/>
    <x v="1"/>
    <n v="71"/>
    <s v="AU"/>
    <s v="AUD"/>
    <n v="1315717200"/>
    <n v="1316408400"/>
    <b v="0"/>
    <b v="0"/>
    <s v="music/indie rock"/>
    <n v="1.3122448979591836"/>
    <n v="3250.5"/>
    <s v="music"/>
    <s v="indie rock"/>
    <x v="85"/>
    <x v="85"/>
    <n v="1316408400"/>
    <d v="2011-09-19T05:00:00"/>
  </r>
  <r>
    <n v="12405"/>
    <x v="1"/>
    <n v="203"/>
    <s v="US"/>
    <s v="USD"/>
    <n v="1430715600"/>
    <n v="1431838800"/>
    <b v="1"/>
    <b v="0"/>
    <s v="theater/plays"/>
    <n v="1.6763513513513513"/>
    <n v="6304"/>
    <s v="theater"/>
    <s v="plays"/>
    <x v="86"/>
    <x v="86"/>
    <n v="1431838800"/>
    <d v="2015-05-17T05:00:00"/>
  </r>
  <r>
    <n v="123040"/>
    <x v="0"/>
    <n v="1482"/>
    <s v="AU"/>
    <s v="AUD"/>
    <n v="1299564000"/>
    <n v="1300510800"/>
    <b v="0"/>
    <b v="1"/>
    <s v="music/rock"/>
    <n v="0.6198488664987406"/>
    <n v="62261"/>
    <s v="music"/>
    <s v="rock"/>
    <x v="87"/>
    <x v="87"/>
    <n v="1300510800"/>
    <d v="2011-03-19T05:00:00"/>
  </r>
  <r>
    <n v="12516"/>
    <x v="1"/>
    <n v="113"/>
    <s v="US"/>
    <s v="USD"/>
    <n v="1429160400"/>
    <n v="1431061200"/>
    <b v="0"/>
    <b v="0"/>
    <s v="publishing/translations"/>
    <n v="2.6074999999999999"/>
    <n v="6314.5"/>
    <s v="publishing"/>
    <s v="translations"/>
    <x v="88"/>
    <x v="88"/>
    <n v="1431061200"/>
    <d v="2015-05-08T05:00:00"/>
  </r>
  <r>
    <n v="8588"/>
    <x v="1"/>
    <n v="96"/>
    <s v="US"/>
    <s v="USD"/>
    <n v="1271307600"/>
    <n v="1271480400"/>
    <b v="0"/>
    <b v="0"/>
    <s v="theater/plays"/>
    <n v="2.5258823529411765"/>
    <n v="4342"/>
    <s v="theater"/>
    <s v="plays"/>
    <x v="89"/>
    <x v="89"/>
    <n v="1271480400"/>
    <d v="2010-04-17T05:00:00"/>
  </r>
  <r>
    <n v="6132"/>
    <x v="0"/>
    <n v="106"/>
    <s v="US"/>
    <s v="USD"/>
    <n v="1456380000"/>
    <n v="1456380000"/>
    <b v="0"/>
    <b v="1"/>
    <s v="theater/plays"/>
    <n v="0.7861538461538462"/>
    <n v="3119"/>
    <s v="theater"/>
    <s v="plays"/>
    <x v="90"/>
    <x v="90"/>
    <n v="1456380000"/>
    <d v="2016-02-25T06:00:00"/>
  </r>
  <r>
    <n v="74688"/>
    <x v="0"/>
    <n v="679"/>
    <s v="IT"/>
    <s v="EUR"/>
    <n v="1470459600"/>
    <n v="1472878800"/>
    <b v="0"/>
    <b v="0"/>
    <s v="publishing/translations"/>
    <n v="0.48404406999351912"/>
    <n v="37683.5"/>
    <s v="publishing"/>
    <s v="translations"/>
    <x v="91"/>
    <x v="91"/>
    <n v="1472878800"/>
    <d v="2016-09-03T05:00:00"/>
  </r>
  <r>
    <n v="51775"/>
    <x v="1"/>
    <n v="498"/>
    <s v="CH"/>
    <s v="CHF"/>
    <n v="1277269200"/>
    <n v="1277355600"/>
    <b v="0"/>
    <b v="1"/>
    <s v="games/video games"/>
    <n v="2.5887500000000001"/>
    <n v="26136.5"/>
    <s v="games"/>
    <s v="video games"/>
    <x v="92"/>
    <x v="92"/>
    <n v="1277355600"/>
    <d v="2010-06-24T05:00:00"/>
  </r>
  <r>
    <n v="65877"/>
    <x v="3"/>
    <n v="610"/>
    <s v="US"/>
    <s v="USD"/>
    <n v="1350709200"/>
    <n v="1351054800"/>
    <b v="0"/>
    <b v="1"/>
    <s v="theater/plays"/>
    <n v="0.60548713235294116"/>
    <n v="33243.5"/>
    <s v="theater"/>
    <s v="plays"/>
    <x v="93"/>
    <x v="93"/>
    <n v="1351054800"/>
    <d v="2012-10-24T05:00:00"/>
  </r>
  <r>
    <n v="8807"/>
    <x v="1"/>
    <n v="180"/>
    <s v="GB"/>
    <s v="GBP"/>
    <n v="1554613200"/>
    <n v="1555563600"/>
    <b v="0"/>
    <b v="0"/>
    <s v="technology/web"/>
    <n v="3.036896551724138"/>
    <n v="4493.5"/>
    <s v="technology"/>
    <s v="web"/>
    <x v="94"/>
    <x v="94"/>
    <n v="1555563600"/>
    <d v="2019-04-18T05:00:00"/>
  </r>
  <r>
    <n v="1017"/>
    <x v="1"/>
    <n v="27"/>
    <s v="US"/>
    <s v="USD"/>
    <n v="1571029200"/>
    <n v="1571634000"/>
    <b v="0"/>
    <b v="0"/>
    <s v="film &amp; video/documentary"/>
    <n v="1.1299999999999999"/>
    <n v="522"/>
    <s v="film &amp; video"/>
    <s v="documentary"/>
    <x v="95"/>
    <x v="95"/>
    <n v="1571634000"/>
    <d v="2019-10-21T05:00:00"/>
  </r>
  <r>
    <n v="151513"/>
    <x v="1"/>
    <n v="2331"/>
    <s v="US"/>
    <s v="USD"/>
    <n v="1299736800"/>
    <n v="1300856400"/>
    <b v="0"/>
    <b v="0"/>
    <s v="theater/plays"/>
    <n v="2.1737876614060259"/>
    <n v="76922"/>
    <s v="theater"/>
    <s v="plays"/>
    <x v="96"/>
    <x v="96"/>
    <n v="1300856400"/>
    <d v="2011-03-23T05:00:00"/>
  </r>
  <r>
    <n v="12047"/>
    <x v="1"/>
    <n v="113"/>
    <s v="US"/>
    <s v="USD"/>
    <n v="1435208400"/>
    <n v="1439874000"/>
    <b v="0"/>
    <b v="0"/>
    <s v="food/food trucks"/>
    <n v="9.2669230769230762"/>
    <n v="6080"/>
    <s v="food"/>
    <s v="food trucks"/>
    <x v="48"/>
    <x v="48"/>
    <n v="1439874000"/>
    <d v="2015-08-18T05:00:00"/>
  </r>
  <r>
    <n v="32951"/>
    <x v="0"/>
    <n v="1220"/>
    <s v="AU"/>
    <s v="AUD"/>
    <n v="1437973200"/>
    <n v="1438318800"/>
    <b v="0"/>
    <b v="0"/>
    <s v="games/video games"/>
    <n v="0.33692229038854804"/>
    <n v="17085.5"/>
    <s v="games"/>
    <s v="video games"/>
    <x v="97"/>
    <x v="97"/>
    <n v="1438318800"/>
    <d v="2015-07-31T05:00:00"/>
  </r>
  <r>
    <n v="14951"/>
    <x v="1"/>
    <n v="164"/>
    <s v="US"/>
    <s v="USD"/>
    <n v="1416895200"/>
    <n v="1419400800"/>
    <b v="0"/>
    <b v="0"/>
    <s v="theater/plays"/>
    <n v="1.9672368421052631"/>
    <n v="7557.5"/>
    <s v="theater"/>
    <s v="plays"/>
    <x v="98"/>
    <x v="98"/>
    <n v="1419400800"/>
    <d v="2014-12-24T06:00:00"/>
  </r>
  <r>
    <n v="1"/>
    <x v="0"/>
    <n v="1"/>
    <s v="US"/>
    <s v="USD"/>
    <n v="1319000400"/>
    <n v="1320555600"/>
    <b v="0"/>
    <b v="0"/>
    <s v="theater/plays"/>
    <n v="0.01"/>
    <n v="1"/>
    <s v="theater"/>
    <s v="plays"/>
    <x v="99"/>
    <x v="99"/>
    <n v="1320555600"/>
    <d v="2011-11-06T05:00:00"/>
  </r>
  <r>
    <n v="9193"/>
    <x v="1"/>
    <n v="164"/>
    <s v="US"/>
    <s v="USD"/>
    <n v="1424498400"/>
    <n v="1425103200"/>
    <b v="0"/>
    <b v="1"/>
    <s v="music/electric music"/>
    <n v="10.214444444444444"/>
    <n v="4678.5"/>
    <s v="music"/>
    <s v="electric music"/>
    <x v="100"/>
    <x v="100"/>
    <n v="1425103200"/>
    <d v="2015-02-28T06:00:00"/>
  </r>
  <r>
    <n v="10422"/>
    <x v="1"/>
    <n v="336"/>
    <s v="US"/>
    <s v="USD"/>
    <n v="1526274000"/>
    <n v="1526878800"/>
    <b v="0"/>
    <b v="1"/>
    <s v="technology/wearables"/>
    <n v="2.8167567567567566"/>
    <n v="5379"/>
    <s v="technology"/>
    <s v="wearables"/>
    <x v="101"/>
    <x v="101"/>
    <n v="1526878800"/>
    <d v="2018-05-21T05:00:00"/>
  </r>
  <r>
    <n v="2461"/>
    <x v="0"/>
    <n v="37"/>
    <s v="IT"/>
    <s v="EUR"/>
    <n v="1287896400"/>
    <n v="1288674000"/>
    <b v="0"/>
    <b v="0"/>
    <s v="music/electric music"/>
    <n v="0.24610000000000001"/>
    <n v="1249"/>
    <s v="music"/>
    <s v="electric music"/>
    <x v="102"/>
    <x v="102"/>
    <n v="1288674000"/>
    <d v="2010-11-02T05:00:00"/>
  </r>
  <r>
    <n v="170623"/>
    <x v="1"/>
    <n v="1917"/>
    <s v="US"/>
    <s v="USD"/>
    <n v="1495515600"/>
    <n v="1495602000"/>
    <b v="0"/>
    <b v="0"/>
    <s v="music/indie rock"/>
    <n v="1.4314010067114094"/>
    <n v="86270"/>
    <s v="music"/>
    <s v="indie rock"/>
    <x v="103"/>
    <x v="103"/>
    <n v="1495602000"/>
    <d v="2017-05-24T05:00:00"/>
  </r>
  <r>
    <n v="9829"/>
    <x v="1"/>
    <n v="95"/>
    <s v="US"/>
    <s v="USD"/>
    <n v="1364878800"/>
    <n v="1366434000"/>
    <b v="0"/>
    <b v="0"/>
    <s v="technology/web"/>
    <n v="1.4454411764705883"/>
    <n v="4962"/>
    <s v="technology"/>
    <s v="web"/>
    <x v="104"/>
    <x v="104"/>
    <n v="1366434000"/>
    <d v="2013-04-20T05:00:00"/>
  </r>
  <r>
    <n v="14006"/>
    <x v="1"/>
    <n v="147"/>
    <s v="US"/>
    <s v="USD"/>
    <n v="1567918800"/>
    <n v="1568350800"/>
    <b v="0"/>
    <b v="0"/>
    <s v="theater/plays"/>
    <n v="3.5912820512820511"/>
    <n v="7076.5"/>
    <s v="theater"/>
    <s v="plays"/>
    <x v="105"/>
    <x v="105"/>
    <n v="1568350800"/>
    <d v="2019-09-13T05:00:00"/>
  </r>
  <r>
    <n v="6527"/>
    <x v="1"/>
    <n v="86"/>
    <s v="US"/>
    <s v="USD"/>
    <n v="1524459600"/>
    <n v="1525928400"/>
    <b v="0"/>
    <b v="1"/>
    <s v="theater/plays"/>
    <n v="1.8648571428571428"/>
    <n v="3306.5"/>
    <s v="theater"/>
    <s v="plays"/>
    <x v="106"/>
    <x v="106"/>
    <n v="1525928400"/>
    <d v="2018-05-10T05:00:00"/>
  </r>
  <r>
    <n v="8929"/>
    <x v="1"/>
    <n v="83"/>
    <s v="US"/>
    <s v="USD"/>
    <n v="1333688400"/>
    <n v="1336885200"/>
    <b v="0"/>
    <b v="0"/>
    <s v="film &amp; video/documentary"/>
    <n v="5.9526666666666666"/>
    <n v="4506"/>
    <s v="film &amp; video"/>
    <s v="documentary"/>
    <x v="107"/>
    <x v="107"/>
    <n v="1336885200"/>
    <d v="2012-05-13T05:00:00"/>
  </r>
  <r>
    <n v="3079"/>
    <x v="0"/>
    <n v="60"/>
    <s v="US"/>
    <s v="USD"/>
    <n v="1389506400"/>
    <n v="1389679200"/>
    <b v="0"/>
    <b v="0"/>
    <s v="film &amp; video/television"/>
    <n v="0.5921153846153846"/>
    <n v="1569.5"/>
    <s v="film &amp; video"/>
    <s v="television"/>
    <x v="108"/>
    <x v="108"/>
    <n v="1389679200"/>
    <d v="2014-01-14T06:00:00"/>
  </r>
  <r>
    <n v="21307"/>
    <x v="0"/>
    <n v="296"/>
    <s v="US"/>
    <s v="USD"/>
    <n v="1536642000"/>
    <n v="1538283600"/>
    <b v="0"/>
    <b v="0"/>
    <s v="food/food trucks"/>
    <n v="0.14962780898876404"/>
    <n v="10801.5"/>
    <s v="food"/>
    <s v="food trucks"/>
    <x v="109"/>
    <x v="109"/>
    <n v="1538283600"/>
    <d v="2018-09-30T05:00:00"/>
  </r>
  <r>
    <n v="73653"/>
    <x v="1"/>
    <n v="676"/>
    <s v="US"/>
    <s v="USD"/>
    <n v="1348290000"/>
    <n v="1348808400"/>
    <b v="0"/>
    <b v="0"/>
    <s v="publishing/radio &amp; podcasts"/>
    <n v="1.1995602605863191"/>
    <n v="37164.5"/>
    <s v="publishing"/>
    <s v="radio &amp; podcasts"/>
    <x v="110"/>
    <x v="110"/>
    <n v="1348808400"/>
    <d v="2012-09-28T05:00:00"/>
  </r>
  <r>
    <n v="12635"/>
    <x v="1"/>
    <n v="361"/>
    <s v="AU"/>
    <s v="AUD"/>
    <n v="1408856400"/>
    <n v="1410152400"/>
    <b v="0"/>
    <b v="0"/>
    <s v="technology/web"/>
    <n v="2.6882978723404256"/>
    <n v="6498"/>
    <s v="technology"/>
    <s v="web"/>
    <x v="111"/>
    <x v="111"/>
    <n v="1410152400"/>
    <d v="2014-09-08T05:00:00"/>
  </r>
  <r>
    <n v="12437"/>
    <x v="1"/>
    <n v="131"/>
    <s v="US"/>
    <s v="USD"/>
    <n v="1505192400"/>
    <n v="1505797200"/>
    <b v="0"/>
    <b v="0"/>
    <s v="food/food trucks"/>
    <n v="3.7687878787878786"/>
    <n v="6284"/>
    <s v="food"/>
    <s v="food trucks"/>
    <x v="112"/>
    <x v="112"/>
    <n v="1505797200"/>
    <d v="2017-09-19T05:00:00"/>
  </r>
  <r>
    <n v="13816"/>
    <x v="1"/>
    <n v="126"/>
    <s v="US"/>
    <s v="USD"/>
    <n v="1554786000"/>
    <n v="1554872400"/>
    <b v="0"/>
    <b v="1"/>
    <s v="technology/wearables"/>
    <n v="7.2715789473684209"/>
    <n v="6971"/>
    <s v="technology"/>
    <s v="wearables"/>
    <x v="113"/>
    <x v="113"/>
    <n v="1554872400"/>
    <d v="2019-04-10T05:00:00"/>
  </r>
  <r>
    <n v="145382"/>
    <x v="0"/>
    <n v="3304"/>
    <s v="IT"/>
    <s v="EUR"/>
    <n v="1510898400"/>
    <n v="1513922400"/>
    <b v="0"/>
    <b v="0"/>
    <s v="publishing/fiction"/>
    <n v="0.87211757648470301"/>
    <n v="74343"/>
    <s v="publishing"/>
    <s v="fiction"/>
    <x v="114"/>
    <x v="114"/>
    <n v="1513922400"/>
    <d v="2017-12-22T06:00:00"/>
  </r>
  <r>
    <n v="6336"/>
    <x v="0"/>
    <n v="73"/>
    <s v="US"/>
    <s v="USD"/>
    <n v="1442552400"/>
    <n v="1442638800"/>
    <b v="0"/>
    <b v="0"/>
    <s v="theater/plays"/>
    <n v="0.88"/>
    <n v="3204.5"/>
    <s v="theater"/>
    <s v="plays"/>
    <x v="115"/>
    <x v="115"/>
    <n v="1442638800"/>
    <d v="2015-09-19T05:00:00"/>
  </r>
  <r>
    <n v="8523"/>
    <x v="1"/>
    <n v="275"/>
    <s v="US"/>
    <s v="USD"/>
    <n v="1316667600"/>
    <n v="1317186000"/>
    <b v="0"/>
    <b v="0"/>
    <s v="film &amp; video/television"/>
    <n v="1.7393877551020409"/>
    <n v="4399"/>
    <s v="film &amp; video"/>
    <s v="television"/>
    <x v="116"/>
    <x v="116"/>
    <n v="1317186000"/>
    <d v="2011-09-28T05:00:00"/>
  </r>
  <r>
    <n v="6351"/>
    <x v="1"/>
    <n v="67"/>
    <s v="US"/>
    <s v="USD"/>
    <n v="1390716000"/>
    <n v="1391234400"/>
    <b v="0"/>
    <b v="0"/>
    <s v="photography/photography books"/>
    <n v="1.1761111111111111"/>
    <n v="3209"/>
    <s v="photography"/>
    <s v="photography books"/>
    <x v="117"/>
    <x v="117"/>
    <n v="1391234400"/>
    <d v="2014-02-01T06:00:00"/>
  </r>
  <r>
    <n v="10748"/>
    <x v="1"/>
    <n v="154"/>
    <s v="US"/>
    <s v="USD"/>
    <n v="1402894800"/>
    <n v="1404363600"/>
    <b v="0"/>
    <b v="1"/>
    <s v="film &amp; video/documentary"/>
    <n v="2.1496"/>
    <n v="5451"/>
    <s v="film &amp; video"/>
    <s v="documentary"/>
    <x v="118"/>
    <x v="118"/>
    <n v="1404363600"/>
    <d v="2014-07-03T05:00:00"/>
  </r>
  <r>
    <n v="112272"/>
    <x v="1"/>
    <n v="1782"/>
    <s v="US"/>
    <s v="USD"/>
    <n v="1429246800"/>
    <n v="1429592400"/>
    <b v="0"/>
    <b v="1"/>
    <s v="games/mobile games"/>
    <n v="1.4949667110519307"/>
    <n v="57027"/>
    <s v="games"/>
    <s v="mobile games"/>
    <x v="119"/>
    <x v="119"/>
    <n v="1429592400"/>
    <d v="2015-04-21T05:00:00"/>
  </r>
  <r>
    <n v="99361"/>
    <x v="1"/>
    <n v="903"/>
    <s v="US"/>
    <s v="USD"/>
    <n v="1412485200"/>
    <n v="1413608400"/>
    <b v="0"/>
    <b v="0"/>
    <s v="games/video games"/>
    <n v="2.1933995584988963"/>
    <n v="50132"/>
    <s v="games"/>
    <s v="video games"/>
    <x v="33"/>
    <x v="33"/>
    <n v="1413608400"/>
    <d v="2014-10-18T05:00:00"/>
  </r>
  <r>
    <n v="88055"/>
    <x v="0"/>
    <n v="3387"/>
    <s v="US"/>
    <s v="USD"/>
    <n v="1417068000"/>
    <n v="1419400800"/>
    <b v="0"/>
    <b v="0"/>
    <s v="publishing/fiction"/>
    <n v="0.64367690058479532"/>
    <n v="45721"/>
    <s v="publishing"/>
    <s v="fiction"/>
    <x v="120"/>
    <x v="120"/>
    <n v="1419400800"/>
    <d v="2014-12-24T06:00:00"/>
  </r>
  <r>
    <n v="33092"/>
    <x v="0"/>
    <n v="662"/>
    <s v="CA"/>
    <s v="CAD"/>
    <n v="1448344800"/>
    <n v="1448604000"/>
    <b v="1"/>
    <b v="0"/>
    <s v="theater/plays"/>
    <n v="0.18622397298818233"/>
    <n v="16877"/>
    <s v="theater"/>
    <s v="plays"/>
    <x v="121"/>
    <x v="121"/>
    <n v="1448604000"/>
    <d v="2015-11-27T06:00:00"/>
  </r>
  <r>
    <n v="9562"/>
    <x v="1"/>
    <n v="94"/>
    <s v="IT"/>
    <s v="EUR"/>
    <n v="1557723600"/>
    <n v="1562302800"/>
    <b v="0"/>
    <b v="0"/>
    <s v="photography/photography books"/>
    <n v="3.6776923076923076"/>
    <n v="4828"/>
    <s v="photography"/>
    <s v="photography books"/>
    <x v="122"/>
    <x v="122"/>
    <n v="1562302800"/>
    <d v="2019-07-05T05:00:00"/>
  </r>
  <r>
    <n v="8475"/>
    <x v="1"/>
    <n v="180"/>
    <s v="US"/>
    <s v="USD"/>
    <n v="1537333200"/>
    <n v="1537678800"/>
    <b v="0"/>
    <b v="0"/>
    <s v="theater/plays"/>
    <n v="1.5990566037735849"/>
    <n v="4327.5"/>
    <s v="theater"/>
    <s v="plays"/>
    <x v="123"/>
    <x v="123"/>
    <n v="1537678800"/>
    <d v="2018-09-23T05:00:00"/>
  </r>
  <r>
    <n v="69617"/>
    <x v="0"/>
    <n v="774"/>
    <s v="US"/>
    <s v="USD"/>
    <n v="1471150800"/>
    <n v="1473570000"/>
    <b v="0"/>
    <b v="1"/>
    <s v="theater/plays"/>
    <n v="0.38633185349611543"/>
    <n v="35195.5"/>
    <s v="theater"/>
    <s v="plays"/>
    <x v="124"/>
    <x v="124"/>
    <n v="1473570000"/>
    <d v="2016-09-11T05:00:00"/>
  </r>
  <r>
    <n v="53067"/>
    <x v="0"/>
    <n v="672"/>
    <s v="CA"/>
    <s v="CAD"/>
    <n v="1273640400"/>
    <n v="1273899600"/>
    <b v="0"/>
    <b v="0"/>
    <s v="theater/plays"/>
    <n v="0.51421511627906979"/>
    <n v="26869.5"/>
    <s v="theater"/>
    <s v="plays"/>
    <x v="125"/>
    <x v="125"/>
    <n v="1273899600"/>
    <d v="2010-05-15T05:00:00"/>
  </r>
  <r>
    <n v="42596"/>
    <x v="3"/>
    <n v="532"/>
    <s v="US"/>
    <s v="USD"/>
    <n v="1282885200"/>
    <n v="1284008400"/>
    <b v="0"/>
    <b v="0"/>
    <s v="music/rock"/>
    <n v="0.60334277620396604"/>
    <n v="21564"/>
    <s v="music"/>
    <s v="rock"/>
    <x v="126"/>
    <x v="126"/>
    <n v="1284008400"/>
    <d v="2010-09-09T05:00:00"/>
  </r>
  <r>
    <n v="4756"/>
    <x v="3"/>
    <n v="55"/>
    <s v="AU"/>
    <s v="AUD"/>
    <n v="1422943200"/>
    <n v="1425103200"/>
    <b v="0"/>
    <b v="0"/>
    <s v="food/food trucks"/>
    <n v="3.2026936026936029E-2"/>
    <n v="2405.5"/>
    <s v="food"/>
    <s v="food trucks"/>
    <x v="127"/>
    <x v="127"/>
    <n v="1425103200"/>
    <d v="2015-02-28T06:00:00"/>
  </r>
  <r>
    <n v="14925"/>
    <x v="1"/>
    <n v="533"/>
    <s v="DK"/>
    <s v="DKK"/>
    <n v="1319605200"/>
    <n v="1320991200"/>
    <b v="0"/>
    <b v="0"/>
    <s v="film &amp; video/drama"/>
    <n v="1.5546875"/>
    <n v="7729"/>
    <s v="film &amp; video"/>
    <s v="drama"/>
    <x v="128"/>
    <x v="128"/>
    <n v="1320991200"/>
    <d v="2011-11-11T06:00:00"/>
  </r>
  <r>
    <n v="166116"/>
    <x v="1"/>
    <n v="2443"/>
    <s v="GB"/>
    <s v="GBP"/>
    <n v="1385704800"/>
    <n v="1386828000"/>
    <b v="0"/>
    <b v="0"/>
    <s v="technology/web"/>
    <n v="1.0085974499089254"/>
    <n v="84279.5"/>
    <s v="technology"/>
    <s v="web"/>
    <x v="129"/>
    <x v="129"/>
    <n v="1386828000"/>
    <d v="2013-12-12T06:00:00"/>
  </r>
  <r>
    <n v="3834"/>
    <x v="1"/>
    <n v="89"/>
    <s v="US"/>
    <s v="USD"/>
    <n v="1515736800"/>
    <n v="1517119200"/>
    <b v="0"/>
    <b v="1"/>
    <s v="theater/plays"/>
    <n v="1.1618181818181819"/>
    <n v="1961.5"/>
    <s v="theater"/>
    <s v="plays"/>
    <x v="130"/>
    <x v="130"/>
    <n v="1517119200"/>
    <d v="2018-01-28T06:00:00"/>
  </r>
  <r>
    <n v="13985"/>
    <x v="1"/>
    <n v="159"/>
    <s v="US"/>
    <s v="USD"/>
    <n v="1313125200"/>
    <n v="1315026000"/>
    <b v="0"/>
    <b v="0"/>
    <s v="music/world music"/>
    <n v="3.1077777777777778"/>
    <n v="7072"/>
    <s v="music"/>
    <s v="world music"/>
    <x v="131"/>
    <x v="131"/>
    <n v="1315026000"/>
    <d v="2011-09-03T05:00:00"/>
  </r>
  <r>
    <n v="89288"/>
    <x v="0"/>
    <n v="940"/>
    <s v="CH"/>
    <s v="CHF"/>
    <n v="1308459600"/>
    <n v="1312693200"/>
    <b v="0"/>
    <b v="1"/>
    <s v="film &amp; video/documentary"/>
    <n v="0.89736683417085428"/>
    <n v="45114"/>
    <s v="film &amp; video"/>
    <s v="documentary"/>
    <x v="132"/>
    <x v="132"/>
    <n v="1312693200"/>
    <d v="2011-08-07T05:00:00"/>
  </r>
  <r>
    <n v="5488"/>
    <x v="0"/>
    <n v="117"/>
    <s v="US"/>
    <s v="USD"/>
    <n v="1362636000"/>
    <n v="1363064400"/>
    <b v="0"/>
    <b v="1"/>
    <s v="theater/plays"/>
    <n v="0.71272727272727276"/>
    <n v="2802.5"/>
    <s v="theater"/>
    <s v="plays"/>
    <x v="133"/>
    <x v="133"/>
    <n v="1363064400"/>
    <d v="2013-03-12T05:00:00"/>
  </r>
  <r>
    <n v="2721"/>
    <x v="3"/>
    <n v="58"/>
    <s v="US"/>
    <s v="USD"/>
    <n v="1402117200"/>
    <n v="1403154000"/>
    <b v="0"/>
    <b v="1"/>
    <s v="film &amp; video/drama"/>
    <n v="3.2862318840579711E-2"/>
    <n v="1389.5"/>
    <s v="film &amp; video"/>
    <s v="drama"/>
    <x v="134"/>
    <x v="134"/>
    <n v="1403154000"/>
    <d v="2014-06-19T05:00:00"/>
  </r>
  <r>
    <n v="4712"/>
    <x v="1"/>
    <n v="50"/>
    <s v="US"/>
    <s v="USD"/>
    <n v="1286341200"/>
    <n v="1286859600"/>
    <b v="0"/>
    <b v="0"/>
    <s v="publishing/nonfiction"/>
    <n v="2.617777777777778"/>
    <n v="2381"/>
    <s v="publishing"/>
    <s v="nonfiction"/>
    <x v="135"/>
    <x v="135"/>
    <n v="1286859600"/>
    <d v="2010-10-12T05:00:00"/>
  </r>
  <r>
    <n v="9216"/>
    <x v="0"/>
    <n v="115"/>
    <s v="US"/>
    <s v="USD"/>
    <n v="1348808400"/>
    <n v="1349326800"/>
    <b v="0"/>
    <b v="0"/>
    <s v="games/mobile games"/>
    <n v="0.96"/>
    <n v="4665.5"/>
    <s v="games"/>
    <s v="mobile games"/>
    <x v="136"/>
    <x v="136"/>
    <n v="1349326800"/>
    <d v="2012-10-04T05:00:00"/>
  </r>
  <r>
    <n v="19246"/>
    <x v="0"/>
    <n v="326"/>
    <s v="US"/>
    <s v="USD"/>
    <n v="1429592400"/>
    <n v="1430974800"/>
    <b v="0"/>
    <b v="1"/>
    <s v="technology/wearables"/>
    <n v="0.20896851248642778"/>
    <n v="9786"/>
    <s v="technology"/>
    <s v="wearables"/>
    <x v="137"/>
    <x v="137"/>
    <n v="1430974800"/>
    <d v="2015-05-07T05:00:00"/>
  </r>
  <r>
    <n v="12274"/>
    <x v="1"/>
    <n v="186"/>
    <s v="US"/>
    <s v="USD"/>
    <n v="1519538400"/>
    <n v="1519970400"/>
    <b v="0"/>
    <b v="0"/>
    <s v="film &amp; video/documentary"/>
    <n v="2.2316363636363636"/>
    <n v="6230"/>
    <s v="film &amp; video"/>
    <s v="documentary"/>
    <x v="138"/>
    <x v="138"/>
    <n v="1519970400"/>
    <d v="2018-03-02T06:00:00"/>
  </r>
  <r>
    <n v="65323"/>
    <x v="1"/>
    <n v="1071"/>
    <s v="US"/>
    <s v="USD"/>
    <n v="1434085200"/>
    <n v="1434603600"/>
    <b v="0"/>
    <b v="0"/>
    <s v="technology/web"/>
    <n v="1.0159097978227061"/>
    <n v="33197"/>
    <s v="technology"/>
    <s v="web"/>
    <x v="139"/>
    <x v="139"/>
    <n v="1434603600"/>
    <d v="2015-06-18T05:00:00"/>
  </r>
  <r>
    <n v="11502"/>
    <x v="1"/>
    <n v="117"/>
    <s v="US"/>
    <s v="USD"/>
    <n v="1333688400"/>
    <n v="1337230800"/>
    <b v="0"/>
    <b v="0"/>
    <s v="technology/web"/>
    <n v="2.3003999999999998"/>
    <n v="5809.5"/>
    <s v="technology"/>
    <s v="web"/>
    <x v="107"/>
    <x v="107"/>
    <n v="1337230800"/>
    <d v="2012-05-17T05:00:00"/>
  </r>
  <r>
    <n v="7322"/>
    <x v="1"/>
    <n v="70"/>
    <s v="US"/>
    <s v="USD"/>
    <n v="1277701200"/>
    <n v="1279429200"/>
    <b v="0"/>
    <b v="0"/>
    <s v="music/indie rock"/>
    <n v="1.355925925925926"/>
    <n v="3696"/>
    <s v="music"/>
    <s v="indie rock"/>
    <x v="140"/>
    <x v="140"/>
    <n v="1279429200"/>
    <d v="2010-07-18T05:00:00"/>
  </r>
  <r>
    <n v="11619"/>
    <x v="1"/>
    <n v="135"/>
    <s v="US"/>
    <s v="USD"/>
    <n v="1560747600"/>
    <n v="1561438800"/>
    <b v="0"/>
    <b v="0"/>
    <s v="theater/plays"/>
    <n v="1.2909999999999999"/>
    <n v="5877"/>
    <s v="theater"/>
    <s v="plays"/>
    <x v="141"/>
    <x v="141"/>
    <n v="1561438800"/>
    <d v="2019-06-25T05:00:00"/>
  </r>
  <r>
    <n v="59128"/>
    <x v="1"/>
    <n v="768"/>
    <s v="CH"/>
    <s v="CHF"/>
    <n v="1410066000"/>
    <n v="1410498000"/>
    <b v="0"/>
    <b v="0"/>
    <s v="technology/wearables"/>
    <n v="2.3651200000000001"/>
    <n v="29948"/>
    <s v="technology"/>
    <s v="wearables"/>
    <x v="142"/>
    <x v="142"/>
    <n v="1410498000"/>
    <d v="2014-09-12T05:00:00"/>
  </r>
  <r>
    <n v="1518"/>
    <x v="3"/>
    <n v="51"/>
    <s v="US"/>
    <s v="USD"/>
    <n v="1320732000"/>
    <n v="1322460000"/>
    <b v="0"/>
    <b v="0"/>
    <s v="theater/plays"/>
    <n v="0.17249999999999999"/>
    <n v="784.5"/>
    <s v="theater"/>
    <s v="plays"/>
    <x v="143"/>
    <x v="143"/>
    <n v="1322460000"/>
    <d v="2011-11-28T06:00:00"/>
  </r>
  <r>
    <n v="9337"/>
    <x v="1"/>
    <n v="199"/>
    <s v="US"/>
    <s v="USD"/>
    <n v="1465794000"/>
    <n v="1466312400"/>
    <b v="0"/>
    <b v="1"/>
    <s v="theater/plays"/>
    <n v="1.1249397590361445"/>
    <n v="4768"/>
    <s v="theater"/>
    <s v="plays"/>
    <x v="144"/>
    <x v="144"/>
    <n v="1466312400"/>
    <d v="2016-06-19T05:00:00"/>
  </r>
  <r>
    <n v="11255"/>
    <x v="1"/>
    <n v="107"/>
    <s v="US"/>
    <s v="USD"/>
    <n v="1500958800"/>
    <n v="1501736400"/>
    <b v="0"/>
    <b v="0"/>
    <s v="technology/wearables"/>
    <n v="1.2102150537634409"/>
    <n v="5681"/>
    <s v="technology"/>
    <s v="wearables"/>
    <x v="145"/>
    <x v="145"/>
    <n v="1501736400"/>
    <d v="2017-08-03T05:00:00"/>
  </r>
  <r>
    <n v="13632"/>
    <x v="1"/>
    <n v="195"/>
    <s v="US"/>
    <s v="USD"/>
    <n v="1357020000"/>
    <n v="1361512800"/>
    <b v="0"/>
    <b v="0"/>
    <s v="music/indie rock"/>
    <n v="2.1987096774193549"/>
    <n v="6913.5"/>
    <s v="music"/>
    <s v="indie rock"/>
    <x v="146"/>
    <x v="146"/>
    <n v="1361512800"/>
    <d v="2013-02-22T06:00:00"/>
  </r>
  <r>
    <n v="1"/>
    <x v="0"/>
    <n v="1"/>
    <s v="US"/>
    <s v="USD"/>
    <n v="1544940000"/>
    <n v="1545026400"/>
    <b v="0"/>
    <b v="0"/>
    <s v="music/rock"/>
    <n v="0.01"/>
    <n v="1"/>
    <s v="music"/>
    <s v="rock"/>
    <x v="147"/>
    <x v="147"/>
    <n v="1545026400"/>
    <d v="2018-12-17T06:00:00"/>
  </r>
  <r>
    <n v="88037"/>
    <x v="0"/>
    <n v="1467"/>
    <s v="US"/>
    <s v="USD"/>
    <n v="1402290000"/>
    <n v="1406696400"/>
    <b v="0"/>
    <b v="0"/>
    <s v="music/electric music"/>
    <n v="0.64166909620991253"/>
    <n v="44752"/>
    <s v="music"/>
    <s v="electric music"/>
    <x v="148"/>
    <x v="148"/>
    <n v="1406696400"/>
    <d v="2014-07-30T05:00:00"/>
  </r>
  <r>
    <n v="175573"/>
    <x v="1"/>
    <n v="3376"/>
    <s v="US"/>
    <s v="USD"/>
    <n v="1487311200"/>
    <n v="1487916000"/>
    <b v="0"/>
    <b v="0"/>
    <s v="music/indie rock"/>
    <n v="4.2306746987951804"/>
    <n v="89474.5"/>
    <s v="music"/>
    <s v="indie rock"/>
    <x v="149"/>
    <x v="149"/>
    <n v="1487916000"/>
    <d v="2017-02-24T06:00:00"/>
  </r>
  <r>
    <n v="176112"/>
    <x v="0"/>
    <n v="5681"/>
    <s v="US"/>
    <s v="USD"/>
    <n v="1350622800"/>
    <n v="1351141200"/>
    <b v="0"/>
    <b v="0"/>
    <s v="theater/plays"/>
    <n v="0.92984160506863778"/>
    <n v="90896.5"/>
    <s v="theater"/>
    <s v="plays"/>
    <x v="150"/>
    <x v="150"/>
    <n v="1351141200"/>
    <d v="2012-10-25T05:00:00"/>
  </r>
  <r>
    <n v="100650"/>
    <x v="0"/>
    <n v="1059"/>
    <s v="US"/>
    <s v="USD"/>
    <n v="1463029200"/>
    <n v="1465016400"/>
    <b v="0"/>
    <b v="1"/>
    <s v="music/indie rock"/>
    <n v="0.58756567425569173"/>
    <n v="50854.5"/>
    <s v="music"/>
    <s v="indie rock"/>
    <x v="151"/>
    <x v="151"/>
    <n v="1465016400"/>
    <d v="2016-06-04T05:00:00"/>
  </r>
  <r>
    <n v="90706"/>
    <x v="0"/>
    <n v="1194"/>
    <s v="US"/>
    <s v="USD"/>
    <n v="1269493200"/>
    <n v="1270789200"/>
    <b v="0"/>
    <b v="0"/>
    <s v="theater/plays"/>
    <n v="0.65022222222222226"/>
    <n v="45950"/>
    <s v="theater"/>
    <s v="plays"/>
    <x v="152"/>
    <x v="152"/>
    <n v="1270789200"/>
    <d v="2010-04-09T05:00:00"/>
  </r>
  <r>
    <n v="26914"/>
    <x v="3"/>
    <n v="379"/>
    <s v="AU"/>
    <s v="AUD"/>
    <n v="1570251600"/>
    <n v="1572325200"/>
    <b v="0"/>
    <b v="0"/>
    <s v="music/rock"/>
    <n v="0.73939560439560437"/>
    <n v="13646.5"/>
    <s v="music"/>
    <s v="rock"/>
    <x v="153"/>
    <x v="153"/>
    <n v="1572325200"/>
    <d v="2019-10-29T05:00:00"/>
  </r>
  <r>
    <n v="2212"/>
    <x v="0"/>
    <n v="30"/>
    <s v="AU"/>
    <s v="AUD"/>
    <n v="1388383200"/>
    <n v="1389420000"/>
    <b v="0"/>
    <b v="0"/>
    <s v="photography/photography books"/>
    <n v="0.52666666666666662"/>
    <n v="1121"/>
    <s v="photography"/>
    <s v="photography books"/>
    <x v="154"/>
    <x v="154"/>
    <n v="1389420000"/>
    <d v="2014-01-11T06:00:00"/>
  </r>
  <r>
    <n v="4640"/>
    <x v="1"/>
    <n v="41"/>
    <s v="US"/>
    <s v="USD"/>
    <n v="1449554400"/>
    <n v="1449640800"/>
    <b v="0"/>
    <b v="0"/>
    <s v="music/rock"/>
    <n v="2.2095238095238097"/>
    <n v="2340.5"/>
    <s v="music"/>
    <s v="rock"/>
    <x v="155"/>
    <x v="155"/>
    <n v="1449640800"/>
    <d v="2015-12-09T06:00:00"/>
  </r>
  <r>
    <n v="191222"/>
    <x v="1"/>
    <n v="1821"/>
    <s v="US"/>
    <s v="USD"/>
    <n v="1553662800"/>
    <n v="1555218000"/>
    <b v="0"/>
    <b v="1"/>
    <s v="theater/plays"/>
    <n v="1.0001150627615063"/>
    <n v="96521.5"/>
    <s v="theater"/>
    <s v="plays"/>
    <x v="156"/>
    <x v="156"/>
    <n v="1555218000"/>
    <d v="2019-04-14T05:00:00"/>
  </r>
  <r>
    <n v="12985"/>
    <x v="1"/>
    <n v="164"/>
    <s v="US"/>
    <s v="USD"/>
    <n v="1556341200"/>
    <n v="1557723600"/>
    <b v="0"/>
    <b v="0"/>
    <s v="technology/wearables"/>
    <n v="1.6231249999999999"/>
    <n v="6574.5"/>
    <s v="technology"/>
    <s v="wearables"/>
    <x v="157"/>
    <x v="157"/>
    <n v="1557723600"/>
    <d v="2019-05-13T05:00:00"/>
  </r>
  <r>
    <n v="4300"/>
    <x v="0"/>
    <n v="75"/>
    <s v="US"/>
    <s v="USD"/>
    <n v="1442984400"/>
    <n v="1443502800"/>
    <b v="0"/>
    <b v="1"/>
    <s v="technology/web"/>
    <n v="0.78181818181818186"/>
    <n v="2187.5"/>
    <s v="technology"/>
    <s v="web"/>
    <x v="158"/>
    <x v="158"/>
    <n v="1443502800"/>
    <d v="2015-09-29T05:00:00"/>
  </r>
  <r>
    <n v="9134"/>
    <x v="1"/>
    <n v="157"/>
    <s v="CH"/>
    <s v="CHF"/>
    <n v="1544248800"/>
    <n v="1546840800"/>
    <b v="0"/>
    <b v="0"/>
    <s v="music/rock"/>
    <n v="1.4973770491803278"/>
    <n v="4645.5"/>
    <s v="music"/>
    <s v="rock"/>
    <x v="159"/>
    <x v="159"/>
    <n v="1546840800"/>
    <d v="2019-01-07T06:00:00"/>
  </r>
  <r>
    <n v="8864"/>
    <x v="1"/>
    <n v="246"/>
    <s v="US"/>
    <s v="USD"/>
    <n v="1508475600"/>
    <n v="1512712800"/>
    <b v="0"/>
    <b v="1"/>
    <s v="photography/photography books"/>
    <n v="2.5325714285714285"/>
    <n v="4555"/>
    <s v="photography"/>
    <s v="photography books"/>
    <x v="160"/>
    <x v="160"/>
    <n v="1512712800"/>
    <d v="2017-12-08T06:00:00"/>
  </r>
  <r>
    <n v="150755"/>
    <x v="1"/>
    <n v="1396"/>
    <s v="US"/>
    <s v="USD"/>
    <n v="1507438800"/>
    <n v="1507525200"/>
    <b v="0"/>
    <b v="0"/>
    <s v="theater/plays"/>
    <n v="1.0016943521594683"/>
    <n v="76075.5"/>
    <s v="theater"/>
    <s v="plays"/>
    <x v="161"/>
    <x v="161"/>
    <n v="1507525200"/>
    <d v="2017-10-09T05:00:00"/>
  </r>
  <r>
    <n v="110279"/>
    <x v="1"/>
    <n v="2506"/>
    <s v="US"/>
    <s v="USD"/>
    <n v="1501563600"/>
    <n v="1504328400"/>
    <b v="0"/>
    <b v="0"/>
    <s v="technology/web"/>
    <n v="1.2199004424778761"/>
    <n v="56392.5"/>
    <s v="technology"/>
    <s v="web"/>
    <x v="162"/>
    <x v="162"/>
    <n v="1504328400"/>
    <d v="2017-09-02T05:00:00"/>
  </r>
  <r>
    <n v="13439"/>
    <x v="1"/>
    <n v="244"/>
    <s v="US"/>
    <s v="USD"/>
    <n v="1292997600"/>
    <n v="1293343200"/>
    <b v="0"/>
    <b v="0"/>
    <s v="photography/photography books"/>
    <n v="1.3713265306122449"/>
    <n v="6841.5"/>
    <s v="photography"/>
    <s v="photography books"/>
    <x v="163"/>
    <x v="163"/>
    <n v="1293343200"/>
    <d v="2010-12-26T06:00:00"/>
  </r>
  <r>
    <n v="10804"/>
    <x v="1"/>
    <n v="146"/>
    <s v="AU"/>
    <s v="AUD"/>
    <n v="1370840400"/>
    <n v="1371704400"/>
    <b v="0"/>
    <b v="0"/>
    <s v="theater/plays"/>
    <n v="4.155384615384615"/>
    <n v="5475"/>
    <s v="theater"/>
    <s v="plays"/>
    <x v="164"/>
    <x v="164"/>
    <n v="1371704400"/>
    <d v="2013-06-20T05:00:00"/>
  </r>
  <r>
    <n v="40107"/>
    <x v="0"/>
    <n v="955"/>
    <s v="DK"/>
    <s v="DKK"/>
    <n v="1550815200"/>
    <n v="1552798800"/>
    <b v="0"/>
    <b v="1"/>
    <s v="music/indie rock"/>
    <n v="0.3130913348946136"/>
    <n v="20531"/>
    <s v="music"/>
    <s v="indie rock"/>
    <x v="165"/>
    <x v="165"/>
    <n v="1552798800"/>
    <d v="2019-03-17T05:00:00"/>
  </r>
  <r>
    <n v="98811"/>
    <x v="1"/>
    <n v="1267"/>
    <s v="US"/>
    <s v="USD"/>
    <n v="1339909200"/>
    <n v="1342328400"/>
    <b v="0"/>
    <b v="1"/>
    <s v="film &amp; video/shorts"/>
    <n v="4.240815450643777"/>
    <n v="50039"/>
    <s v="film &amp; video"/>
    <s v="shorts"/>
    <x v="166"/>
    <x v="166"/>
    <n v="1342328400"/>
    <d v="2012-07-15T05:00:00"/>
  </r>
  <r>
    <n v="5528"/>
    <x v="0"/>
    <n v="67"/>
    <s v="US"/>
    <s v="USD"/>
    <n v="1501736400"/>
    <n v="1502341200"/>
    <b v="0"/>
    <b v="0"/>
    <s v="music/indie rock"/>
    <n v="2.9388623072833599E-2"/>
    <n v="2797.5"/>
    <s v="music"/>
    <s v="indie rock"/>
    <x v="167"/>
    <x v="167"/>
    <n v="1502341200"/>
    <d v="2017-08-10T05:00:00"/>
  </r>
  <r>
    <n v="521"/>
    <x v="0"/>
    <n v="5"/>
    <s v="US"/>
    <s v="USD"/>
    <n v="1395291600"/>
    <n v="1397192400"/>
    <b v="0"/>
    <b v="0"/>
    <s v="publishing/translations"/>
    <n v="0.1063265306122449"/>
    <n v="263"/>
    <s v="publishing"/>
    <s v="translations"/>
    <x v="168"/>
    <x v="168"/>
    <n v="1397192400"/>
    <d v="2014-04-11T05:00:00"/>
  </r>
  <r>
    <n v="663"/>
    <x v="0"/>
    <n v="26"/>
    <s v="US"/>
    <s v="USD"/>
    <n v="1405746000"/>
    <n v="1407042000"/>
    <b v="0"/>
    <b v="1"/>
    <s v="film &amp; video/documentary"/>
    <n v="0.82874999999999999"/>
    <n v="344.5"/>
    <s v="film &amp; video"/>
    <s v="documentary"/>
    <x v="169"/>
    <x v="169"/>
    <n v="1407042000"/>
    <d v="2014-08-03T05:00:00"/>
  </r>
  <r>
    <n v="157635"/>
    <x v="1"/>
    <n v="1561"/>
    <s v="US"/>
    <s v="USD"/>
    <n v="1368853200"/>
    <n v="1369371600"/>
    <b v="0"/>
    <b v="0"/>
    <s v="theater/plays"/>
    <n v="1.6301447776628748"/>
    <n v="79598"/>
    <s v="theater"/>
    <s v="plays"/>
    <x v="170"/>
    <x v="170"/>
    <n v="1369371600"/>
    <d v="2013-05-24T05:00:00"/>
  </r>
  <r>
    <n v="5368"/>
    <x v="1"/>
    <n v="48"/>
    <s v="US"/>
    <s v="USD"/>
    <n v="1444021200"/>
    <n v="1444107600"/>
    <b v="0"/>
    <b v="1"/>
    <s v="technology/wearables"/>
    <n v="8.9466666666666672"/>
    <n v="2708"/>
    <s v="technology"/>
    <s v="wearables"/>
    <x v="171"/>
    <x v="171"/>
    <n v="1444107600"/>
    <d v="2015-10-06T05:00:00"/>
  </r>
  <r>
    <n v="47459"/>
    <x v="0"/>
    <n v="1130"/>
    <s v="US"/>
    <s v="USD"/>
    <n v="1472619600"/>
    <n v="1474261200"/>
    <b v="0"/>
    <b v="0"/>
    <s v="theater/plays"/>
    <n v="0.26191501103752757"/>
    <n v="24294.5"/>
    <s v="theater"/>
    <s v="plays"/>
    <x v="172"/>
    <x v="172"/>
    <n v="1474261200"/>
    <d v="2016-09-19T05:00:00"/>
  </r>
  <r>
    <n v="86060"/>
    <x v="0"/>
    <n v="782"/>
    <s v="US"/>
    <s v="USD"/>
    <n v="1472878800"/>
    <n v="1473656400"/>
    <b v="0"/>
    <b v="0"/>
    <s v="theater/plays"/>
    <n v="0.74834782608695649"/>
    <n v="43421"/>
    <s v="theater"/>
    <s v="plays"/>
    <x v="173"/>
    <x v="173"/>
    <n v="1473656400"/>
    <d v="2016-09-12T05:00:00"/>
  </r>
  <r>
    <n v="161593"/>
    <x v="1"/>
    <n v="2739"/>
    <s v="US"/>
    <s v="USD"/>
    <n v="1289800800"/>
    <n v="1291960800"/>
    <b v="0"/>
    <b v="0"/>
    <s v="theater/plays"/>
    <n v="4.1647680412371137"/>
    <n v="82166"/>
    <s v="theater"/>
    <s v="plays"/>
    <x v="174"/>
    <x v="174"/>
    <n v="1291960800"/>
    <d v="2010-12-10T06:00:00"/>
  </r>
  <r>
    <n v="6927"/>
    <x v="0"/>
    <n v="210"/>
    <s v="US"/>
    <s v="USD"/>
    <n v="1505970000"/>
    <n v="1506747600"/>
    <b v="0"/>
    <b v="0"/>
    <s v="food/food trucks"/>
    <n v="0.96208333333333329"/>
    <n v="3568.5"/>
    <s v="food"/>
    <s v="food trucks"/>
    <x v="175"/>
    <x v="175"/>
    <n v="1506747600"/>
    <d v="2017-09-30T05:00:00"/>
  </r>
  <r>
    <n v="159185"/>
    <x v="1"/>
    <n v="3537"/>
    <s v="CA"/>
    <s v="CAD"/>
    <n v="1363496400"/>
    <n v="1363582800"/>
    <b v="0"/>
    <b v="1"/>
    <s v="theater/plays"/>
    <n v="3.5771910112359548"/>
    <n v="81361"/>
    <s v="theater"/>
    <s v="plays"/>
    <x v="176"/>
    <x v="176"/>
    <n v="1363582800"/>
    <d v="2013-03-18T05:00:00"/>
  </r>
  <r>
    <n v="172736"/>
    <x v="1"/>
    <n v="2107"/>
    <s v="AU"/>
    <s v="AUD"/>
    <n v="1269234000"/>
    <n v="1269666000"/>
    <b v="0"/>
    <b v="0"/>
    <s v="technology/wearables"/>
    <n v="3.0845714285714285"/>
    <n v="87421.5"/>
    <s v="technology"/>
    <s v="wearables"/>
    <x v="177"/>
    <x v="177"/>
    <n v="1269666000"/>
    <d v="2010-03-27T05:00:00"/>
  </r>
  <r>
    <n v="5315"/>
    <x v="0"/>
    <n v="136"/>
    <s v="US"/>
    <s v="USD"/>
    <n v="1507093200"/>
    <n v="1508648400"/>
    <b v="0"/>
    <b v="0"/>
    <s v="technology/web"/>
    <n v="0.61802325581395345"/>
    <n v="2725.5"/>
    <s v="technology"/>
    <s v="web"/>
    <x v="178"/>
    <x v="178"/>
    <n v="1508648400"/>
    <d v="2017-10-22T05:00:00"/>
  </r>
  <r>
    <n v="195750"/>
    <x v="1"/>
    <n v="3318"/>
    <s v="DK"/>
    <s v="DKK"/>
    <n v="1560574800"/>
    <n v="1561957200"/>
    <b v="0"/>
    <b v="0"/>
    <s v="theater/plays"/>
    <n v="7.2232472324723247"/>
    <n v="99534"/>
    <s v="theater"/>
    <s v="plays"/>
    <x v="179"/>
    <x v="179"/>
    <n v="1561957200"/>
    <d v="2019-07-01T05:00:00"/>
  </r>
  <r>
    <n v="3525"/>
    <x v="0"/>
    <n v="86"/>
    <s v="CA"/>
    <s v="CAD"/>
    <n v="1284008400"/>
    <n v="1285131600"/>
    <b v="0"/>
    <b v="0"/>
    <s v="music/rock"/>
    <n v="0.69117647058823528"/>
    <n v="1805.5"/>
    <s v="music"/>
    <s v="rock"/>
    <x v="180"/>
    <x v="180"/>
    <n v="1285131600"/>
    <d v="2010-09-22T05:00:00"/>
  </r>
  <r>
    <n v="10550"/>
    <x v="1"/>
    <n v="340"/>
    <s v="US"/>
    <s v="USD"/>
    <n v="1556859600"/>
    <n v="1556946000"/>
    <b v="0"/>
    <b v="0"/>
    <s v="theater/plays"/>
    <n v="2.9305555555555554"/>
    <n v="5445"/>
    <s v="theater"/>
    <s v="plays"/>
    <x v="181"/>
    <x v="181"/>
    <n v="1556946000"/>
    <d v="2019-05-04T05:00:00"/>
  </r>
  <r>
    <n v="718"/>
    <x v="0"/>
    <n v="19"/>
    <s v="US"/>
    <s v="USD"/>
    <n v="1526187600"/>
    <n v="1527138000"/>
    <b v="0"/>
    <b v="0"/>
    <s v="film &amp; video/television"/>
    <n v="0.71799999999999997"/>
    <n v="368.5"/>
    <s v="film &amp; video"/>
    <s v="television"/>
    <x v="182"/>
    <x v="182"/>
    <n v="1527138000"/>
    <d v="2018-05-24T05:00:00"/>
  </r>
  <r>
    <n v="28358"/>
    <x v="0"/>
    <n v="886"/>
    <s v="US"/>
    <s v="USD"/>
    <n v="1400821200"/>
    <n v="1402117200"/>
    <b v="0"/>
    <b v="0"/>
    <s v="theater/plays"/>
    <n v="0.31934684684684683"/>
    <n v="14622"/>
    <s v="theater"/>
    <s v="plays"/>
    <x v="183"/>
    <x v="183"/>
    <n v="1402117200"/>
    <d v="2014-06-07T05:00:00"/>
  </r>
  <r>
    <n v="138384"/>
    <x v="1"/>
    <n v="1442"/>
    <s v="CA"/>
    <s v="CAD"/>
    <n v="1361599200"/>
    <n v="1364014800"/>
    <b v="0"/>
    <b v="1"/>
    <s v="film &amp; video/shorts"/>
    <n v="2.2987375415282392"/>
    <n v="69913"/>
    <s v="film &amp; video"/>
    <s v="shorts"/>
    <x v="184"/>
    <x v="184"/>
    <n v="1364014800"/>
    <d v="2013-03-23T05:00:00"/>
  </r>
  <r>
    <n v="2625"/>
    <x v="0"/>
    <n v="35"/>
    <s v="IT"/>
    <s v="EUR"/>
    <n v="1417500000"/>
    <n v="1417586400"/>
    <b v="0"/>
    <b v="0"/>
    <s v="theater/plays"/>
    <n v="0.3201219512195122"/>
    <n v="1330"/>
    <s v="theater"/>
    <s v="plays"/>
    <x v="185"/>
    <x v="185"/>
    <n v="1417586400"/>
    <d v="2014-12-03T06:00:00"/>
  </r>
  <r>
    <n v="45004"/>
    <x v="3"/>
    <n v="441"/>
    <s v="US"/>
    <s v="USD"/>
    <n v="1457071200"/>
    <n v="1457071200"/>
    <b v="0"/>
    <b v="0"/>
    <s v="theater/plays"/>
    <n v="0.23525352848928385"/>
    <n v="22722.5"/>
    <s v="theater"/>
    <s v="plays"/>
    <x v="186"/>
    <x v="186"/>
    <n v="1457071200"/>
    <d v="2016-03-04T06:00:00"/>
  </r>
  <r>
    <n v="2538"/>
    <x v="0"/>
    <n v="24"/>
    <s v="US"/>
    <s v="USD"/>
    <n v="1370322000"/>
    <n v="1370408400"/>
    <b v="0"/>
    <b v="1"/>
    <s v="theater/plays"/>
    <n v="0.68594594594594593"/>
    <n v="1281"/>
    <s v="theater"/>
    <s v="plays"/>
    <x v="187"/>
    <x v="187"/>
    <n v="1370408400"/>
    <d v="2013-06-05T05:00:00"/>
  </r>
  <r>
    <n v="3188"/>
    <x v="0"/>
    <n v="86"/>
    <s v="IT"/>
    <s v="EUR"/>
    <n v="1552366800"/>
    <n v="1552626000"/>
    <b v="0"/>
    <b v="0"/>
    <s v="theater/plays"/>
    <n v="0.37952380952380954"/>
    <n v="1637"/>
    <s v="theater"/>
    <s v="plays"/>
    <x v="188"/>
    <x v="188"/>
    <n v="1552626000"/>
    <d v="2019-03-15T05:00:00"/>
  </r>
  <r>
    <n v="8517"/>
    <x v="0"/>
    <n v="243"/>
    <s v="US"/>
    <s v="USD"/>
    <n v="1403845200"/>
    <n v="1404190800"/>
    <b v="0"/>
    <b v="0"/>
    <s v="music/rock"/>
    <n v="0.19992957746478873"/>
    <n v="4380"/>
    <s v="music"/>
    <s v="rock"/>
    <x v="189"/>
    <x v="189"/>
    <n v="1404190800"/>
    <d v="2014-07-01T05:00:00"/>
  </r>
  <r>
    <n v="3012"/>
    <x v="0"/>
    <n v="65"/>
    <s v="US"/>
    <s v="USD"/>
    <n v="1523163600"/>
    <n v="1523509200"/>
    <b v="1"/>
    <b v="0"/>
    <s v="music/indie rock"/>
    <n v="0.45636363636363636"/>
    <n v="1538.5"/>
    <s v="music"/>
    <s v="indie rock"/>
    <x v="190"/>
    <x v="190"/>
    <n v="1523509200"/>
    <d v="2018-04-12T05:00:00"/>
  </r>
  <r>
    <n v="8716"/>
    <x v="1"/>
    <n v="126"/>
    <s v="US"/>
    <s v="USD"/>
    <n v="1442206800"/>
    <n v="1443589200"/>
    <b v="0"/>
    <b v="0"/>
    <s v="music/metal"/>
    <n v="1.227605633802817"/>
    <n v="4421"/>
    <s v="music"/>
    <s v="metal"/>
    <x v="191"/>
    <x v="191"/>
    <n v="1443589200"/>
    <d v="2015-09-30T05:00:00"/>
  </r>
  <r>
    <n v="57157"/>
    <x v="1"/>
    <n v="524"/>
    <s v="US"/>
    <s v="USD"/>
    <n v="1532840400"/>
    <n v="1533445200"/>
    <b v="0"/>
    <b v="0"/>
    <s v="music/electric music"/>
    <n v="3.61753164556962"/>
    <n v="28840.5"/>
    <s v="music"/>
    <s v="electric music"/>
    <x v="192"/>
    <x v="192"/>
    <n v="1533445200"/>
    <d v="2018-08-05T05:00:00"/>
  </r>
  <r>
    <n v="5178"/>
    <x v="0"/>
    <n v="100"/>
    <s v="DK"/>
    <s v="DKK"/>
    <n v="1472878800"/>
    <n v="1474520400"/>
    <b v="0"/>
    <b v="0"/>
    <s v="technology/wearables"/>
    <n v="0.63146341463414635"/>
    <n v="2639"/>
    <s v="technology"/>
    <s v="wearables"/>
    <x v="173"/>
    <x v="173"/>
    <n v="1474520400"/>
    <d v="2016-09-22T05:00:00"/>
  </r>
  <r>
    <n v="163118"/>
    <x v="1"/>
    <n v="1989"/>
    <s v="US"/>
    <s v="USD"/>
    <n v="1498194000"/>
    <n v="1499403600"/>
    <b v="0"/>
    <b v="0"/>
    <s v="film &amp; video/drama"/>
    <n v="2.9820475319926874"/>
    <n v="82553.5"/>
    <s v="film &amp; video"/>
    <s v="drama"/>
    <x v="193"/>
    <x v="193"/>
    <n v="1499403600"/>
    <d v="2017-07-07T05:00:00"/>
  </r>
  <r>
    <n v="6041"/>
    <x v="0"/>
    <n v="168"/>
    <s v="US"/>
    <s v="USD"/>
    <n v="1281070800"/>
    <n v="1283576400"/>
    <b v="0"/>
    <b v="0"/>
    <s v="music/electric music"/>
    <n v="9.5585443037974685E-2"/>
    <n v="3104.5"/>
    <s v="music"/>
    <s v="electric music"/>
    <x v="194"/>
    <x v="194"/>
    <n v="1283576400"/>
    <d v="2010-09-04T05:00:00"/>
  </r>
  <r>
    <n v="968"/>
    <x v="0"/>
    <n v="13"/>
    <s v="US"/>
    <s v="USD"/>
    <n v="1436245200"/>
    <n v="1436590800"/>
    <b v="0"/>
    <b v="0"/>
    <s v="music/rock"/>
    <n v="0.5377777777777778"/>
    <n v="490.5"/>
    <s v="music"/>
    <s v="rock"/>
    <x v="195"/>
    <x v="195"/>
    <n v="1436590800"/>
    <d v="2015-07-11T05:00:00"/>
  </r>
  <r>
    <n v="2"/>
    <x v="0"/>
    <n v="1"/>
    <s v="CA"/>
    <s v="CAD"/>
    <n v="1269493200"/>
    <n v="1270443600"/>
    <b v="0"/>
    <b v="0"/>
    <s v="theater/plays"/>
    <n v="0.02"/>
    <n v="1.5"/>
    <s v="theater"/>
    <s v="plays"/>
    <x v="152"/>
    <x v="152"/>
    <n v="1270443600"/>
    <d v="2010-04-05T05:00:00"/>
  </r>
  <r>
    <n v="14305"/>
    <x v="1"/>
    <n v="157"/>
    <s v="US"/>
    <s v="USD"/>
    <n v="1406264400"/>
    <n v="1407819600"/>
    <b v="0"/>
    <b v="0"/>
    <s v="technology/web"/>
    <n v="6.8119047619047617"/>
    <n v="7231"/>
    <s v="technology"/>
    <s v="web"/>
    <x v="196"/>
    <x v="196"/>
    <n v="1407819600"/>
    <d v="2014-08-12T05:00:00"/>
  </r>
  <r>
    <n v="6543"/>
    <x v="3"/>
    <n v="82"/>
    <s v="US"/>
    <s v="USD"/>
    <n v="1317531600"/>
    <n v="1317877200"/>
    <b v="0"/>
    <b v="0"/>
    <s v="food/food trucks"/>
    <n v="0.78831325301204824"/>
    <n v="3312.5"/>
    <s v="food"/>
    <s v="food trucks"/>
    <x v="197"/>
    <x v="197"/>
    <n v="1317877200"/>
    <d v="2011-10-06T05:00:00"/>
  </r>
  <r>
    <n v="193413"/>
    <x v="1"/>
    <n v="4498"/>
    <s v="AU"/>
    <s v="AUD"/>
    <n v="1484632800"/>
    <n v="1484805600"/>
    <b v="0"/>
    <b v="0"/>
    <s v="theater/plays"/>
    <n v="1.3440792216817234"/>
    <n v="98955.5"/>
    <s v="theater"/>
    <s v="plays"/>
    <x v="198"/>
    <x v="198"/>
    <n v="1484805600"/>
    <d v="2017-01-19T06:00:00"/>
  </r>
  <r>
    <n v="2529"/>
    <x v="0"/>
    <n v="40"/>
    <s v="US"/>
    <s v="USD"/>
    <n v="1301806800"/>
    <n v="1302670800"/>
    <b v="0"/>
    <b v="0"/>
    <s v="music/jazz"/>
    <n v="3.372E-2"/>
    <n v="1284.5"/>
    <s v="music"/>
    <s v="jazz"/>
    <x v="199"/>
    <x v="199"/>
    <n v="1302670800"/>
    <d v="2011-04-13T05:00:00"/>
  </r>
  <r>
    <n v="5614"/>
    <x v="1"/>
    <n v="80"/>
    <s v="US"/>
    <s v="USD"/>
    <n v="1539752400"/>
    <n v="1540789200"/>
    <b v="1"/>
    <b v="0"/>
    <s v="theater/plays"/>
    <n v="4.3184615384615386"/>
    <n v="2847"/>
    <s v="theater"/>
    <s v="plays"/>
    <x v="200"/>
    <x v="200"/>
    <n v="1540789200"/>
    <d v="2018-10-29T05:00:00"/>
  </r>
  <r>
    <n v="3496"/>
    <x v="3"/>
    <n v="57"/>
    <s v="US"/>
    <s v="USD"/>
    <n v="1267250400"/>
    <n v="1268028000"/>
    <b v="0"/>
    <b v="0"/>
    <s v="publishing/fiction"/>
    <n v="0.38844444444444443"/>
    <n v="1776.5"/>
    <s v="publishing"/>
    <s v="fiction"/>
    <x v="201"/>
    <x v="201"/>
    <n v="1268028000"/>
    <d v="2010-03-08T06:00:00"/>
  </r>
  <r>
    <n v="4257"/>
    <x v="1"/>
    <n v="43"/>
    <s v="US"/>
    <s v="USD"/>
    <n v="1535432400"/>
    <n v="1537160400"/>
    <b v="0"/>
    <b v="1"/>
    <s v="music/rock"/>
    <n v="4.2569999999999997"/>
    <n v="2150"/>
    <s v="music"/>
    <s v="rock"/>
    <x v="202"/>
    <x v="202"/>
    <n v="1537160400"/>
    <d v="2018-09-17T05:00:00"/>
  </r>
  <r>
    <n v="199110"/>
    <x v="1"/>
    <n v="2053"/>
    <s v="US"/>
    <s v="USD"/>
    <n v="1510207200"/>
    <n v="1512280800"/>
    <b v="0"/>
    <b v="0"/>
    <s v="film &amp; video/documentary"/>
    <n v="1.0112239715591671"/>
    <n v="100581.5"/>
    <s v="film &amp; video"/>
    <s v="documentary"/>
    <x v="203"/>
    <x v="203"/>
    <n v="1512280800"/>
    <d v="2017-12-03T06:00:00"/>
  </r>
  <r>
    <n v="41212"/>
    <x v="2"/>
    <n v="808"/>
    <s v="AU"/>
    <s v="AUD"/>
    <n v="1462510800"/>
    <n v="1463115600"/>
    <b v="0"/>
    <b v="0"/>
    <s v="film &amp; video/documentary"/>
    <n v="0.21188688946015424"/>
    <n v="21010"/>
    <s v="film &amp; video"/>
    <s v="documentary"/>
    <x v="204"/>
    <x v="204"/>
    <n v="1463115600"/>
    <d v="2016-05-13T05:00:00"/>
  </r>
  <r>
    <n v="6338"/>
    <x v="0"/>
    <n v="226"/>
    <s v="DK"/>
    <s v="DKK"/>
    <n v="1488520800"/>
    <n v="1490850000"/>
    <b v="0"/>
    <b v="0"/>
    <s v="film &amp; video/science fiction"/>
    <n v="0.67425531914893622"/>
    <n v="3282"/>
    <s v="film &amp; video"/>
    <s v="science fiction"/>
    <x v="205"/>
    <x v="205"/>
    <n v="1490850000"/>
    <d v="2017-03-30T05:00:00"/>
  </r>
  <r>
    <n v="99100"/>
    <x v="0"/>
    <n v="1625"/>
    <s v="US"/>
    <s v="USD"/>
    <n v="1377579600"/>
    <n v="1379653200"/>
    <b v="0"/>
    <b v="0"/>
    <s v="theater/plays"/>
    <n v="0.9492337164750958"/>
    <n v="50362.5"/>
    <s v="theater"/>
    <s v="plays"/>
    <x v="206"/>
    <x v="206"/>
    <n v="1379653200"/>
    <d v="2013-09-20T05:00:00"/>
  </r>
  <r>
    <n v="12300"/>
    <x v="1"/>
    <n v="168"/>
    <s v="US"/>
    <s v="USD"/>
    <n v="1576389600"/>
    <n v="1580364000"/>
    <b v="0"/>
    <b v="0"/>
    <s v="theater/plays"/>
    <n v="1.5185185185185186"/>
    <n v="6234"/>
    <s v="theater"/>
    <s v="plays"/>
    <x v="207"/>
    <x v="207"/>
    <n v="1580364000"/>
    <d v="2020-01-30T06:00:00"/>
  </r>
  <r>
    <n v="171549"/>
    <x v="1"/>
    <n v="4289"/>
    <s v="US"/>
    <s v="USD"/>
    <n v="1289019600"/>
    <n v="1289714400"/>
    <b v="0"/>
    <b v="1"/>
    <s v="music/indie rock"/>
    <n v="1.9516382252559727"/>
    <n v="87919"/>
    <s v="music"/>
    <s v="indie rock"/>
    <x v="208"/>
    <x v="208"/>
    <n v="1289714400"/>
    <d v="2010-11-14T06:00:00"/>
  </r>
  <r>
    <n v="14324"/>
    <x v="1"/>
    <n v="165"/>
    <s v="US"/>
    <s v="USD"/>
    <n v="1282194000"/>
    <n v="1282712400"/>
    <b v="0"/>
    <b v="0"/>
    <s v="music/rock"/>
    <n v="10.231428571428571"/>
    <n v="7244.5"/>
    <s v="music"/>
    <s v="rock"/>
    <x v="209"/>
    <x v="209"/>
    <n v="1282712400"/>
    <d v="2010-08-25T05:00:00"/>
  </r>
  <r>
    <n v="6024"/>
    <x v="0"/>
    <n v="143"/>
    <s v="US"/>
    <s v="USD"/>
    <n v="1550037600"/>
    <n v="1550210400"/>
    <b v="0"/>
    <b v="0"/>
    <s v="theater/plays"/>
    <n v="3.8418367346938778E-2"/>
    <n v="3083.5"/>
    <s v="theater"/>
    <s v="plays"/>
    <x v="210"/>
    <x v="210"/>
    <n v="1550210400"/>
    <d v="2019-02-15T06:00:00"/>
  </r>
  <r>
    <n v="188721"/>
    <x v="1"/>
    <n v="1815"/>
    <s v="US"/>
    <s v="USD"/>
    <n v="1321941600"/>
    <n v="1322114400"/>
    <b v="0"/>
    <b v="0"/>
    <s v="theater/plays"/>
    <n v="1.5507066557107643"/>
    <n v="95268"/>
    <s v="theater"/>
    <s v="plays"/>
    <x v="211"/>
    <x v="211"/>
    <n v="1322114400"/>
    <d v="2011-11-24T06:00:00"/>
  </r>
  <r>
    <n v="57911"/>
    <x v="0"/>
    <n v="934"/>
    <s v="US"/>
    <s v="USD"/>
    <n v="1556427600"/>
    <n v="1557205200"/>
    <b v="0"/>
    <b v="0"/>
    <s v="film &amp; video/science fiction"/>
    <n v="0.44753477588871715"/>
    <n v="29422.5"/>
    <s v="film &amp; video"/>
    <s v="science fiction"/>
    <x v="212"/>
    <x v="212"/>
    <n v="1557205200"/>
    <d v="2019-05-07T05:00:00"/>
  </r>
  <r>
    <n v="12309"/>
    <x v="1"/>
    <n v="397"/>
    <s v="GB"/>
    <s v="GBP"/>
    <n v="1320991200"/>
    <n v="1323928800"/>
    <b v="0"/>
    <b v="1"/>
    <s v="film &amp; video/shorts"/>
    <n v="2.1594736842105262"/>
    <n v="6353"/>
    <s v="film &amp; video"/>
    <s v="shorts"/>
    <x v="213"/>
    <x v="213"/>
    <n v="1323928800"/>
    <d v="2011-12-15T06:00:00"/>
  </r>
  <r>
    <n v="138497"/>
    <x v="1"/>
    <n v="1539"/>
    <s v="US"/>
    <s v="USD"/>
    <n v="1345093200"/>
    <n v="1346130000"/>
    <b v="0"/>
    <b v="0"/>
    <s v="film &amp; video/animation"/>
    <n v="3.3212709832134291"/>
    <n v="70018"/>
    <s v="film &amp; video"/>
    <s v="animation"/>
    <x v="214"/>
    <x v="214"/>
    <n v="1346130000"/>
    <d v="2012-08-28T05:00:00"/>
  </r>
  <r>
    <n v="667"/>
    <x v="0"/>
    <n v="17"/>
    <s v="US"/>
    <s v="USD"/>
    <n v="1309496400"/>
    <n v="1311051600"/>
    <b v="1"/>
    <b v="0"/>
    <s v="theater/plays"/>
    <n v="8.4430379746835441E-2"/>
    <n v="342"/>
    <s v="theater"/>
    <s v="plays"/>
    <x v="215"/>
    <x v="215"/>
    <n v="1311051600"/>
    <d v="2011-07-19T05:00:00"/>
  </r>
  <r>
    <n v="119830"/>
    <x v="0"/>
    <n v="2179"/>
    <s v="US"/>
    <s v="USD"/>
    <n v="1340254800"/>
    <n v="1340427600"/>
    <b v="1"/>
    <b v="0"/>
    <s v="food/food trucks"/>
    <n v="0.9862551440329218"/>
    <n v="61004.5"/>
    <s v="food"/>
    <s v="food trucks"/>
    <x v="216"/>
    <x v="216"/>
    <n v="1340427600"/>
    <d v="2012-06-23T05:00:00"/>
  </r>
  <r>
    <n v="6623"/>
    <x v="1"/>
    <n v="138"/>
    <s v="US"/>
    <s v="USD"/>
    <n v="1412226000"/>
    <n v="1412312400"/>
    <b v="0"/>
    <b v="0"/>
    <s v="photography/photography books"/>
    <n v="1.3797916666666667"/>
    <n v="3380.5"/>
    <s v="photography"/>
    <s v="photography books"/>
    <x v="217"/>
    <x v="217"/>
    <n v="1412312400"/>
    <d v="2014-10-03T05:00:00"/>
  </r>
  <r>
    <n v="81897"/>
    <x v="0"/>
    <n v="931"/>
    <s v="US"/>
    <s v="USD"/>
    <n v="1458104400"/>
    <n v="1459314000"/>
    <b v="0"/>
    <b v="0"/>
    <s v="theater/plays"/>
    <n v="0.93810996563573879"/>
    <n v="41414"/>
    <s v="theater"/>
    <s v="plays"/>
    <x v="218"/>
    <x v="218"/>
    <n v="1459314000"/>
    <d v="2016-03-30T05:00:00"/>
  </r>
  <r>
    <n v="186885"/>
    <x v="1"/>
    <n v="3594"/>
    <s v="US"/>
    <s v="USD"/>
    <n v="1411534800"/>
    <n v="1415426400"/>
    <b v="0"/>
    <b v="0"/>
    <s v="film &amp; video/science fiction"/>
    <n v="4.0363930885529156"/>
    <n v="95239.5"/>
    <s v="film &amp; video"/>
    <s v="science fiction"/>
    <x v="219"/>
    <x v="219"/>
    <n v="1415426400"/>
    <d v="2014-11-08T06:00:00"/>
  </r>
  <r>
    <n v="176398"/>
    <x v="1"/>
    <n v="5880"/>
    <s v="US"/>
    <s v="USD"/>
    <n v="1399093200"/>
    <n v="1399093200"/>
    <b v="1"/>
    <b v="0"/>
    <s v="music/rock"/>
    <n v="2.6017404129793511"/>
    <n v="91139"/>
    <s v="music"/>
    <s v="rock"/>
    <x v="220"/>
    <x v="220"/>
    <n v="1399093200"/>
    <d v="2014-05-03T05:00:00"/>
  </r>
  <r>
    <n v="10999"/>
    <x v="1"/>
    <n v="112"/>
    <s v="US"/>
    <s v="USD"/>
    <n v="1270702800"/>
    <n v="1273899600"/>
    <b v="0"/>
    <b v="0"/>
    <s v="photography/photography books"/>
    <n v="3.6663333333333332"/>
    <n v="5555.5"/>
    <s v="photography"/>
    <s v="photography books"/>
    <x v="221"/>
    <x v="221"/>
    <n v="1273899600"/>
    <d v="2010-05-15T05:00:00"/>
  </r>
  <r>
    <n v="102751"/>
    <x v="1"/>
    <n v="943"/>
    <s v="US"/>
    <s v="USD"/>
    <n v="1431666000"/>
    <n v="1432184400"/>
    <b v="0"/>
    <b v="0"/>
    <s v="games/mobile games"/>
    <n v="1.687208538587849"/>
    <n v="51847"/>
    <s v="games"/>
    <s v="mobile games"/>
    <x v="222"/>
    <x v="222"/>
    <n v="1432184400"/>
    <d v="2015-05-21T05:00:00"/>
  </r>
  <r>
    <n v="165352"/>
    <x v="1"/>
    <n v="2468"/>
    <s v="US"/>
    <s v="USD"/>
    <n v="1472619600"/>
    <n v="1474779600"/>
    <b v="0"/>
    <b v="0"/>
    <s v="film &amp; video/animation"/>
    <n v="1.1990717911530093"/>
    <n v="83910"/>
    <s v="film &amp; video"/>
    <s v="animation"/>
    <x v="172"/>
    <x v="172"/>
    <n v="1474779600"/>
    <d v="2016-09-25T05:00:00"/>
  </r>
  <r>
    <n v="165798"/>
    <x v="1"/>
    <n v="2551"/>
    <s v="US"/>
    <s v="USD"/>
    <n v="1496293200"/>
    <n v="1500440400"/>
    <b v="0"/>
    <b v="1"/>
    <s v="games/mobile games"/>
    <n v="1.936892523364486"/>
    <n v="84174.5"/>
    <s v="games"/>
    <s v="mobile games"/>
    <x v="223"/>
    <x v="223"/>
    <n v="1500440400"/>
    <d v="2017-07-19T05:00:00"/>
  </r>
  <r>
    <n v="10084"/>
    <x v="1"/>
    <n v="101"/>
    <s v="US"/>
    <s v="USD"/>
    <n v="1575612000"/>
    <n v="1575612000"/>
    <b v="0"/>
    <b v="0"/>
    <s v="games/video games"/>
    <n v="4.2016666666666671"/>
    <n v="5092.5"/>
    <s v="games"/>
    <s v="video games"/>
    <x v="224"/>
    <x v="224"/>
    <n v="1575612000"/>
    <d v="2019-12-06T06:00:00"/>
  </r>
  <r>
    <n v="5523"/>
    <x v="3"/>
    <n v="67"/>
    <s v="US"/>
    <s v="USD"/>
    <n v="1369112400"/>
    <n v="1374123600"/>
    <b v="0"/>
    <b v="0"/>
    <s v="theater/plays"/>
    <n v="0.76708333333333334"/>
    <n v="2795"/>
    <s v="theater"/>
    <s v="plays"/>
    <x v="225"/>
    <x v="225"/>
    <n v="1374123600"/>
    <d v="2013-07-18T05:00:00"/>
  </r>
  <r>
    <n v="5823"/>
    <x v="1"/>
    <n v="92"/>
    <s v="US"/>
    <s v="USD"/>
    <n v="1469422800"/>
    <n v="1469509200"/>
    <b v="0"/>
    <b v="0"/>
    <s v="theater/plays"/>
    <n v="1.7126470588235294"/>
    <n v="2957.5"/>
    <s v="theater"/>
    <s v="plays"/>
    <x v="226"/>
    <x v="226"/>
    <n v="1469509200"/>
    <d v="2016-07-26T05:00:00"/>
  </r>
  <r>
    <n v="6000"/>
    <x v="1"/>
    <n v="62"/>
    <s v="US"/>
    <s v="USD"/>
    <n v="1307854800"/>
    <n v="1309237200"/>
    <b v="0"/>
    <b v="0"/>
    <s v="film &amp; video/animation"/>
    <n v="1.5789473684210527"/>
    <n v="3031"/>
    <s v="film &amp; video"/>
    <s v="animation"/>
    <x v="227"/>
    <x v="227"/>
    <n v="1309237200"/>
    <d v="2011-06-28T05:00:00"/>
  </r>
  <r>
    <n v="8181"/>
    <x v="1"/>
    <n v="149"/>
    <s v="IT"/>
    <s v="EUR"/>
    <n v="1503378000"/>
    <n v="1503982800"/>
    <b v="0"/>
    <b v="1"/>
    <s v="games/video games"/>
    <n v="1.0908"/>
    <n v="4165"/>
    <s v="games"/>
    <s v="video games"/>
    <x v="228"/>
    <x v="228"/>
    <n v="1503982800"/>
    <d v="2017-08-29T05:00:00"/>
  </r>
  <r>
    <n v="3589"/>
    <x v="0"/>
    <n v="92"/>
    <s v="US"/>
    <s v="USD"/>
    <n v="1486965600"/>
    <n v="1487397600"/>
    <b v="0"/>
    <b v="0"/>
    <s v="film &amp; video/animation"/>
    <n v="0.41732558139534881"/>
    <n v="1840.5"/>
    <s v="film &amp; video"/>
    <s v="animation"/>
    <x v="229"/>
    <x v="229"/>
    <n v="1487397600"/>
    <d v="2017-02-18T06:00:00"/>
  </r>
  <r>
    <n v="4323"/>
    <x v="0"/>
    <n v="57"/>
    <s v="AU"/>
    <s v="AUD"/>
    <n v="1561438800"/>
    <n v="1562043600"/>
    <b v="0"/>
    <b v="1"/>
    <s v="music/rock"/>
    <n v="0.10944303797468355"/>
    <n v="2190"/>
    <s v="music"/>
    <s v="rock"/>
    <x v="230"/>
    <x v="230"/>
    <n v="1562043600"/>
    <d v="2019-07-02T05:00:00"/>
  </r>
  <r>
    <n v="14822"/>
    <x v="1"/>
    <n v="329"/>
    <s v="US"/>
    <s v="USD"/>
    <n v="1398402000"/>
    <n v="1398574800"/>
    <b v="0"/>
    <b v="0"/>
    <s v="film &amp; video/animation"/>
    <n v="1.593763440860215"/>
    <n v="7575.5"/>
    <s v="film &amp; video"/>
    <s v="animation"/>
    <x v="231"/>
    <x v="231"/>
    <n v="1398574800"/>
    <d v="2014-04-27T05:00:00"/>
  </r>
  <r>
    <n v="10138"/>
    <x v="1"/>
    <n v="97"/>
    <s v="DK"/>
    <s v="DKK"/>
    <n v="1513231200"/>
    <n v="1515391200"/>
    <b v="0"/>
    <b v="1"/>
    <s v="theater/plays"/>
    <n v="4.2241666666666671"/>
    <n v="5117.5"/>
    <s v="theater"/>
    <s v="plays"/>
    <x v="232"/>
    <x v="232"/>
    <n v="1515391200"/>
    <d v="2018-01-08T06:00:00"/>
  </r>
  <r>
    <n v="3127"/>
    <x v="0"/>
    <n v="41"/>
    <s v="US"/>
    <s v="USD"/>
    <n v="1440824400"/>
    <n v="1441170000"/>
    <b v="0"/>
    <b v="0"/>
    <s v="technology/wearables"/>
    <n v="0.97718749999999999"/>
    <n v="1584"/>
    <s v="technology"/>
    <s v="wearables"/>
    <x v="233"/>
    <x v="233"/>
    <n v="1441170000"/>
    <d v="2015-09-02T05:00:00"/>
  </r>
  <r>
    <n v="123124"/>
    <x v="1"/>
    <n v="1784"/>
    <s v="US"/>
    <s v="USD"/>
    <n v="1281070800"/>
    <n v="1281157200"/>
    <b v="0"/>
    <b v="0"/>
    <s v="theater/plays"/>
    <n v="4.1878911564625847"/>
    <n v="62454"/>
    <s v="theater"/>
    <s v="plays"/>
    <x v="194"/>
    <x v="194"/>
    <n v="1281157200"/>
    <d v="2010-08-07T05:00:00"/>
  </r>
  <r>
    <n v="171729"/>
    <x v="1"/>
    <n v="1684"/>
    <s v="AU"/>
    <s v="AUD"/>
    <n v="1397365200"/>
    <n v="1398229200"/>
    <b v="0"/>
    <b v="1"/>
    <s v="publishing/nonfiction"/>
    <n v="1.0191632047477746"/>
    <n v="86706.5"/>
    <s v="publishing"/>
    <s v="nonfiction"/>
    <x v="234"/>
    <x v="234"/>
    <n v="1398229200"/>
    <d v="2014-04-23T05:00:00"/>
  </r>
  <r>
    <n v="10729"/>
    <x v="1"/>
    <n v="250"/>
    <s v="US"/>
    <s v="USD"/>
    <n v="1494392400"/>
    <n v="1495256400"/>
    <b v="0"/>
    <b v="1"/>
    <s v="music/rock"/>
    <n v="1.2772619047619047"/>
    <n v="5489.5"/>
    <s v="music"/>
    <s v="rock"/>
    <x v="235"/>
    <x v="235"/>
    <n v="1495256400"/>
    <d v="2017-05-20T05:00:00"/>
  </r>
  <r>
    <n v="10240"/>
    <x v="1"/>
    <n v="238"/>
    <s v="US"/>
    <s v="USD"/>
    <n v="1520143200"/>
    <n v="1520402400"/>
    <b v="0"/>
    <b v="0"/>
    <s v="theater/plays"/>
    <n v="4.4521739130434783"/>
    <n v="5239"/>
    <s v="theater"/>
    <s v="plays"/>
    <x v="236"/>
    <x v="236"/>
    <n v="1520402400"/>
    <d v="2018-03-07T06:00:00"/>
  </r>
  <r>
    <n v="3988"/>
    <x v="1"/>
    <n v="53"/>
    <s v="US"/>
    <s v="USD"/>
    <n v="1405314000"/>
    <n v="1409806800"/>
    <b v="0"/>
    <b v="0"/>
    <s v="theater/plays"/>
    <n v="5.6971428571428575"/>
    <n v="2020.5"/>
    <s v="theater"/>
    <s v="plays"/>
    <x v="237"/>
    <x v="237"/>
    <n v="1409806800"/>
    <d v="2014-09-04T05:00:00"/>
  </r>
  <r>
    <n v="14771"/>
    <x v="1"/>
    <n v="214"/>
    <s v="US"/>
    <s v="USD"/>
    <n v="1396846800"/>
    <n v="1396933200"/>
    <b v="0"/>
    <b v="0"/>
    <s v="theater/plays"/>
    <n v="5.0934482758620687"/>
    <n v="7492.5"/>
    <s v="theater"/>
    <s v="plays"/>
    <x v="238"/>
    <x v="238"/>
    <n v="1396933200"/>
    <d v="2014-04-08T05:00:00"/>
  </r>
  <r>
    <n v="14649"/>
    <x v="1"/>
    <n v="222"/>
    <s v="US"/>
    <s v="USD"/>
    <n v="1375678800"/>
    <n v="1376024400"/>
    <b v="0"/>
    <b v="0"/>
    <s v="technology/web"/>
    <n v="3.2553333333333332"/>
    <n v="7435.5"/>
    <s v="technology"/>
    <s v="web"/>
    <x v="239"/>
    <x v="239"/>
    <n v="1376024400"/>
    <d v="2013-08-09T05:00:00"/>
  </r>
  <r>
    <n v="184658"/>
    <x v="1"/>
    <n v="1884"/>
    <s v="US"/>
    <s v="USD"/>
    <n v="1482386400"/>
    <n v="1483682400"/>
    <b v="0"/>
    <b v="1"/>
    <s v="publishing/fiction"/>
    <n v="9.3261616161616168"/>
    <n v="93271"/>
    <s v="publishing"/>
    <s v="fiction"/>
    <x v="240"/>
    <x v="240"/>
    <n v="1483682400"/>
    <d v="2017-01-06T06:00:00"/>
  </r>
  <r>
    <n v="13103"/>
    <x v="1"/>
    <n v="218"/>
    <s v="AU"/>
    <s v="AUD"/>
    <n v="1420005600"/>
    <n v="1420437600"/>
    <b v="0"/>
    <b v="0"/>
    <s v="games/mobile games"/>
    <n v="2.1133870967741935"/>
    <n v="6660.5"/>
    <s v="games"/>
    <s v="mobile games"/>
    <x v="241"/>
    <x v="241"/>
    <n v="1420437600"/>
    <d v="2015-01-05T06:00:00"/>
  </r>
  <r>
    <n v="168095"/>
    <x v="1"/>
    <n v="6465"/>
    <s v="US"/>
    <s v="USD"/>
    <n v="1420178400"/>
    <n v="1420783200"/>
    <b v="0"/>
    <b v="0"/>
    <s v="publishing/translations"/>
    <n v="2.7332520325203253"/>
    <n v="87280"/>
    <s v="publishing"/>
    <s v="translations"/>
    <x v="242"/>
    <x v="242"/>
    <n v="1420783200"/>
    <d v="2015-01-09T06:00:00"/>
  </r>
  <r>
    <n v="3"/>
    <x v="0"/>
    <n v="1"/>
    <s v="US"/>
    <s v="USD"/>
    <n v="1264399200"/>
    <n v="1267423200"/>
    <b v="0"/>
    <b v="0"/>
    <s v="music/rock"/>
    <n v="0.03"/>
    <n v="2"/>
    <s v="music"/>
    <s v="rock"/>
    <x v="67"/>
    <x v="67"/>
    <n v="1267423200"/>
    <d v="2010-03-01T06:00:00"/>
  </r>
  <r>
    <n v="3840"/>
    <x v="0"/>
    <n v="101"/>
    <s v="US"/>
    <s v="USD"/>
    <n v="1355032800"/>
    <n v="1355205600"/>
    <b v="0"/>
    <b v="0"/>
    <s v="theater/plays"/>
    <n v="0.54084507042253516"/>
    <n v="1970.5"/>
    <s v="theater"/>
    <s v="plays"/>
    <x v="243"/>
    <x v="243"/>
    <n v="1355205600"/>
    <d v="2012-12-11T06:00:00"/>
  </r>
  <r>
    <n v="6263"/>
    <x v="1"/>
    <n v="59"/>
    <s v="US"/>
    <s v="USD"/>
    <n v="1382677200"/>
    <n v="1383109200"/>
    <b v="0"/>
    <b v="0"/>
    <s v="theater/plays"/>
    <n v="6.2629999999999999"/>
    <n v="3161"/>
    <s v="theater"/>
    <s v="plays"/>
    <x v="244"/>
    <x v="244"/>
    <n v="1383109200"/>
    <d v="2013-10-30T05:00:00"/>
  </r>
  <r>
    <n v="108161"/>
    <x v="0"/>
    <n v="1335"/>
    <s v="CA"/>
    <s v="CAD"/>
    <n v="1302238800"/>
    <n v="1303275600"/>
    <b v="0"/>
    <b v="0"/>
    <s v="film &amp; video/drama"/>
    <n v="0.8902139917695473"/>
    <n v="54748"/>
    <s v="film &amp; video"/>
    <s v="drama"/>
    <x v="245"/>
    <x v="245"/>
    <n v="1303275600"/>
    <d v="2011-04-20T05:00:00"/>
  </r>
  <r>
    <n v="8505"/>
    <x v="1"/>
    <n v="88"/>
    <s v="US"/>
    <s v="USD"/>
    <n v="1487656800"/>
    <n v="1487829600"/>
    <b v="0"/>
    <b v="0"/>
    <s v="publishing/nonfiction"/>
    <n v="1.8489130434782608"/>
    <n v="4296.5"/>
    <s v="publishing"/>
    <s v="nonfiction"/>
    <x v="246"/>
    <x v="246"/>
    <n v="1487829600"/>
    <d v="2017-02-23T06:00:00"/>
  </r>
  <r>
    <n v="96735"/>
    <x v="1"/>
    <n v="1697"/>
    <s v="US"/>
    <s v="USD"/>
    <n v="1297836000"/>
    <n v="1298268000"/>
    <b v="0"/>
    <b v="1"/>
    <s v="music/rock"/>
    <n v="1.2016770186335404"/>
    <n v="49216"/>
    <s v="music"/>
    <s v="rock"/>
    <x v="247"/>
    <x v="247"/>
    <n v="1298268000"/>
    <d v="2011-02-21T06:00:00"/>
  </r>
  <r>
    <n v="959"/>
    <x v="0"/>
    <n v="15"/>
    <s v="GB"/>
    <s v="GBP"/>
    <n v="1453615200"/>
    <n v="1456812000"/>
    <b v="0"/>
    <b v="0"/>
    <s v="music/rock"/>
    <n v="0.23390243902439026"/>
    <n v="487"/>
    <s v="music"/>
    <s v="rock"/>
    <x v="248"/>
    <x v="248"/>
    <n v="1456812000"/>
    <d v="2016-03-01T06:00:00"/>
  </r>
  <r>
    <n v="8322"/>
    <x v="1"/>
    <n v="92"/>
    <s v="US"/>
    <s v="USD"/>
    <n v="1362463200"/>
    <n v="1363669200"/>
    <b v="0"/>
    <b v="0"/>
    <s v="theater/plays"/>
    <n v="1.46"/>
    <n v="4207"/>
    <s v="theater"/>
    <s v="plays"/>
    <x v="249"/>
    <x v="249"/>
    <n v="1363669200"/>
    <d v="2013-03-19T05:00:00"/>
  </r>
  <r>
    <n v="13424"/>
    <x v="1"/>
    <n v="186"/>
    <s v="US"/>
    <s v="USD"/>
    <n v="1481176800"/>
    <n v="1482904800"/>
    <b v="0"/>
    <b v="1"/>
    <s v="theater/plays"/>
    <n v="2.6848000000000001"/>
    <n v="6805"/>
    <s v="theater"/>
    <s v="plays"/>
    <x v="250"/>
    <x v="250"/>
    <n v="1482904800"/>
    <d v="2016-12-28T06:00:00"/>
  </r>
  <r>
    <n v="10755"/>
    <x v="1"/>
    <n v="138"/>
    <s v="US"/>
    <s v="USD"/>
    <n v="1354946400"/>
    <n v="1356588000"/>
    <b v="1"/>
    <b v="0"/>
    <s v="photography/photography books"/>
    <n v="5.9749999999999996"/>
    <n v="5446.5"/>
    <s v="photography"/>
    <s v="photography books"/>
    <x v="251"/>
    <x v="251"/>
    <n v="1356588000"/>
    <d v="2012-12-27T06:00:00"/>
  </r>
  <r>
    <n v="9935"/>
    <x v="1"/>
    <n v="261"/>
    <s v="US"/>
    <s v="USD"/>
    <n v="1348808400"/>
    <n v="1349845200"/>
    <b v="0"/>
    <b v="0"/>
    <s v="music/rock"/>
    <n v="1.5769841269841269"/>
    <n v="5098"/>
    <s v="music"/>
    <s v="rock"/>
    <x v="136"/>
    <x v="136"/>
    <n v="1349845200"/>
    <d v="2012-10-10T05:00:00"/>
  </r>
  <r>
    <n v="26303"/>
    <x v="0"/>
    <n v="454"/>
    <s v="US"/>
    <s v="USD"/>
    <n v="1282712400"/>
    <n v="1283058000"/>
    <b v="0"/>
    <b v="1"/>
    <s v="music/rock"/>
    <n v="0.31201660735468567"/>
    <n v="13378.5"/>
    <s v="music"/>
    <s v="rock"/>
    <x v="252"/>
    <x v="252"/>
    <n v="1283058000"/>
    <d v="2010-08-29T05:00:00"/>
  </r>
  <r>
    <n v="5328"/>
    <x v="1"/>
    <n v="107"/>
    <s v="US"/>
    <s v="USD"/>
    <n v="1301979600"/>
    <n v="1304226000"/>
    <b v="0"/>
    <b v="1"/>
    <s v="music/indie rock"/>
    <n v="3.1341176470588237"/>
    <n v="2717.5"/>
    <s v="music"/>
    <s v="indie rock"/>
    <x v="253"/>
    <x v="253"/>
    <n v="1304226000"/>
    <d v="2011-05-01T05:00:00"/>
  </r>
  <r>
    <n v="10756"/>
    <x v="1"/>
    <n v="199"/>
    <s v="US"/>
    <s v="USD"/>
    <n v="1263016800"/>
    <n v="1263016800"/>
    <b v="0"/>
    <b v="0"/>
    <s v="photography/photography books"/>
    <n v="3.7089655172413791"/>
    <n v="5477.5"/>
    <s v="photography"/>
    <s v="photography books"/>
    <x v="254"/>
    <x v="254"/>
    <n v="1263016800"/>
    <d v="2010-01-09T06:00:00"/>
  </r>
  <r>
    <n v="165375"/>
    <x v="1"/>
    <n v="5512"/>
    <s v="US"/>
    <s v="USD"/>
    <n v="1360648800"/>
    <n v="1362031200"/>
    <b v="0"/>
    <b v="0"/>
    <s v="theater/plays"/>
    <n v="3.6266447368421053"/>
    <n v="85443.5"/>
    <s v="theater"/>
    <s v="plays"/>
    <x v="255"/>
    <x v="255"/>
    <n v="1362031200"/>
    <d v="2013-02-28T06:00:00"/>
  </r>
  <r>
    <n v="6031"/>
    <x v="1"/>
    <n v="86"/>
    <s v="US"/>
    <s v="USD"/>
    <n v="1451800800"/>
    <n v="1455602400"/>
    <b v="0"/>
    <b v="0"/>
    <s v="theater/plays"/>
    <n v="1.2308163265306122"/>
    <n v="3058.5"/>
    <s v="theater"/>
    <s v="plays"/>
    <x v="256"/>
    <x v="256"/>
    <n v="1455602400"/>
    <d v="2016-02-16T06:00:00"/>
  </r>
  <r>
    <n v="85902"/>
    <x v="0"/>
    <n v="3182"/>
    <s v="IT"/>
    <s v="EUR"/>
    <n v="1415340000"/>
    <n v="1418191200"/>
    <b v="0"/>
    <b v="1"/>
    <s v="music/jazz"/>
    <n v="0.76766756032171579"/>
    <n v="44542"/>
    <s v="music"/>
    <s v="jazz"/>
    <x v="257"/>
    <x v="257"/>
    <n v="1418191200"/>
    <d v="2014-12-10T06:00:00"/>
  </r>
  <r>
    <n v="143910"/>
    <x v="1"/>
    <n v="2768"/>
    <s v="AU"/>
    <s v="AUD"/>
    <n v="1351054800"/>
    <n v="1352440800"/>
    <b v="0"/>
    <b v="0"/>
    <s v="theater/plays"/>
    <n v="2.3362012987012988"/>
    <n v="73339"/>
    <s v="theater"/>
    <s v="plays"/>
    <x v="258"/>
    <x v="258"/>
    <n v="1352440800"/>
    <d v="2012-11-09T06:00:00"/>
  </r>
  <r>
    <n v="2708"/>
    <x v="1"/>
    <n v="48"/>
    <s v="US"/>
    <s v="USD"/>
    <n v="1349326800"/>
    <n v="1353304800"/>
    <b v="0"/>
    <b v="0"/>
    <s v="film &amp; video/documentary"/>
    <n v="1.8053333333333332"/>
    <n v="1378"/>
    <s v="film &amp; video"/>
    <s v="documentary"/>
    <x v="259"/>
    <x v="259"/>
    <n v="1353304800"/>
    <d v="2012-11-19T06:00:00"/>
  </r>
  <r>
    <n v="8842"/>
    <x v="1"/>
    <n v="87"/>
    <s v="US"/>
    <s v="USD"/>
    <n v="1548914400"/>
    <n v="1550728800"/>
    <b v="0"/>
    <b v="0"/>
    <s v="film &amp; video/television"/>
    <n v="2.5262857142857142"/>
    <n v="4464.5"/>
    <s v="film &amp; video"/>
    <s v="television"/>
    <x v="260"/>
    <x v="260"/>
    <n v="1550728800"/>
    <d v="2019-02-21T06:00:00"/>
  </r>
  <r>
    <n v="47260"/>
    <x v="3"/>
    <n v="1890"/>
    <s v="US"/>
    <s v="USD"/>
    <n v="1291269600"/>
    <n v="1291442400"/>
    <b v="0"/>
    <b v="0"/>
    <s v="games/video games"/>
    <n v="0.27176538240368026"/>
    <n v="24575"/>
    <s v="games"/>
    <s v="video games"/>
    <x v="261"/>
    <x v="261"/>
    <n v="1291442400"/>
    <d v="2010-12-04T06:00:00"/>
  </r>
  <r>
    <n v="1953"/>
    <x v="2"/>
    <n v="61"/>
    <s v="US"/>
    <s v="USD"/>
    <n v="1449468000"/>
    <n v="1452146400"/>
    <b v="0"/>
    <b v="0"/>
    <s v="photography/photography books"/>
    <n v="1.2706571242680547E-2"/>
    <n v="1007"/>
    <s v="photography"/>
    <s v="photography books"/>
    <x v="262"/>
    <x v="262"/>
    <n v="1452146400"/>
    <d v="2016-01-07T06:00:00"/>
  </r>
  <r>
    <n v="155349"/>
    <x v="1"/>
    <n v="1894"/>
    <s v="US"/>
    <s v="USD"/>
    <n v="1562734800"/>
    <n v="1564894800"/>
    <b v="0"/>
    <b v="1"/>
    <s v="theater/plays"/>
    <n v="3.0400978473581213"/>
    <n v="78621.5"/>
    <s v="theater"/>
    <s v="plays"/>
    <x v="263"/>
    <x v="263"/>
    <n v="1564894800"/>
    <d v="2019-08-04T05:00:00"/>
  </r>
  <r>
    <n v="10704"/>
    <x v="1"/>
    <n v="282"/>
    <s v="CA"/>
    <s v="CAD"/>
    <n v="1505624400"/>
    <n v="1505883600"/>
    <b v="0"/>
    <b v="0"/>
    <s v="theater/plays"/>
    <n v="1.3723076923076922"/>
    <n v="5493"/>
    <s v="theater"/>
    <s v="plays"/>
    <x v="264"/>
    <x v="264"/>
    <n v="1505883600"/>
    <d v="2017-09-20T05:00:00"/>
  </r>
  <r>
    <n v="773"/>
    <x v="0"/>
    <n v="15"/>
    <s v="US"/>
    <s v="USD"/>
    <n v="1509948000"/>
    <n v="1510380000"/>
    <b v="0"/>
    <b v="0"/>
    <s v="theater/plays"/>
    <n v="0.32208333333333333"/>
    <n v="394"/>
    <s v="theater"/>
    <s v="plays"/>
    <x v="265"/>
    <x v="265"/>
    <n v="1510380000"/>
    <d v="2017-11-11T06:00:00"/>
  </r>
  <r>
    <n v="9419"/>
    <x v="1"/>
    <n v="116"/>
    <s v="US"/>
    <s v="USD"/>
    <n v="1554526800"/>
    <n v="1555218000"/>
    <b v="0"/>
    <b v="0"/>
    <s v="publishing/translations"/>
    <n v="2.4151282051282053"/>
    <n v="4767.5"/>
    <s v="publishing"/>
    <s v="translations"/>
    <x v="266"/>
    <x v="266"/>
    <n v="1555218000"/>
    <d v="2019-04-14T05:00:00"/>
  </r>
  <r>
    <n v="5324"/>
    <x v="0"/>
    <n v="133"/>
    <s v="US"/>
    <s v="USD"/>
    <n v="1334811600"/>
    <n v="1335243600"/>
    <b v="0"/>
    <b v="1"/>
    <s v="games/video games"/>
    <n v="0.96799999999999997"/>
    <n v="2728.5"/>
    <s v="games"/>
    <s v="video games"/>
    <x v="267"/>
    <x v="267"/>
    <n v="1335243600"/>
    <d v="2012-04-24T05:00:00"/>
  </r>
  <r>
    <n v="7465"/>
    <x v="1"/>
    <n v="83"/>
    <s v="US"/>
    <s v="USD"/>
    <n v="1279515600"/>
    <n v="1279688400"/>
    <b v="0"/>
    <b v="0"/>
    <s v="theater/plays"/>
    <n v="10.664285714285715"/>
    <n v="3774"/>
    <s v="theater"/>
    <s v="plays"/>
    <x v="268"/>
    <x v="268"/>
    <n v="1279688400"/>
    <d v="2010-07-21T05:00:00"/>
  </r>
  <r>
    <n v="8799"/>
    <x v="1"/>
    <n v="91"/>
    <s v="US"/>
    <s v="USD"/>
    <n v="1353909600"/>
    <n v="1356069600"/>
    <b v="0"/>
    <b v="0"/>
    <s v="technology/web"/>
    <n v="3.2588888888888889"/>
    <n v="4445"/>
    <s v="technology"/>
    <s v="web"/>
    <x v="269"/>
    <x v="269"/>
    <n v="1356069600"/>
    <d v="2012-12-21T06:00:00"/>
  </r>
  <r>
    <n v="13656"/>
    <x v="1"/>
    <n v="546"/>
    <s v="US"/>
    <s v="USD"/>
    <n v="1535950800"/>
    <n v="1536210000"/>
    <b v="0"/>
    <b v="0"/>
    <s v="theater/plays"/>
    <n v="1.7070000000000001"/>
    <n v="7101"/>
    <s v="theater"/>
    <s v="plays"/>
    <x v="270"/>
    <x v="270"/>
    <n v="1536210000"/>
    <d v="2018-09-06T05:00:00"/>
  </r>
  <r>
    <n v="14536"/>
    <x v="1"/>
    <n v="393"/>
    <s v="US"/>
    <s v="USD"/>
    <n v="1511244000"/>
    <n v="1511762400"/>
    <b v="0"/>
    <b v="0"/>
    <s v="film &amp; video/animation"/>
    <n v="5.8144"/>
    <n v="7464.5"/>
    <s v="film &amp; video"/>
    <s v="animation"/>
    <x v="271"/>
    <x v="271"/>
    <n v="1511762400"/>
    <d v="2017-11-27T06:00:00"/>
  </r>
  <r>
    <n v="150552"/>
    <x v="0"/>
    <n v="2062"/>
    <s v="US"/>
    <s v="USD"/>
    <n v="1331445600"/>
    <n v="1333256400"/>
    <b v="0"/>
    <b v="1"/>
    <s v="theater/plays"/>
    <n v="0.91520972644376897"/>
    <n v="76307"/>
    <s v="theater"/>
    <s v="plays"/>
    <x v="272"/>
    <x v="272"/>
    <n v="1333256400"/>
    <d v="2012-04-01T05:00:00"/>
  </r>
  <r>
    <n v="9076"/>
    <x v="1"/>
    <n v="133"/>
    <s v="US"/>
    <s v="USD"/>
    <n v="1480226400"/>
    <n v="1480744800"/>
    <b v="0"/>
    <b v="1"/>
    <s v="film &amp; video/television"/>
    <n v="1.0804761904761904"/>
    <n v="4604.5"/>
    <s v="film &amp; video"/>
    <s v="television"/>
    <x v="73"/>
    <x v="73"/>
    <n v="1480744800"/>
    <d v="2016-12-03T06:00:00"/>
  </r>
  <r>
    <n v="1517"/>
    <x v="0"/>
    <n v="29"/>
    <s v="DK"/>
    <s v="DKK"/>
    <n v="1464584400"/>
    <n v="1465016400"/>
    <b v="0"/>
    <b v="0"/>
    <s v="music/rock"/>
    <n v="0.18728395061728395"/>
    <n v="773"/>
    <s v="music"/>
    <s v="rock"/>
    <x v="273"/>
    <x v="273"/>
    <n v="1465016400"/>
    <d v="2016-06-04T05:00:00"/>
  </r>
  <r>
    <n v="8153"/>
    <x v="0"/>
    <n v="132"/>
    <s v="US"/>
    <s v="USD"/>
    <n v="1335848400"/>
    <n v="1336280400"/>
    <b v="0"/>
    <b v="0"/>
    <s v="technology/web"/>
    <n v="0.83193877551020412"/>
    <n v="4142.5"/>
    <s v="technology"/>
    <s v="web"/>
    <x v="274"/>
    <x v="274"/>
    <n v="1336280400"/>
    <d v="2012-05-06T05:00:00"/>
  </r>
  <r>
    <n v="6357"/>
    <x v="1"/>
    <n v="254"/>
    <s v="US"/>
    <s v="USD"/>
    <n v="1473483600"/>
    <n v="1476766800"/>
    <b v="0"/>
    <b v="0"/>
    <s v="theater/plays"/>
    <n v="7.0633333333333335"/>
    <n v="3305.5"/>
    <s v="theater"/>
    <s v="plays"/>
    <x v="275"/>
    <x v="275"/>
    <n v="1476766800"/>
    <d v="2016-10-18T05:00:00"/>
  </r>
  <r>
    <n v="19557"/>
    <x v="3"/>
    <n v="184"/>
    <s v="US"/>
    <s v="USD"/>
    <n v="1479880800"/>
    <n v="1480485600"/>
    <b v="0"/>
    <b v="0"/>
    <s v="theater/plays"/>
    <n v="0.17446030330062445"/>
    <n v="9870.5"/>
    <s v="theater"/>
    <s v="plays"/>
    <x v="276"/>
    <x v="276"/>
    <n v="1480485600"/>
    <d v="2016-11-30T06:00:00"/>
  </r>
  <r>
    <n v="13213"/>
    <x v="1"/>
    <n v="176"/>
    <s v="US"/>
    <s v="USD"/>
    <n v="1430197200"/>
    <n v="1430197200"/>
    <b v="0"/>
    <b v="0"/>
    <s v="music/electric music"/>
    <n v="2.0973015873015872"/>
    <n v="6694.5"/>
    <s v="music"/>
    <s v="electric music"/>
    <x v="277"/>
    <x v="277"/>
    <n v="1430197200"/>
    <d v="2015-04-28T05:00:00"/>
  </r>
  <r>
    <n v="5476"/>
    <x v="0"/>
    <n v="137"/>
    <s v="DK"/>
    <s v="DKK"/>
    <n v="1331701200"/>
    <n v="1331787600"/>
    <b v="0"/>
    <b v="1"/>
    <s v="music/metal"/>
    <n v="0.97785714285714287"/>
    <n v="2806.5"/>
    <s v="music"/>
    <s v="metal"/>
    <x v="278"/>
    <x v="278"/>
    <n v="1331787600"/>
    <d v="2012-03-15T05:00:00"/>
  </r>
  <r>
    <n v="13474"/>
    <x v="1"/>
    <n v="337"/>
    <s v="CA"/>
    <s v="CAD"/>
    <n v="1438578000"/>
    <n v="1438837200"/>
    <b v="0"/>
    <b v="0"/>
    <s v="theater/plays"/>
    <n v="16.842500000000001"/>
    <n v="6905.5"/>
    <s v="theater"/>
    <s v="plays"/>
    <x v="279"/>
    <x v="279"/>
    <n v="1438837200"/>
    <d v="2015-08-06T05:00:00"/>
  </r>
  <r>
    <n v="91722"/>
    <x v="0"/>
    <n v="908"/>
    <s v="US"/>
    <s v="USD"/>
    <n v="1368162000"/>
    <n v="1370926800"/>
    <b v="0"/>
    <b v="1"/>
    <s v="film &amp; video/documentary"/>
    <n v="0.54402135231316728"/>
    <n v="46315"/>
    <s v="film &amp; video"/>
    <s v="documentary"/>
    <x v="280"/>
    <x v="280"/>
    <n v="1370926800"/>
    <d v="2013-06-11T05:00:00"/>
  </r>
  <r>
    <n v="8219"/>
    <x v="1"/>
    <n v="107"/>
    <s v="US"/>
    <s v="USD"/>
    <n v="1318654800"/>
    <n v="1319000400"/>
    <b v="1"/>
    <b v="0"/>
    <s v="technology/web"/>
    <n v="4.5661111111111108"/>
    <n v="4163"/>
    <s v="technology"/>
    <s v="web"/>
    <x v="281"/>
    <x v="281"/>
    <n v="1319000400"/>
    <d v="2011-10-19T05:00:00"/>
  </r>
  <r>
    <n v="717"/>
    <x v="0"/>
    <n v="10"/>
    <s v="US"/>
    <s v="USD"/>
    <n v="1331874000"/>
    <n v="1333429200"/>
    <b v="0"/>
    <b v="0"/>
    <s v="food/food trucks"/>
    <n v="9.8219178082191785E-2"/>
    <n v="363.5"/>
    <s v="food"/>
    <s v="food trucks"/>
    <x v="282"/>
    <x v="282"/>
    <n v="1333429200"/>
    <d v="2012-04-03T05:00:00"/>
  </r>
  <r>
    <n v="1065"/>
    <x v="3"/>
    <n v="32"/>
    <s v="IT"/>
    <s v="EUR"/>
    <n v="1286254800"/>
    <n v="1287032400"/>
    <b v="0"/>
    <b v="0"/>
    <s v="theater/plays"/>
    <n v="0.16384615384615384"/>
    <n v="548.5"/>
    <s v="theater"/>
    <s v="plays"/>
    <x v="283"/>
    <x v="283"/>
    <n v="1287032400"/>
    <d v="2010-10-14T05:00:00"/>
  </r>
  <r>
    <n v="8038"/>
    <x v="1"/>
    <n v="183"/>
    <s v="US"/>
    <s v="USD"/>
    <n v="1540530000"/>
    <n v="1541570400"/>
    <b v="0"/>
    <b v="0"/>
    <s v="theater/plays"/>
    <n v="13.396666666666667"/>
    <n v="4110.5"/>
    <s v="theater"/>
    <s v="plays"/>
    <x v="284"/>
    <x v="284"/>
    <n v="1541570400"/>
    <d v="2018-11-07T06:00:00"/>
  </r>
  <r>
    <n v="68769"/>
    <x v="0"/>
    <n v="1910"/>
    <s v="CH"/>
    <s v="CHF"/>
    <n v="1381813200"/>
    <n v="1383976800"/>
    <b v="0"/>
    <b v="0"/>
    <s v="theater/plays"/>
    <n v="0.35650077760497667"/>
    <n v="35339.5"/>
    <s v="theater"/>
    <s v="plays"/>
    <x v="285"/>
    <x v="285"/>
    <n v="1383976800"/>
    <d v="2013-11-09T06:00:00"/>
  </r>
  <r>
    <n v="3352"/>
    <x v="0"/>
    <n v="38"/>
    <s v="AU"/>
    <s v="AUD"/>
    <n v="1548655200"/>
    <n v="1550556000"/>
    <b v="0"/>
    <b v="0"/>
    <s v="theater/plays"/>
    <n v="0.54950819672131146"/>
    <n v="1695"/>
    <s v="theater"/>
    <s v="plays"/>
    <x v="286"/>
    <x v="286"/>
    <n v="1550556000"/>
    <d v="2019-02-19T06:00:00"/>
  </r>
  <r>
    <n v="6785"/>
    <x v="0"/>
    <n v="104"/>
    <s v="AU"/>
    <s v="AUD"/>
    <n v="1389679200"/>
    <n v="1390456800"/>
    <b v="0"/>
    <b v="1"/>
    <s v="theater/plays"/>
    <n v="0.94236111111111109"/>
    <n v="3444.5"/>
    <s v="theater"/>
    <s v="plays"/>
    <x v="287"/>
    <x v="287"/>
    <n v="1390456800"/>
    <d v="2014-01-23T06:00:00"/>
  </r>
  <r>
    <n v="5037"/>
    <x v="1"/>
    <n v="72"/>
    <s v="US"/>
    <s v="USD"/>
    <n v="1456466400"/>
    <n v="1458018000"/>
    <b v="0"/>
    <b v="1"/>
    <s v="music/rock"/>
    <n v="1.4391428571428571"/>
    <n v="2554.5"/>
    <s v="music"/>
    <s v="rock"/>
    <x v="288"/>
    <x v="288"/>
    <n v="1458018000"/>
    <d v="2016-03-15T05:00:00"/>
  </r>
  <r>
    <n v="1954"/>
    <x v="0"/>
    <n v="49"/>
    <s v="US"/>
    <s v="USD"/>
    <n v="1456984800"/>
    <n v="1461819600"/>
    <b v="0"/>
    <b v="0"/>
    <s v="food/food trucks"/>
    <n v="0.51421052631578945"/>
    <n v="1001.5"/>
    <s v="food"/>
    <s v="food trucks"/>
    <x v="289"/>
    <x v="289"/>
    <n v="1461819600"/>
    <d v="2016-04-28T05:00:00"/>
  </r>
  <r>
    <n v="5"/>
    <x v="0"/>
    <n v="1"/>
    <s v="DK"/>
    <s v="DKK"/>
    <n v="1504069200"/>
    <n v="1504155600"/>
    <b v="0"/>
    <b v="1"/>
    <s v="publishing/nonfiction"/>
    <n v="0.05"/>
    <n v="3"/>
    <s v="publishing"/>
    <s v="nonfiction"/>
    <x v="290"/>
    <x v="290"/>
    <n v="1504155600"/>
    <d v="2017-08-31T05:00:00"/>
  </r>
  <r>
    <n v="12102"/>
    <x v="1"/>
    <n v="295"/>
    <s v="US"/>
    <s v="USD"/>
    <n v="1424930400"/>
    <n v="1426395600"/>
    <b v="0"/>
    <b v="0"/>
    <s v="film &amp; video/documentary"/>
    <n v="13.446666666666667"/>
    <n v="6198.5"/>
    <s v="film &amp; video"/>
    <s v="documentary"/>
    <x v="291"/>
    <x v="291"/>
    <n v="1426395600"/>
    <d v="2015-03-15T05:00:00"/>
  </r>
  <r>
    <n v="24234"/>
    <x v="0"/>
    <n v="245"/>
    <s v="US"/>
    <s v="USD"/>
    <n v="1535864400"/>
    <n v="1537074000"/>
    <b v="0"/>
    <b v="0"/>
    <s v="theater/plays"/>
    <n v="0.31844940867279897"/>
    <n v="12239.5"/>
    <s v="theater"/>
    <s v="plays"/>
    <x v="292"/>
    <x v="292"/>
    <n v="1537074000"/>
    <d v="2018-09-16T05:00:00"/>
  </r>
  <r>
    <n v="2809"/>
    <x v="0"/>
    <n v="32"/>
    <s v="US"/>
    <s v="USD"/>
    <n v="1452146400"/>
    <n v="1452578400"/>
    <b v="0"/>
    <b v="0"/>
    <s v="music/indie rock"/>
    <n v="0.82617647058823529"/>
    <n v="1420.5"/>
    <s v="music"/>
    <s v="indie rock"/>
    <x v="293"/>
    <x v="293"/>
    <n v="1452578400"/>
    <d v="2016-01-12T06:00:00"/>
  </r>
  <r>
    <n v="11469"/>
    <x v="1"/>
    <n v="142"/>
    <s v="US"/>
    <s v="USD"/>
    <n v="1470546000"/>
    <n v="1474088400"/>
    <b v="0"/>
    <b v="0"/>
    <s v="film &amp; video/documentary"/>
    <n v="5.4614285714285717"/>
    <n v="5805.5"/>
    <s v="film &amp; video"/>
    <s v="documentary"/>
    <x v="294"/>
    <x v="294"/>
    <n v="1474088400"/>
    <d v="2016-09-17T05:00:00"/>
  </r>
  <r>
    <n v="8014"/>
    <x v="1"/>
    <n v="85"/>
    <s v="US"/>
    <s v="USD"/>
    <n v="1458363600"/>
    <n v="1461906000"/>
    <b v="0"/>
    <b v="0"/>
    <s v="theater/plays"/>
    <n v="2.8621428571428571"/>
    <n v="4049.5"/>
    <s v="theater"/>
    <s v="plays"/>
    <x v="295"/>
    <x v="295"/>
    <n v="1461906000"/>
    <d v="2016-04-29T05:00:00"/>
  </r>
  <r>
    <n v="514"/>
    <x v="0"/>
    <n v="7"/>
    <s v="US"/>
    <s v="USD"/>
    <n v="1500008400"/>
    <n v="1500267600"/>
    <b v="0"/>
    <b v="1"/>
    <s v="theater/plays"/>
    <n v="7.9076923076923072E-2"/>
    <n v="260.5"/>
    <s v="theater"/>
    <s v="plays"/>
    <x v="296"/>
    <x v="296"/>
    <n v="1500267600"/>
    <d v="2017-07-17T05:00:00"/>
  </r>
  <r>
    <n v="43473"/>
    <x v="1"/>
    <n v="659"/>
    <s v="DK"/>
    <s v="DKK"/>
    <n v="1338958800"/>
    <n v="1340686800"/>
    <b v="0"/>
    <b v="1"/>
    <s v="publishing/fiction"/>
    <n v="1.3213677811550153"/>
    <n v="22066"/>
    <s v="publishing"/>
    <s v="fiction"/>
    <x v="297"/>
    <x v="297"/>
    <n v="1340686800"/>
    <d v="2012-06-26T05:00:00"/>
  </r>
  <r>
    <n v="87560"/>
    <x v="0"/>
    <n v="803"/>
    <s v="US"/>
    <s v="USD"/>
    <n v="1303102800"/>
    <n v="1303189200"/>
    <b v="0"/>
    <b v="0"/>
    <s v="theater/plays"/>
    <n v="0.74077834179357027"/>
    <n v="44181.5"/>
    <s v="theater"/>
    <s v="plays"/>
    <x v="298"/>
    <x v="298"/>
    <n v="1303189200"/>
    <d v="2011-04-19T05:00:00"/>
  </r>
  <r>
    <n v="3087"/>
    <x v="3"/>
    <n v="75"/>
    <s v="US"/>
    <s v="USD"/>
    <n v="1316581200"/>
    <n v="1318309200"/>
    <b v="0"/>
    <b v="1"/>
    <s v="music/indie rock"/>
    <n v="0.75292682926829269"/>
    <n v="1581"/>
    <s v="music"/>
    <s v="indie rock"/>
    <x v="299"/>
    <x v="299"/>
    <n v="1318309200"/>
    <d v="2011-10-11T05:00:00"/>
  </r>
  <r>
    <n v="1586"/>
    <x v="0"/>
    <n v="16"/>
    <s v="US"/>
    <s v="USD"/>
    <n v="1270789200"/>
    <n v="1272171600"/>
    <b v="0"/>
    <b v="0"/>
    <s v="games/video games"/>
    <n v="0.20333333333333334"/>
    <n v="801"/>
    <s v="games"/>
    <s v="video games"/>
    <x v="300"/>
    <x v="300"/>
    <n v="1272171600"/>
    <d v="2010-04-25T05:00:00"/>
  </r>
  <r>
    <n v="12812"/>
    <x v="1"/>
    <n v="121"/>
    <s v="US"/>
    <s v="USD"/>
    <n v="1297836000"/>
    <n v="1298872800"/>
    <b v="0"/>
    <b v="0"/>
    <s v="theater/plays"/>
    <n v="2.0336507936507937"/>
    <n v="6466.5"/>
    <s v="theater"/>
    <s v="plays"/>
    <x v="247"/>
    <x v="247"/>
    <n v="1298872800"/>
    <d v="2011-02-28T06:00:00"/>
  </r>
  <r>
    <n v="183345"/>
    <x v="1"/>
    <n v="3742"/>
    <s v="US"/>
    <s v="USD"/>
    <n v="1382677200"/>
    <n v="1383282000"/>
    <b v="0"/>
    <b v="0"/>
    <s v="theater/plays"/>
    <n v="3.1022842639593908"/>
    <n v="93543.5"/>
    <s v="theater"/>
    <s v="plays"/>
    <x v="244"/>
    <x v="244"/>
    <n v="1383282000"/>
    <d v="2013-11-01T05:00:00"/>
  </r>
  <r>
    <n v="8697"/>
    <x v="1"/>
    <n v="223"/>
    <s v="US"/>
    <s v="USD"/>
    <n v="1330322400"/>
    <n v="1330495200"/>
    <b v="0"/>
    <b v="0"/>
    <s v="music/rock"/>
    <n v="3.9531818181818181"/>
    <n v="4460"/>
    <s v="music"/>
    <s v="rock"/>
    <x v="301"/>
    <x v="301"/>
    <n v="1330495200"/>
    <d v="2012-02-29T06:00:00"/>
  </r>
  <r>
    <n v="4126"/>
    <x v="1"/>
    <n v="133"/>
    <s v="US"/>
    <s v="USD"/>
    <n v="1552366800"/>
    <n v="1552798800"/>
    <b v="0"/>
    <b v="1"/>
    <s v="film &amp; video/documentary"/>
    <n v="2.9471428571428571"/>
    <n v="2129.5"/>
    <s v="film &amp; video"/>
    <s v="documentary"/>
    <x v="188"/>
    <x v="188"/>
    <n v="1552798800"/>
    <d v="2019-03-17T05:00:00"/>
  </r>
  <r>
    <n v="3220"/>
    <x v="0"/>
    <n v="31"/>
    <s v="US"/>
    <s v="USD"/>
    <n v="1400907600"/>
    <n v="1403413200"/>
    <b v="0"/>
    <b v="0"/>
    <s v="theater/plays"/>
    <n v="0.33894736842105261"/>
    <n v="1625.5"/>
    <s v="theater"/>
    <s v="plays"/>
    <x v="302"/>
    <x v="302"/>
    <n v="1403413200"/>
    <d v="2014-06-22T05:00:00"/>
  </r>
  <r>
    <n v="6401"/>
    <x v="0"/>
    <n v="108"/>
    <s v="IT"/>
    <s v="EUR"/>
    <n v="1574143200"/>
    <n v="1574229600"/>
    <b v="0"/>
    <b v="1"/>
    <s v="food/food trucks"/>
    <n v="0.66677083333333331"/>
    <n v="3254.5"/>
    <s v="food"/>
    <s v="food trucks"/>
    <x v="303"/>
    <x v="303"/>
    <n v="1574229600"/>
    <d v="2019-11-20T06:00:00"/>
  </r>
  <r>
    <n v="1269"/>
    <x v="0"/>
    <n v="30"/>
    <s v="US"/>
    <s v="USD"/>
    <n v="1494738000"/>
    <n v="1495861200"/>
    <b v="0"/>
    <b v="0"/>
    <s v="theater/plays"/>
    <n v="0.19227272727272726"/>
    <n v="649.5"/>
    <s v="theater"/>
    <s v="plays"/>
    <x v="304"/>
    <x v="304"/>
    <n v="1495861200"/>
    <d v="2017-05-27T05:00:00"/>
  </r>
  <r>
    <n v="903"/>
    <x v="0"/>
    <n v="17"/>
    <s v="US"/>
    <s v="USD"/>
    <n v="1392357600"/>
    <n v="1392530400"/>
    <b v="0"/>
    <b v="0"/>
    <s v="music/rock"/>
    <n v="0.15842105263157893"/>
    <n v="460"/>
    <s v="music"/>
    <s v="rock"/>
    <x v="305"/>
    <x v="305"/>
    <n v="1392530400"/>
    <d v="2014-02-16T06:00:00"/>
  </r>
  <r>
    <n v="3251"/>
    <x v="3"/>
    <n v="64"/>
    <s v="US"/>
    <s v="USD"/>
    <n v="1281589200"/>
    <n v="1283662800"/>
    <b v="0"/>
    <b v="0"/>
    <s v="technology/web"/>
    <n v="0.38702380952380955"/>
    <n v="1657.5"/>
    <s v="technology"/>
    <s v="web"/>
    <x v="306"/>
    <x v="306"/>
    <n v="1283662800"/>
    <d v="2010-09-05T05:00:00"/>
  </r>
  <r>
    <n v="8092"/>
    <x v="0"/>
    <n v="80"/>
    <s v="US"/>
    <s v="USD"/>
    <n v="1305003600"/>
    <n v="1305781200"/>
    <b v="0"/>
    <b v="0"/>
    <s v="publishing/fiction"/>
    <n v="9.5876777251184833E-2"/>
    <n v="4086"/>
    <s v="publishing"/>
    <s v="fiction"/>
    <x v="307"/>
    <x v="307"/>
    <n v="1305781200"/>
    <d v="2011-05-19T05:00:00"/>
  </r>
  <r>
    <n v="160422"/>
    <x v="0"/>
    <n v="2468"/>
    <s v="US"/>
    <s v="USD"/>
    <n v="1301634000"/>
    <n v="1302325200"/>
    <b v="0"/>
    <b v="0"/>
    <s v="film &amp; video/shorts"/>
    <n v="0.94144366197183094"/>
    <n v="81445"/>
    <s v="film &amp; video"/>
    <s v="shorts"/>
    <x v="308"/>
    <x v="308"/>
    <n v="1302325200"/>
    <d v="2011-04-09T05:00:00"/>
  </r>
  <r>
    <n v="196377"/>
    <x v="1"/>
    <n v="5168"/>
    <s v="US"/>
    <s v="USD"/>
    <n v="1290664800"/>
    <n v="1291788000"/>
    <b v="0"/>
    <b v="0"/>
    <s v="theater/plays"/>
    <n v="1.6656234096692113"/>
    <n v="100772.5"/>
    <s v="theater"/>
    <s v="plays"/>
    <x v="309"/>
    <x v="309"/>
    <n v="1291788000"/>
    <d v="2010-12-08T06:00:00"/>
  </r>
  <r>
    <n v="2148"/>
    <x v="0"/>
    <n v="26"/>
    <s v="GB"/>
    <s v="GBP"/>
    <n v="1395896400"/>
    <n v="1396069200"/>
    <b v="0"/>
    <b v="0"/>
    <s v="film &amp; video/documentary"/>
    <n v="0.24134831460674158"/>
    <n v="1087"/>
    <s v="film &amp; video"/>
    <s v="documentary"/>
    <x v="310"/>
    <x v="310"/>
    <n v="1396069200"/>
    <d v="2014-03-29T05:00:00"/>
  </r>
  <r>
    <n v="11648"/>
    <x v="1"/>
    <n v="307"/>
    <s v="US"/>
    <s v="USD"/>
    <n v="1434862800"/>
    <n v="1435899600"/>
    <b v="0"/>
    <b v="1"/>
    <s v="theater/plays"/>
    <n v="1.6405633802816901"/>
    <n v="5977.5"/>
    <s v="theater"/>
    <s v="plays"/>
    <x v="311"/>
    <x v="311"/>
    <n v="1435899600"/>
    <d v="2015-07-03T05:00:00"/>
  </r>
  <r>
    <n v="5897"/>
    <x v="0"/>
    <n v="73"/>
    <s v="US"/>
    <s v="USD"/>
    <n v="1529125200"/>
    <n v="1531112400"/>
    <b v="0"/>
    <b v="1"/>
    <s v="theater/plays"/>
    <n v="0.90723076923076929"/>
    <n v="2985"/>
    <s v="theater"/>
    <s v="plays"/>
    <x v="79"/>
    <x v="79"/>
    <n v="1531112400"/>
    <d v="2018-07-09T05:00:00"/>
  </r>
  <r>
    <n v="3326"/>
    <x v="0"/>
    <n v="128"/>
    <s v="US"/>
    <s v="USD"/>
    <n v="1451109600"/>
    <n v="1451628000"/>
    <b v="0"/>
    <b v="0"/>
    <s v="film &amp; video/animation"/>
    <n v="0.46194444444444444"/>
    <n v="1727"/>
    <s v="film &amp; video"/>
    <s v="animation"/>
    <x v="312"/>
    <x v="312"/>
    <n v="1451628000"/>
    <d v="2016-01-01T06:00:00"/>
  </r>
  <r>
    <n v="1002"/>
    <x v="0"/>
    <n v="33"/>
    <s v="US"/>
    <s v="USD"/>
    <n v="1566968400"/>
    <n v="1567314000"/>
    <b v="0"/>
    <b v="1"/>
    <s v="theater/plays"/>
    <n v="0.38538461538461538"/>
    <n v="517.5"/>
    <s v="theater"/>
    <s v="plays"/>
    <x v="313"/>
    <x v="313"/>
    <n v="1567314000"/>
    <d v="2019-09-01T05:00:00"/>
  </r>
  <r>
    <n v="131826"/>
    <x v="1"/>
    <n v="2441"/>
    <s v="US"/>
    <s v="USD"/>
    <n v="1543557600"/>
    <n v="1544508000"/>
    <b v="0"/>
    <b v="0"/>
    <s v="music/rock"/>
    <n v="1.3356231003039514"/>
    <n v="67133.5"/>
    <s v="music"/>
    <s v="rock"/>
    <x v="314"/>
    <x v="314"/>
    <n v="1544508000"/>
    <d v="2018-12-11T06:00:00"/>
  </r>
  <r>
    <n v="21477"/>
    <x v="2"/>
    <n v="211"/>
    <s v="US"/>
    <s v="USD"/>
    <n v="1481522400"/>
    <n v="1482472800"/>
    <b v="0"/>
    <b v="0"/>
    <s v="games/video games"/>
    <n v="0.22896588486140726"/>
    <n v="10844"/>
    <s v="games"/>
    <s v="video games"/>
    <x v="315"/>
    <x v="315"/>
    <n v="1482472800"/>
    <d v="2016-12-23T06:00:00"/>
  </r>
  <r>
    <n v="62330"/>
    <x v="1"/>
    <n v="1385"/>
    <s v="GB"/>
    <s v="GBP"/>
    <n v="1512712800"/>
    <n v="1512799200"/>
    <b v="0"/>
    <b v="0"/>
    <s v="film &amp; video/documentary"/>
    <n v="1.8495548961424333"/>
    <n v="31857.5"/>
    <s v="film &amp; video"/>
    <s v="documentary"/>
    <x v="316"/>
    <x v="316"/>
    <n v="1512799200"/>
    <d v="2017-12-09T06:00:00"/>
  </r>
  <r>
    <n v="14643"/>
    <x v="1"/>
    <n v="190"/>
    <s v="US"/>
    <s v="USD"/>
    <n v="1324274400"/>
    <n v="1324360800"/>
    <b v="0"/>
    <b v="0"/>
    <s v="food/food trucks"/>
    <n v="4.4372727272727275"/>
    <n v="7416.5"/>
    <s v="food"/>
    <s v="food trucks"/>
    <x v="317"/>
    <x v="317"/>
    <n v="1324360800"/>
    <d v="2011-12-20T06:00:00"/>
  </r>
  <r>
    <n v="41396"/>
    <x v="1"/>
    <n v="470"/>
    <s v="US"/>
    <s v="USD"/>
    <n v="1364446800"/>
    <n v="1364533200"/>
    <b v="0"/>
    <b v="0"/>
    <s v="technology/wearables"/>
    <n v="1.999806763285024"/>
    <n v="20933"/>
    <s v="technology"/>
    <s v="wearables"/>
    <x v="318"/>
    <x v="318"/>
    <n v="1364533200"/>
    <d v="2013-03-29T05:00:00"/>
  </r>
  <r>
    <n v="11900"/>
    <x v="1"/>
    <n v="253"/>
    <s v="US"/>
    <s v="USD"/>
    <n v="1542693600"/>
    <n v="1545112800"/>
    <b v="0"/>
    <b v="0"/>
    <s v="theater/plays"/>
    <n v="1.2395833333333333"/>
    <n v="6076.5"/>
    <s v="theater"/>
    <s v="plays"/>
    <x v="319"/>
    <x v="319"/>
    <n v="1545112800"/>
    <d v="2018-12-18T06:00:00"/>
  </r>
  <r>
    <n v="123538"/>
    <x v="1"/>
    <n v="1113"/>
    <s v="US"/>
    <s v="USD"/>
    <n v="1515564000"/>
    <n v="1516168800"/>
    <b v="0"/>
    <b v="0"/>
    <s v="music/rock"/>
    <n v="1.8661329305135952"/>
    <n v="62325.5"/>
    <s v="music"/>
    <s v="rock"/>
    <x v="32"/>
    <x v="32"/>
    <n v="1516168800"/>
    <d v="2018-01-17T06:00:00"/>
  </r>
  <r>
    <n v="198628"/>
    <x v="1"/>
    <n v="2283"/>
    <s v="US"/>
    <s v="USD"/>
    <n v="1573797600"/>
    <n v="1574920800"/>
    <b v="0"/>
    <b v="0"/>
    <s v="music/rock"/>
    <n v="1.1428538550057536"/>
    <n v="100455.5"/>
    <s v="music"/>
    <s v="rock"/>
    <x v="320"/>
    <x v="320"/>
    <n v="1574920800"/>
    <d v="2019-11-28T06:00:00"/>
  </r>
  <r>
    <n v="68602"/>
    <x v="0"/>
    <n v="1072"/>
    <s v="US"/>
    <s v="USD"/>
    <n v="1292392800"/>
    <n v="1292479200"/>
    <b v="0"/>
    <b v="1"/>
    <s v="music/rock"/>
    <n v="0.97032531824611035"/>
    <n v="34837"/>
    <s v="music"/>
    <s v="rock"/>
    <x v="321"/>
    <x v="321"/>
    <n v="1292479200"/>
    <d v="2010-12-16T06:00:00"/>
  </r>
  <r>
    <n v="116064"/>
    <x v="1"/>
    <n v="1095"/>
    <s v="US"/>
    <s v="USD"/>
    <n v="1573452000"/>
    <n v="1573538400"/>
    <b v="0"/>
    <b v="0"/>
    <s v="theater/plays"/>
    <n v="1.2281904761904763"/>
    <n v="58579.5"/>
    <s v="theater"/>
    <s v="plays"/>
    <x v="322"/>
    <x v="322"/>
    <n v="1573538400"/>
    <d v="2019-11-12T06:00:00"/>
  </r>
  <r>
    <n v="125042"/>
    <x v="1"/>
    <n v="1690"/>
    <s v="US"/>
    <s v="USD"/>
    <n v="1317790800"/>
    <n v="1320382800"/>
    <b v="0"/>
    <b v="0"/>
    <s v="theater/plays"/>
    <n v="1.7914326647564469"/>
    <n v="63366"/>
    <s v="theater"/>
    <s v="plays"/>
    <x v="323"/>
    <x v="323"/>
    <n v="1320382800"/>
    <d v="2011-11-04T05:00:00"/>
  </r>
  <r>
    <n v="108974"/>
    <x v="3"/>
    <n v="1297"/>
    <s v="CA"/>
    <s v="CAD"/>
    <n v="1501650000"/>
    <n v="1502859600"/>
    <b v="0"/>
    <b v="0"/>
    <s v="theater/plays"/>
    <n v="0.79951577402787966"/>
    <n v="55135.5"/>
    <s v="theater"/>
    <s v="plays"/>
    <x v="324"/>
    <x v="324"/>
    <n v="1502859600"/>
    <d v="2017-08-16T05:00:00"/>
  </r>
  <r>
    <n v="34964"/>
    <x v="0"/>
    <n v="393"/>
    <s v="US"/>
    <s v="USD"/>
    <n v="1323669600"/>
    <n v="1323756000"/>
    <b v="0"/>
    <b v="0"/>
    <s v="photography/photography books"/>
    <n v="0.94242587601078165"/>
    <n v="17678.5"/>
    <s v="photography"/>
    <s v="photography books"/>
    <x v="325"/>
    <x v="325"/>
    <n v="1323756000"/>
    <d v="2011-12-13T06:00:00"/>
  </r>
  <r>
    <n v="96777"/>
    <x v="0"/>
    <n v="1257"/>
    <s v="US"/>
    <s v="USD"/>
    <n v="1440738000"/>
    <n v="1441342800"/>
    <b v="0"/>
    <b v="0"/>
    <s v="music/indie rock"/>
    <n v="0.84669291338582675"/>
    <n v="49017"/>
    <s v="music"/>
    <s v="indie rock"/>
    <x v="326"/>
    <x v="326"/>
    <n v="1441342800"/>
    <d v="2015-09-04T05:00:00"/>
  </r>
  <r>
    <n v="31864"/>
    <x v="0"/>
    <n v="328"/>
    <s v="US"/>
    <s v="USD"/>
    <n v="1374296400"/>
    <n v="1375333200"/>
    <b v="0"/>
    <b v="0"/>
    <s v="theater/plays"/>
    <n v="0.66521920668058454"/>
    <n v="16096"/>
    <s v="theater"/>
    <s v="plays"/>
    <x v="327"/>
    <x v="327"/>
    <n v="1375333200"/>
    <d v="2013-08-01T05:00:00"/>
  </r>
  <r>
    <n v="4853"/>
    <x v="0"/>
    <n v="147"/>
    <s v="US"/>
    <s v="USD"/>
    <n v="1384840800"/>
    <n v="1389420000"/>
    <b v="0"/>
    <b v="0"/>
    <s v="theater/plays"/>
    <n v="0.53922222222222227"/>
    <n v="2500"/>
    <s v="theater"/>
    <s v="plays"/>
    <x v="328"/>
    <x v="328"/>
    <n v="1389420000"/>
    <d v="2014-01-11T06:00:00"/>
  </r>
  <r>
    <n v="82959"/>
    <x v="0"/>
    <n v="830"/>
    <s v="US"/>
    <s v="USD"/>
    <n v="1516600800"/>
    <n v="1520056800"/>
    <b v="0"/>
    <b v="0"/>
    <s v="games/video games"/>
    <n v="0.41983299595141699"/>
    <n v="41894.5"/>
    <s v="games"/>
    <s v="video games"/>
    <x v="329"/>
    <x v="329"/>
    <n v="1520056800"/>
    <d v="2018-03-03T06:00:00"/>
  </r>
  <r>
    <n v="23159"/>
    <x v="0"/>
    <n v="331"/>
    <s v="GB"/>
    <s v="GBP"/>
    <n v="1436418000"/>
    <n v="1436504400"/>
    <b v="0"/>
    <b v="0"/>
    <s v="film &amp; video/drama"/>
    <n v="0.14694796954314721"/>
    <n v="11745"/>
    <s v="film &amp; video"/>
    <s v="drama"/>
    <x v="330"/>
    <x v="330"/>
    <n v="1436504400"/>
    <d v="2015-07-10T05:00:00"/>
  </r>
  <r>
    <n v="2758"/>
    <x v="0"/>
    <n v="25"/>
    <s v="US"/>
    <s v="USD"/>
    <n v="1503550800"/>
    <n v="1508302800"/>
    <b v="0"/>
    <b v="1"/>
    <s v="music/indie rock"/>
    <n v="0.34475"/>
    <n v="1391.5"/>
    <s v="music"/>
    <s v="indie rock"/>
    <x v="331"/>
    <x v="331"/>
    <n v="1508302800"/>
    <d v="2017-10-18T05:00:00"/>
  </r>
  <r>
    <n v="12607"/>
    <x v="1"/>
    <n v="191"/>
    <s v="US"/>
    <s v="USD"/>
    <n v="1423634400"/>
    <n v="1425708000"/>
    <b v="0"/>
    <b v="0"/>
    <s v="technology/web"/>
    <n v="14.007777777777777"/>
    <n v="6399"/>
    <s v="technology"/>
    <s v="web"/>
    <x v="332"/>
    <x v="332"/>
    <n v="1425708000"/>
    <d v="2015-03-07T06:00:00"/>
  </r>
  <r>
    <n v="142823"/>
    <x v="0"/>
    <n v="3483"/>
    <s v="US"/>
    <s v="USD"/>
    <n v="1487224800"/>
    <n v="1488348000"/>
    <b v="0"/>
    <b v="0"/>
    <s v="food/food trucks"/>
    <n v="0.71770351758793971"/>
    <n v="73153"/>
    <s v="food"/>
    <s v="food trucks"/>
    <x v="333"/>
    <x v="333"/>
    <n v="1488348000"/>
    <d v="2017-03-01T06:00:00"/>
  </r>
  <r>
    <n v="95958"/>
    <x v="0"/>
    <n v="923"/>
    <s v="US"/>
    <s v="USD"/>
    <n v="1500008400"/>
    <n v="1502600400"/>
    <b v="0"/>
    <b v="0"/>
    <s v="theater/plays"/>
    <n v="0.53074115044247783"/>
    <n v="48440.5"/>
    <s v="theater"/>
    <s v="plays"/>
    <x v="296"/>
    <x v="296"/>
    <n v="1502600400"/>
    <d v="2017-08-13T05:00:00"/>
  </r>
  <r>
    <n v="5"/>
    <x v="0"/>
    <n v="1"/>
    <s v="US"/>
    <s v="USD"/>
    <n v="1432098000"/>
    <n v="1433653200"/>
    <b v="0"/>
    <b v="1"/>
    <s v="music/jazz"/>
    <n v="0.05"/>
    <n v="3"/>
    <s v="music"/>
    <s v="jazz"/>
    <x v="334"/>
    <x v="334"/>
    <n v="1433653200"/>
    <d v="2015-06-07T05:00:00"/>
  </r>
  <r>
    <n v="94631"/>
    <x v="1"/>
    <n v="2013"/>
    <s v="US"/>
    <s v="USD"/>
    <n v="1440392400"/>
    <n v="1441602000"/>
    <b v="0"/>
    <b v="0"/>
    <s v="music/rock"/>
    <n v="1.2770715249662619"/>
    <n v="48322"/>
    <s v="music"/>
    <s v="rock"/>
    <x v="335"/>
    <x v="335"/>
    <n v="1441602000"/>
    <d v="2015-09-07T05:00:00"/>
  </r>
  <r>
    <n v="977"/>
    <x v="0"/>
    <n v="33"/>
    <s v="CA"/>
    <s v="CAD"/>
    <n v="1446876000"/>
    <n v="1447567200"/>
    <b v="0"/>
    <b v="0"/>
    <s v="theater/plays"/>
    <n v="0.34892857142857142"/>
    <n v="505"/>
    <s v="theater"/>
    <s v="plays"/>
    <x v="336"/>
    <x v="336"/>
    <n v="1447567200"/>
    <d v="2015-11-15T06:00:00"/>
  </r>
  <r>
    <n v="137961"/>
    <x v="1"/>
    <n v="1703"/>
    <s v="US"/>
    <s v="USD"/>
    <n v="1562302800"/>
    <n v="1562389200"/>
    <b v="0"/>
    <b v="0"/>
    <s v="theater/plays"/>
    <n v="4.105982142857143"/>
    <n v="69832"/>
    <s v="theater"/>
    <s v="plays"/>
    <x v="337"/>
    <x v="337"/>
    <n v="1562389200"/>
    <d v="2019-07-06T05:00:00"/>
  </r>
  <r>
    <n v="7548"/>
    <x v="1"/>
    <n v="80"/>
    <s v="DK"/>
    <s v="DKK"/>
    <n v="1378184400"/>
    <n v="1378789200"/>
    <b v="0"/>
    <b v="0"/>
    <s v="film &amp; video/documentary"/>
    <n v="1.2373770491803278"/>
    <n v="3814"/>
    <s v="film &amp; video"/>
    <s v="documentary"/>
    <x v="338"/>
    <x v="338"/>
    <n v="1378789200"/>
    <d v="2013-09-10T05:00:00"/>
  </r>
  <r>
    <n v="2241"/>
    <x v="2"/>
    <n v="86"/>
    <s v="US"/>
    <s v="USD"/>
    <n v="1485064800"/>
    <n v="1488520800"/>
    <b v="0"/>
    <b v="0"/>
    <s v="technology/wearables"/>
    <n v="0.58973684210526311"/>
    <n v="1163.5"/>
    <s v="technology"/>
    <s v="wearables"/>
    <x v="339"/>
    <x v="339"/>
    <n v="1488520800"/>
    <d v="2017-03-03T06:00:00"/>
  </r>
  <r>
    <n v="3431"/>
    <x v="0"/>
    <n v="40"/>
    <s v="IT"/>
    <s v="EUR"/>
    <n v="1326520800"/>
    <n v="1327298400"/>
    <b v="0"/>
    <b v="0"/>
    <s v="theater/plays"/>
    <n v="0.36892473118279567"/>
    <n v="1735.5"/>
    <s v="theater"/>
    <s v="plays"/>
    <x v="340"/>
    <x v="340"/>
    <n v="1327298400"/>
    <d v="2012-01-23T06:00:00"/>
  </r>
  <r>
    <n v="4253"/>
    <x v="1"/>
    <n v="41"/>
    <s v="US"/>
    <s v="USD"/>
    <n v="1441256400"/>
    <n v="1443416400"/>
    <b v="0"/>
    <b v="0"/>
    <s v="games/video games"/>
    <n v="1.8491304347826087"/>
    <n v="2147"/>
    <s v="games"/>
    <s v="video games"/>
    <x v="341"/>
    <x v="341"/>
    <n v="1443416400"/>
    <d v="2015-09-28T05:00:00"/>
  </r>
  <r>
    <n v="1146"/>
    <x v="0"/>
    <n v="23"/>
    <s v="CA"/>
    <s v="CAD"/>
    <n v="1533877200"/>
    <n v="1534136400"/>
    <b v="1"/>
    <b v="0"/>
    <s v="photography/photography books"/>
    <n v="0.11814432989690722"/>
    <n v="584.5"/>
    <s v="photography"/>
    <s v="photography books"/>
    <x v="342"/>
    <x v="342"/>
    <n v="1534136400"/>
    <d v="2018-08-13T05:00:00"/>
  </r>
  <r>
    <n v="11948"/>
    <x v="1"/>
    <n v="187"/>
    <s v="US"/>
    <s v="USD"/>
    <n v="1314421200"/>
    <n v="1315026000"/>
    <b v="0"/>
    <b v="0"/>
    <s v="film &amp; video/animation"/>
    <n v="2.9870000000000001"/>
    <n v="6067.5"/>
    <s v="film &amp; video"/>
    <s v="animation"/>
    <x v="343"/>
    <x v="343"/>
    <n v="1315026000"/>
    <d v="2011-09-03T05:00:00"/>
  </r>
  <r>
    <n v="135132"/>
    <x v="1"/>
    <n v="2875"/>
    <s v="GB"/>
    <s v="GBP"/>
    <n v="1293861600"/>
    <n v="1295071200"/>
    <b v="0"/>
    <b v="1"/>
    <s v="theater/plays"/>
    <n v="2.2635175879396985"/>
    <n v="69003.5"/>
    <s v="theater"/>
    <s v="plays"/>
    <x v="344"/>
    <x v="344"/>
    <n v="1295071200"/>
    <d v="2011-01-15T06:00:00"/>
  </r>
  <r>
    <n v="9546"/>
    <x v="1"/>
    <n v="88"/>
    <s v="US"/>
    <s v="USD"/>
    <n v="1507352400"/>
    <n v="1509426000"/>
    <b v="0"/>
    <b v="0"/>
    <s v="theater/plays"/>
    <n v="1.7356363636363636"/>
    <n v="4817"/>
    <s v="theater"/>
    <s v="plays"/>
    <x v="345"/>
    <x v="345"/>
    <n v="1509426000"/>
    <d v="2017-10-31T05:00:00"/>
  </r>
  <r>
    <n v="13755"/>
    <x v="1"/>
    <n v="191"/>
    <s v="US"/>
    <s v="USD"/>
    <n v="1296108000"/>
    <n v="1299391200"/>
    <b v="0"/>
    <b v="0"/>
    <s v="music/rock"/>
    <n v="3.7175675675675675"/>
    <n v="6973"/>
    <s v="music"/>
    <s v="rock"/>
    <x v="65"/>
    <x v="65"/>
    <n v="1299391200"/>
    <d v="2011-03-06T06:00:00"/>
  </r>
  <r>
    <n v="8330"/>
    <x v="1"/>
    <n v="139"/>
    <s v="US"/>
    <s v="USD"/>
    <n v="1324965600"/>
    <n v="1325052000"/>
    <b v="0"/>
    <b v="0"/>
    <s v="music/rock"/>
    <n v="1.601923076923077"/>
    <n v="4234.5"/>
    <s v="music"/>
    <s v="rock"/>
    <x v="346"/>
    <x v="346"/>
    <n v="1325052000"/>
    <d v="2011-12-28T06:00:00"/>
  </r>
  <r>
    <n v="14547"/>
    <x v="1"/>
    <n v="186"/>
    <s v="US"/>
    <s v="USD"/>
    <n v="1520229600"/>
    <n v="1522818000"/>
    <b v="0"/>
    <b v="0"/>
    <s v="music/indie rock"/>
    <n v="16.163333333333334"/>
    <n v="7366.5"/>
    <s v="music"/>
    <s v="indie rock"/>
    <x v="347"/>
    <x v="347"/>
    <n v="1522818000"/>
    <d v="2018-04-04T05:00:00"/>
  </r>
  <r>
    <n v="11735"/>
    <x v="1"/>
    <n v="112"/>
    <s v="AU"/>
    <s v="AUD"/>
    <n v="1482991200"/>
    <n v="1485324000"/>
    <b v="0"/>
    <b v="0"/>
    <s v="theater/plays"/>
    <n v="7.3343749999999996"/>
    <n v="5923.5"/>
    <s v="theater"/>
    <s v="plays"/>
    <x v="348"/>
    <x v="348"/>
    <n v="1485324000"/>
    <d v="2017-01-25T06:00:00"/>
  </r>
  <r>
    <n v="10658"/>
    <x v="1"/>
    <n v="101"/>
    <s v="US"/>
    <s v="USD"/>
    <n v="1294034400"/>
    <n v="1294120800"/>
    <b v="0"/>
    <b v="1"/>
    <s v="theater/plays"/>
    <n v="5.9211111111111112"/>
    <n v="5379.5"/>
    <s v="theater"/>
    <s v="plays"/>
    <x v="349"/>
    <x v="349"/>
    <n v="1294120800"/>
    <d v="2011-01-04T06:00:00"/>
  </r>
  <r>
    <n v="1870"/>
    <x v="0"/>
    <n v="75"/>
    <s v="US"/>
    <s v="USD"/>
    <n v="1413608400"/>
    <n v="1415685600"/>
    <b v="0"/>
    <b v="1"/>
    <s v="theater/plays"/>
    <n v="0.18888888888888888"/>
    <n v="972.5"/>
    <s v="theater"/>
    <s v="plays"/>
    <x v="350"/>
    <x v="350"/>
    <n v="1415685600"/>
    <d v="2014-11-11T06:00:00"/>
  </r>
  <r>
    <n v="14394"/>
    <x v="1"/>
    <n v="206"/>
    <s v="GB"/>
    <s v="GBP"/>
    <n v="1286946000"/>
    <n v="1288933200"/>
    <b v="0"/>
    <b v="1"/>
    <s v="film &amp; video/documentary"/>
    <n v="2.7680769230769231"/>
    <n v="7300"/>
    <s v="film &amp; video"/>
    <s v="documentary"/>
    <x v="351"/>
    <x v="351"/>
    <n v="1288933200"/>
    <d v="2010-11-05T05:00:00"/>
  </r>
  <r>
    <n v="14743"/>
    <x v="1"/>
    <n v="154"/>
    <s v="US"/>
    <s v="USD"/>
    <n v="1359871200"/>
    <n v="1363237200"/>
    <b v="0"/>
    <b v="1"/>
    <s v="film &amp; video/television"/>
    <n v="2.730185185185185"/>
    <n v="7448.5"/>
    <s v="film &amp; video"/>
    <s v="television"/>
    <x v="352"/>
    <x v="352"/>
    <n v="1363237200"/>
    <d v="2013-03-14T05:00:00"/>
  </r>
  <r>
    <n v="178965"/>
    <x v="1"/>
    <n v="5966"/>
    <s v="US"/>
    <s v="USD"/>
    <n v="1555304400"/>
    <n v="1555822800"/>
    <b v="0"/>
    <b v="0"/>
    <s v="theater/plays"/>
    <n v="1.593633125556545"/>
    <n v="92465.5"/>
    <s v="theater"/>
    <s v="plays"/>
    <x v="353"/>
    <x v="353"/>
    <n v="1555822800"/>
    <d v="2019-04-21T05:00:00"/>
  </r>
  <r>
    <n v="128410"/>
    <x v="0"/>
    <n v="2176"/>
    <s v="US"/>
    <s v="USD"/>
    <n v="1423375200"/>
    <n v="1427778000"/>
    <b v="0"/>
    <b v="0"/>
    <s v="theater/plays"/>
    <n v="0.67869978858350954"/>
    <n v="65293"/>
    <s v="theater"/>
    <s v="plays"/>
    <x v="354"/>
    <x v="354"/>
    <n v="1427778000"/>
    <d v="2015-03-31T05:00:00"/>
  </r>
  <r>
    <n v="14324"/>
    <x v="1"/>
    <n v="169"/>
    <s v="US"/>
    <s v="USD"/>
    <n v="1420696800"/>
    <n v="1422424800"/>
    <b v="0"/>
    <b v="1"/>
    <s v="film &amp; video/documentary"/>
    <n v="15.915555555555555"/>
    <n v="7246.5"/>
    <s v="film &amp; video"/>
    <s v="documentary"/>
    <x v="355"/>
    <x v="355"/>
    <n v="1422424800"/>
    <d v="2015-01-28T06:00:00"/>
  </r>
  <r>
    <n v="164291"/>
    <x v="1"/>
    <n v="2106"/>
    <s v="US"/>
    <s v="USD"/>
    <n v="1502946000"/>
    <n v="1503637200"/>
    <b v="0"/>
    <b v="0"/>
    <s v="theater/plays"/>
    <n v="7.3018222222222224"/>
    <n v="83198.5"/>
    <s v="theater"/>
    <s v="plays"/>
    <x v="356"/>
    <x v="356"/>
    <n v="1503637200"/>
    <d v="2017-08-25T05:00:00"/>
  </r>
  <r>
    <n v="22073"/>
    <x v="0"/>
    <n v="441"/>
    <s v="US"/>
    <s v="USD"/>
    <n v="1547186400"/>
    <n v="1547618400"/>
    <b v="0"/>
    <b v="1"/>
    <s v="film &amp; video/documentary"/>
    <n v="0.13185782556750297"/>
    <n v="11257"/>
    <s v="film &amp; video"/>
    <s v="documentary"/>
    <x v="357"/>
    <x v="357"/>
    <n v="1547618400"/>
    <d v="2019-01-16T06:00:00"/>
  </r>
  <r>
    <n v="1479"/>
    <x v="0"/>
    <n v="25"/>
    <s v="US"/>
    <s v="USD"/>
    <n v="1444971600"/>
    <n v="1449900000"/>
    <b v="0"/>
    <b v="0"/>
    <s v="music/indie rock"/>
    <n v="0.54777777777777781"/>
    <n v="752"/>
    <s v="music"/>
    <s v="indie rock"/>
    <x v="358"/>
    <x v="358"/>
    <n v="1449900000"/>
    <d v="2015-12-12T06:00:00"/>
  </r>
  <r>
    <n v="12275"/>
    <x v="1"/>
    <n v="131"/>
    <s v="US"/>
    <s v="USD"/>
    <n v="1404622800"/>
    <n v="1405141200"/>
    <b v="0"/>
    <b v="0"/>
    <s v="music/rock"/>
    <n v="3.6102941176470589"/>
    <n v="6203"/>
    <s v="music"/>
    <s v="rock"/>
    <x v="359"/>
    <x v="359"/>
    <n v="1405141200"/>
    <d v="2014-07-12T05:00:00"/>
  </r>
  <r>
    <n v="5098"/>
    <x v="0"/>
    <n v="127"/>
    <s v="US"/>
    <s v="USD"/>
    <n v="1571720400"/>
    <n v="1572933600"/>
    <b v="0"/>
    <b v="0"/>
    <s v="theater/plays"/>
    <n v="0.10257545271629778"/>
    <n v="2612.5"/>
    <s v="theater"/>
    <s v="plays"/>
    <x v="12"/>
    <x v="12"/>
    <n v="1572933600"/>
    <d v="2019-11-05T06:00:00"/>
  </r>
  <r>
    <n v="24882"/>
    <x v="0"/>
    <n v="355"/>
    <s v="US"/>
    <s v="USD"/>
    <n v="1526878800"/>
    <n v="1530162000"/>
    <b v="0"/>
    <b v="0"/>
    <s v="film &amp; video/documentary"/>
    <n v="0.13962962962962963"/>
    <n v="12618.5"/>
    <s v="film &amp; video"/>
    <s v="documentary"/>
    <x v="360"/>
    <x v="360"/>
    <n v="1530162000"/>
    <d v="2018-06-28T05:00:00"/>
  </r>
  <r>
    <n v="2912"/>
    <x v="0"/>
    <n v="44"/>
    <s v="GB"/>
    <s v="GBP"/>
    <n v="1319691600"/>
    <n v="1320904800"/>
    <b v="0"/>
    <b v="0"/>
    <s v="theater/plays"/>
    <n v="0.40444444444444444"/>
    <n v="1478"/>
    <s v="theater"/>
    <s v="plays"/>
    <x v="361"/>
    <x v="361"/>
    <n v="1320904800"/>
    <d v="2011-11-10T06:00:00"/>
  </r>
  <r>
    <n v="4008"/>
    <x v="1"/>
    <n v="84"/>
    <s v="US"/>
    <s v="USD"/>
    <n v="1371963600"/>
    <n v="1372395600"/>
    <b v="0"/>
    <b v="0"/>
    <s v="theater/plays"/>
    <n v="1.6032"/>
    <n v="2046"/>
    <s v="theater"/>
    <s v="plays"/>
    <x v="362"/>
    <x v="362"/>
    <n v="1372395600"/>
    <d v="2013-06-28T05:00:00"/>
  </r>
  <r>
    <n v="9749"/>
    <x v="1"/>
    <n v="155"/>
    <s v="US"/>
    <s v="USD"/>
    <n v="1433739600"/>
    <n v="1437714000"/>
    <b v="0"/>
    <b v="0"/>
    <s v="theater/plays"/>
    <n v="1.8394339622641509"/>
    <n v="4952"/>
    <s v="theater"/>
    <s v="plays"/>
    <x v="363"/>
    <x v="363"/>
    <n v="1437714000"/>
    <d v="2015-07-24T05:00:00"/>
  </r>
  <r>
    <n v="5803"/>
    <x v="0"/>
    <n v="67"/>
    <s v="US"/>
    <s v="USD"/>
    <n v="1508130000"/>
    <n v="1509771600"/>
    <b v="0"/>
    <b v="0"/>
    <s v="photography/photography books"/>
    <n v="0.63769230769230767"/>
    <n v="2935"/>
    <s v="photography"/>
    <s v="photography books"/>
    <x v="364"/>
    <x v="364"/>
    <n v="1509771600"/>
    <d v="2017-11-04T05:00:00"/>
  </r>
  <r>
    <n v="14199"/>
    <x v="1"/>
    <n v="189"/>
    <s v="US"/>
    <s v="USD"/>
    <n v="1550037600"/>
    <n v="1550556000"/>
    <b v="0"/>
    <b v="1"/>
    <s v="food/food trucks"/>
    <n v="2.2538095238095237"/>
    <n v="7194"/>
    <s v="food"/>
    <s v="food trucks"/>
    <x v="210"/>
    <x v="210"/>
    <n v="1550556000"/>
    <d v="2019-02-19T06:00:00"/>
  </r>
  <r>
    <n v="196779"/>
    <x v="1"/>
    <n v="4799"/>
    <s v="US"/>
    <s v="USD"/>
    <n v="1486706400"/>
    <n v="1489039200"/>
    <b v="1"/>
    <b v="1"/>
    <s v="film &amp; video/documentary"/>
    <n v="1.7200961538461539"/>
    <n v="100789"/>
    <s v="film &amp; video"/>
    <s v="documentary"/>
    <x v="365"/>
    <x v="365"/>
    <n v="1489039200"/>
    <d v="2017-03-09T06:00:00"/>
  </r>
  <r>
    <n v="56859"/>
    <x v="1"/>
    <n v="1137"/>
    <s v="US"/>
    <s v="USD"/>
    <n v="1553835600"/>
    <n v="1556600400"/>
    <b v="0"/>
    <b v="0"/>
    <s v="publishing/nonfiction"/>
    <n v="1.4616709511568124"/>
    <n v="28998"/>
    <s v="publishing"/>
    <s v="nonfiction"/>
    <x v="366"/>
    <x v="366"/>
    <n v="1556600400"/>
    <d v="2019-04-30T05:00:00"/>
  </r>
  <r>
    <n v="103554"/>
    <x v="0"/>
    <n v="1068"/>
    <s v="US"/>
    <s v="USD"/>
    <n v="1277528400"/>
    <n v="1278565200"/>
    <b v="0"/>
    <b v="0"/>
    <s v="theater/plays"/>
    <n v="0.76423616236162362"/>
    <n v="52311"/>
    <s v="theater"/>
    <s v="plays"/>
    <x v="367"/>
    <x v="367"/>
    <n v="1278565200"/>
    <d v="2010-07-08T05:00:00"/>
  </r>
  <r>
    <n v="42795"/>
    <x v="0"/>
    <n v="424"/>
    <s v="US"/>
    <s v="USD"/>
    <n v="1339477200"/>
    <n v="1339909200"/>
    <b v="0"/>
    <b v="0"/>
    <s v="technology/wearables"/>
    <n v="0.39261467889908258"/>
    <n v="21609.5"/>
    <s v="technology"/>
    <s v="wearables"/>
    <x v="368"/>
    <x v="368"/>
    <n v="1339909200"/>
    <d v="2012-06-17T05:00:00"/>
  </r>
  <r>
    <n v="12938"/>
    <x v="3"/>
    <n v="145"/>
    <s v="CH"/>
    <s v="CHF"/>
    <n v="1325656800"/>
    <n v="1325829600"/>
    <b v="0"/>
    <b v="0"/>
    <s v="music/indie rock"/>
    <n v="0.11270034843205574"/>
    <n v="6541.5"/>
    <s v="music"/>
    <s v="indie rock"/>
    <x v="369"/>
    <x v="369"/>
    <n v="1325829600"/>
    <d v="2012-01-06T06:00:00"/>
  </r>
  <r>
    <n v="101352"/>
    <x v="1"/>
    <n v="1152"/>
    <s v="US"/>
    <s v="USD"/>
    <n v="1288242000"/>
    <n v="1290578400"/>
    <b v="0"/>
    <b v="0"/>
    <s v="theater/plays"/>
    <n v="1.2211084337349398"/>
    <n v="51252"/>
    <s v="theater"/>
    <s v="plays"/>
    <x v="370"/>
    <x v="370"/>
    <n v="1290578400"/>
    <d v="2010-11-24T06:00:00"/>
  </r>
  <r>
    <n v="4477"/>
    <x v="1"/>
    <n v="50"/>
    <s v="US"/>
    <s v="USD"/>
    <n v="1379048400"/>
    <n v="1380344400"/>
    <b v="0"/>
    <b v="0"/>
    <s v="photography/photography books"/>
    <n v="1.8654166666666667"/>
    <n v="2263.5"/>
    <s v="photography"/>
    <s v="photography books"/>
    <x v="371"/>
    <x v="371"/>
    <n v="1380344400"/>
    <d v="2013-09-28T05:00:00"/>
  </r>
  <r>
    <n v="4393"/>
    <x v="0"/>
    <n v="151"/>
    <s v="US"/>
    <s v="USD"/>
    <n v="1389679200"/>
    <n v="1389852000"/>
    <b v="0"/>
    <b v="0"/>
    <s v="publishing/nonfiction"/>
    <n v="7.27317880794702E-2"/>
    <n v="2272"/>
    <s v="publishing"/>
    <s v="nonfiction"/>
    <x v="287"/>
    <x v="287"/>
    <n v="1389852000"/>
    <d v="2014-01-16T06:00:00"/>
  </r>
  <r>
    <n v="67546"/>
    <x v="0"/>
    <n v="1608"/>
    <s v="US"/>
    <s v="USD"/>
    <n v="1294293600"/>
    <n v="1294466400"/>
    <b v="0"/>
    <b v="0"/>
    <s v="technology/wearables"/>
    <n v="0.65642371234207963"/>
    <n v="34577"/>
    <s v="technology"/>
    <s v="wearables"/>
    <x v="372"/>
    <x v="372"/>
    <n v="1294466400"/>
    <d v="2011-01-08T06:00:00"/>
  </r>
  <r>
    <n v="143788"/>
    <x v="1"/>
    <n v="3059"/>
    <s v="CA"/>
    <s v="CAD"/>
    <n v="1500267600"/>
    <n v="1500354000"/>
    <b v="0"/>
    <b v="0"/>
    <s v="music/jazz"/>
    <n v="2.2896178343949045"/>
    <n v="73423.5"/>
    <s v="music"/>
    <s v="jazz"/>
    <x v="373"/>
    <x v="373"/>
    <n v="1500354000"/>
    <d v="2017-07-18T05:00:00"/>
  </r>
  <r>
    <n v="3755"/>
    <x v="1"/>
    <n v="34"/>
    <s v="US"/>
    <s v="USD"/>
    <n v="1375074000"/>
    <n v="1375938000"/>
    <b v="0"/>
    <b v="1"/>
    <s v="film &amp; video/documentary"/>
    <n v="4.6937499999999996"/>
    <n v="1894.5"/>
    <s v="film &amp; video"/>
    <s v="documentary"/>
    <x v="374"/>
    <x v="374"/>
    <n v="1375938000"/>
    <d v="2013-08-08T05:00:00"/>
  </r>
  <r>
    <n v="9238"/>
    <x v="1"/>
    <n v="220"/>
    <s v="US"/>
    <s v="USD"/>
    <n v="1323324000"/>
    <n v="1323410400"/>
    <b v="1"/>
    <b v="0"/>
    <s v="theater/plays"/>
    <n v="1.3011267605633803"/>
    <n v="4729"/>
    <s v="theater"/>
    <s v="plays"/>
    <x v="375"/>
    <x v="375"/>
    <n v="1323410400"/>
    <d v="2011-12-09T06:00:00"/>
  </r>
  <r>
    <n v="77012"/>
    <x v="1"/>
    <n v="1604"/>
    <s v="AU"/>
    <s v="AUD"/>
    <n v="1538715600"/>
    <n v="1539406800"/>
    <b v="0"/>
    <b v="0"/>
    <s v="film &amp; video/drama"/>
    <n v="1.6705422993492407"/>
    <n v="39308"/>
    <s v="film &amp; video"/>
    <s v="drama"/>
    <x v="376"/>
    <x v="376"/>
    <n v="1539406800"/>
    <d v="2018-10-13T05:00:00"/>
  </r>
  <r>
    <n v="14083"/>
    <x v="1"/>
    <n v="454"/>
    <s v="US"/>
    <s v="USD"/>
    <n v="1369285200"/>
    <n v="1369803600"/>
    <b v="0"/>
    <b v="0"/>
    <s v="music/rock"/>
    <n v="1.738641975308642"/>
    <n v="7268.5"/>
    <s v="music"/>
    <s v="rock"/>
    <x v="377"/>
    <x v="377"/>
    <n v="1369803600"/>
    <d v="2013-05-29T05:00:00"/>
  </r>
  <r>
    <n v="12202"/>
    <x v="1"/>
    <n v="123"/>
    <s v="IT"/>
    <s v="EUR"/>
    <n v="1525755600"/>
    <n v="1525928400"/>
    <b v="0"/>
    <b v="1"/>
    <s v="film &amp; video/animation"/>
    <n v="7.1776470588235295"/>
    <n v="6162.5"/>
    <s v="film &amp; video"/>
    <s v="animation"/>
    <x v="378"/>
    <x v="378"/>
    <n v="1525928400"/>
    <d v="2018-05-10T05:00:00"/>
  </r>
  <r>
    <n v="62127"/>
    <x v="0"/>
    <n v="941"/>
    <s v="US"/>
    <s v="USD"/>
    <n v="1296626400"/>
    <n v="1297231200"/>
    <b v="0"/>
    <b v="0"/>
    <s v="music/indie rock"/>
    <n v="0.63850976361767731"/>
    <n v="31534"/>
    <s v="music"/>
    <s v="indie rock"/>
    <x v="379"/>
    <x v="379"/>
    <n v="1297231200"/>
    <d v="2011-02-09T06:00:00"/>
  </r>
  <r>
    <n v="2"/>
    <x v="0"/>
    <n v="1"/>
    <s v="US"/>
    <s v="USD"/>
    <n v="1376629200"/>
    <n v="1378530000"/>
    <b v="0"/>
    <b v="1"/>
    <s v="photography/photography books"/>
    <n v="0.02"/>
    <n v="1.5"/>
    <s v="photography"/>
    <s v="photography books"/>
    <x v="380"/>
    <x v="380"/>
    <n v="1378530000"/>
    <d v="2013-09-07T05:00:00"/>
  </r>
  <r>
    <n v="13772"/>
    <x v="1"/>
    <n v="299"/>
    <s v="US"/>
    <s v="USD"/>
    <n v="1572152400"/>
    <n v="1572152400"/>
    <b v="0"/>
    <b v="0"/>
    <s v="theater/plays"/>
    <n v="15.302222222222222"/>
    <n v="7035.5"/>
    <s v="theater"/>
    <s v="plays"/>
    <x v="381"/>
    <x v="381"/>
    <n v="1572152400"/>
    <d v="2019-10-27T05:00:00"/>
  </r>
  <r>
    <n v="2946"/>
    <x v="0"/>
    <n v="40"/>
    <s v="US"/>
    <s v="USD"/>
    <n v="1325829600"/>
    <n v="1329890400"/>
    <b v="0"/>
    <b v="1"/>
    <s v="film &amp; video/shorts"/>
    <n v="0.40356164383561643"/>
    <n v="1493"/>
    <s v="film &amp; video"/>
    <s v="shorts"/>
    <x v="382"/>
    <x v="382"/>
    <n v="1329890400"/>
    <d v="2012-02-22T06:00:00"/>
  </r>
  <r>
    <n v="168820"/>
    <x v="0"/>
    <n v="3015"/>
    <s v="CA"/>
    <s v="CAD"/>
    <n v="1273640400"/>
    <n v="1276750800"/>
    <b v="0"/>
    <b v="1"/>
    <s v="theater/plays"/>
    <n v="0.86220633299284988"/>
    <n v="85917.5"/>
    <s v="theater"/>
    <s v="plays"/>
    <x v="125"/>
    <x v="125"/>
    <n v="1276750800"/>
    <d v="2010-06-17T05:00:00"/>
  </r>
  <r>
    <n v="154321"/>
    <x v="1"/>
    <n v="2237"/>
    <s v="US"/>
    <s v="USD"/>
    <n v="1510639200"/>
    <n v="1510898400"/>
    <b v="0"/>
    <b v="0"/>
    <s v="theater/plays"/>
    <n v="3.1558486707566464"/>
    <n v="78279"/>
    <s v="theater"/>
    <s v="plays"/>
    <x v="383"/>
    <x v="383"/>
    <n v="1510898400"/>
    <d v="2017-11-17T06:00:00"/>
  </r>
  <r>
    <n v="26527"/>
    <x v="0"/>
    <n v="435"/>
    <s v="US"/>
    <s v="USD"/>
    <n v="1528088400"/>
    <n v="1532408400"/>
    <b v="0"/>
    <b v="0"/>
    <s v="theater/plays"/>
    <n v="0.89618243243243245"/>
    <n v="13481"/>
    <s v="theater"/>
    <s v="plays"/>
    <x v="384"/>
    <x v="384"/>
    <n v="1532408400"/>
    <d v="2018-07-24T05:00:00"/>
  </r>
  <r>
    <n v="71583"/>
    <x v="1"/>
    <n v="645"/>
    <s v="US"/>
    <s v="USD"/>
    <n v="1359525600"/>
    <n v="1360562400"/>
    <b v="1"/>
    <b v="0"/>
    <s v="film &amp; video/documentary"/>
    <n v="1.8214503816793892"/>
    <n v="36114"/>
    <s v="film &amp; video"/>
    <s v="documentary"/>
    <x v="385"/>
    <x v="385"/>
    <n v="1360562400"/>
    <d v="2013-02-11T06:00:00"/>
  </r>
  <r>
    <n v="12100"/>
    <x v="1"/>
    <n v="484"/>
    <s v="DK"/>
    <s v="DKK"/>
    <n v="1570942800"/>
    <n v="1571547600"/>
    <b v="0"/>
    <b v="0"/>
    <s v="theater/plays"/>
    <n v="3.5588235294117645"/>
    <n v="6292"/>
    <s v="theater"/>
    <s v="plays"/>
    <x v="386"/>
    <x v="386"/>
    <n v="1571547600"/>
    <d v="2019-10-20T05:00:00"/>
  </r>
  <r>
    <n v="12129"/>
    <x v="1"/>
    <n v="154"/>
    <s v="CA"/>
    <s v="CAD"/>
    <n v="1466398800"/>
    <n v="1468126800"/>
    <b v="0"/>
    <b v="0"/>
    <s v="film &amp; video/documentary"/>
    <n v="1.3183695652173912"/>
    <n v="6141.5"/>
    <s v="film &amp; video"/>
    <s v="documentary"/>
    <x v="387"/>
    <x v="387"/>
    <n v="1468126800"/>
    <d v="2016-07-10T05:00:00"/>
  </r>
  <r>
    <n v="62804"/>
    <x v="0"/>
    <n v="714"/>
    <s v="US"/>
    <s v="USD"/>
    <n v="1492491600"/>
    <n v="1492837200"/>
    <b v="0"/>
    <b v="0"/>
    <s v="music/rock"/>
    <n v="0.46315634218289087"/>
    <n v="31759"/>
    <s v="music"/>
    <s v="rock"/>
    <x v="388"/>
    <x v="388"/>
    <n v="1492837200"/>
    <d v="2017-04-22T05:00:00"/>
  </r>
  <r>
    <n v="55536"/>
    <x v="2"/>
    <n v="1111"/>
    <s v="US"/>
    <s v="USD"/>
    <n v="1430197200"/>
    <n v="1430197200"/>
    <b v="0"/>
    <b v="0"/>
    <s v="games/mobile games"/>
    <n v="0.36132726089785294"/>
    <n v="28323.5"/>
    <s v="games"/>
    <s v="mobile games"/>
    <x v="277"/>
    <x v="277"/>
    <n v="1430197200"/>
    <d v="2015-04-28T05:00:00"/>
  </r>
  <r>
    <n v="8161"/>
    <x v="1"/>
    <n v="82"/>
    <s v="US"/>
    <s v="USD"/>
    <n v="1496034000"/>
    <n v="1496206800"/>
    <b v="0"/>
    <b v="0"/>
    <s v="theater/plays"/>
    <n v="1.0462820512820512"/>
    <n v="4121.5"/>
    <s v="theater"/>
    <s v="plays"/>
    <x v="389"/>
    <x v="389"/>
    <n v="1496206800"/>
    <d v="2017-05-31T05:00:00"/>
  </r>
  <r>
    <n v="14046"/>
    <x v="1"/>
    <n v="134"/>
    <s v="US"/>
    <s v="USD"/>
    <n v="1388728800"/>
    <n v="1389592800"/>
    <b v="0"/>
    <b v="0"/>
    <s v="publishing/fiction"/>
    <n v="6.6885714285714286"/>
    <n v="7090"/>
    <s v="publishing"/>
    <s v="fiction"/>
    <x v="390"/>
    <x v="390"/>
    <n v="1389592800"/>
    <d v="2014-01-13T06:00:00"/>
  </r>
  <r>
    <n v="117628"/>
    <x v="2"/>
    <n v="1089"/>
    <s v="US"/>
    <s v="USD"/>
    <n v="1543298400"/>
    <n v="1545631200"/>
    <b v="0"/>
    <b v="0"/>
    <s v="film &amp; video/animation"/>
    <n v="0.62072823218997364"/>
    <n v="59358.5"/>
    <s v="film &amp; video"/>
    <s v="animation"/>
    <x v="391"/>
    <x v="391"/>
    <n v="1545631200"/>
    <d v="2018-12-24T06:00:00"/>
  </r>
  <r>
    <n v="159405"/>
    <x v="0"/>
    <n v="5497"/>
    <s v="US"/>
    <s v="USD"/>
    <n v="1271739600"/>
    <n v="1272430800"/>
    <b v="0"/>
    <b v="1"/>
    <s v="food/food trucks"/>
    <n v="0.84699787460148779"/>
    <n v="82451"/>
    <s v="food"/>
    <s v="food trucks"/>
    <x v="392"/>
    <x v="392"/>
    <n v="1272430800"/>
    <d v="2010-04-28T05:00:00"/>
  </r>
  <r>
    <n v="12552"/>
    <x v="0"/>
    <n v="418"/>
    <s v="US"/>
    <s v="USD"/>
    <n v="1326434400"/>
    <n v="1327903200"/>
    <b v="0"/>
    <b v="0"/>
    <s v="theater/plays"/>
    <n v="0.11059030837004405"/>
    <n v="6485"/>
    <s v="theater"/>
    <s v="plays"/>
    <x v="393"/>
    <x v="393"/>
    <n v="1327903200"/>
    <d v="2012-01-30T06:00:00"/>
  </r>
  <r>
    <n v="59007"/>
    <x v="0"/>
    <n v="1439"/>
    <s v="US"/>
    <s v="USD"/>
    <n v="1295244000"/>
    <n v="1296021600"/>
    <b v="0"/>
    <b v="1"/>
    <s v="film &amp; video/documentary"/>
    <n v="0.43838781575037145"/>
    <n v="30223"/>
    <s v="film &amp; video"/>
    <s v="documentary"/>
    <x v="394"/>
    <x v="394"/>
    <n v="1296021600"/>
    <d v="2011-01-26T06:00:00"/>
  </r>
  <r>
    <n v="943"/>
    <x v="0"/>
    <n v="15"/>
    <s v="US"/>
    <s v="USD"/>
    <n v="1541221200"/>
    <n v="1543298400"/>
    <b v="0"/>
    <b v="0"/>
    <s v="theater/plays"/>
    <n v="0.55470588235294116"/>
    <n v="479"/>
    <s v="theater"/>
    <s v="plays"/>
    <x v="395"/>
    <x v="395"/>
    <n v="1543298400"/>
    <d v="2018-11-27T06:00:00"/>
  </r>
  <r>
    <n v="93963"/>
    <x v="0"/>
    <n v="1999"/>
    <s v="CA"/>
    <s v="CAD"/>
    <n v="1336280400"/>
    <n v="1336366800"/>
    <b v="0"/>
    <b v="0"/>
    <s v="film &amp; video/documentary"/>
    <n v="0.57399511301160655"/>
    <n v="47981"/>
    <s v="film &amp; video"/>
    <s v="documentary"/>
    <x v="396"/>
    <x v="396"/>
    <n v="1336366800"/>
    <d v="2012-05-07T05:00:00"/>
  </r>
  <r>
    <n v="140469"/>
    <x v="1"/>
    <n v="5203"/>
    <s v="US"/>
    <s v="USD"/>
    <n v="1324533600"/>
    <n v="1325052000"/>
    <b v="0"/>
    <b v="0"/>
    <s v="technology/web"/>
    <n v="1.2343497363796134"/>
    <n v="72836"/>
    <s v="technology"/>
    <s v="web"/>
    <x v="397"/>
    <x v="397"/>
    <n v="1325052000"/>
    <d v="2011-12-28T06:00:00"/>
  </r>
  <r>
    <n v="6423"/>
    <x v="1"/>
    <n v="94"/>
    <s v="US"/>
    <s v="USD"/>
    <n v="1498366800"/>
    <n v="1499576400"/>
    <b v="0"/>
    <b v="0"/>
    <s v="theater/plays"/>
    <n v="1.2846"/>
    <n v="3258.5"/>
    <s v="theater"/>
    <s v="plays"/>
    <x v="398"/>
    <x v="398"/>
    <n v="1499576400"/>
    <d v="2017-07-09T05:00:00"/>
  </r>
  <r>
    <n v="6015"/>
    <x v="0"/>
    <n v="118"/>
    <s v="US"/>
    <s v="USD"/>
    <n v="1498712400"/>
    <n v="1501304400"/>
    <b v="0"/>
    <b v="1"/>
    <s v="technology/wearables"/>
    <n v="0.63989361702127656"/>
    <n v="3066.5"/>
    <s v="technology"/>
    <s v="wearables"/>
    <x v="399"/>
    <x v="399"/>
    <n v="1501304400"/>
    <d v="2017-07-29T05:00:00"/>
  </r>
  <r>
    <n v="11075"/>
    <x v="1"/>
    <n v="205"/>
    <s v="US"/>
    <s v="USD"/>
    <n v="1271480400"/>
    <n v="1273208400"/>
    <b v="0"/>
    <b v="1"/>
    <s v="theater/plays"/>
    <n v="1.2729885057471264"/>
    <n v="5640"/>
    <s v="theater"/>
    <s v="plays"/>
    <x v="400"/>
    <x v="400"/>
    <n v="1273208400"/>
    <d v="2010-05-07T05:00:00"/>
  </r>
  <r>
    <n v="15723"/>
    <x v="0"/>
    <n v="162"/>
    <s v="US"/>
    <s v="USD"/>
    <n v="1316667600"/>
    <n v="1316840400"/>
    <b v="0"/>
    <b v="1"/>
    <s v="food/food trucks"/>
    <n v="0.10638024357239513"/>
    <n v="7942.5"/>
    <s v="food"/>
    <s v="food trucks"/>
    <x v="116"/>
    <x v="116"/>
    <n v="1316840400"/>
    <d v="2011-09-24T05:00:00"/>
  </r>
  <r>
    <n v="2064"/>
    <x v="0"/>
    <n v="83"/>
    <s v="US"/>
    <s v="USD"/>
    <n v="1524027600"/>
    <n v="1524546000"/>
    <b v="0"/>
    <b v="0"/>
    <s v="music/indie rock"/>
    <n v="0.40470588235294119"/>
    <n v="1073.5"/>
    <s v="music"/>
    <s v="indie rock"/>
    <x v="401"/>
    <x v="401"/>
    <n v="1524546000"/>
    <d v="2018-04-24T05:00:00"/>
  </r>
  <r>
    <n v="7767"/>
    <x v="1"/>
    <n v="92"/>
    <s v="US"/>
    <s v="USD"/>
    <n v="1438059600"/>
    <n v="1438578000"/>
    <b v="0"/>
    <b v="0"/>
    <s v="photography/photography books"/>
    <n v="2.8766666666666665"/>
    <n v="3929.5"/>
    <s v="photography"/>
    <s v="photography books"/>
    <x v="402"/>
    <x v="402"/>
    <n v="1438578000"/>
    <d v="2015-08-03T05:00:00"/>
  </r>
  <r>
    <n v="10313"/>
    <x v="1"/>
    <n v="219"/>
    <s v="US"/>
    <s v="USD"/>
    <n v="1361944800"/>
    <n v="1362549600"/>
    <b v="0"/>
    <b v="0"/>
    <s v="theater/plays"/>
    <n v="5.7294444444444448"/>
    <n v="5266"/>
    <s v="theater"/>
    <s v="plays"/>
    <x v="403"/>
    <x v="403"/>
    <n v="1362549600"/>
    <d v="2013-03-06T06:00:00"/>
  </r>
  <r>
    <n v="197018"/>
    <x v="1"/>
    <n v="2526"/>
    <s v="US"/>
    <s v="USD"/>
    <n v="1410584400"/>
    <n v="1413349200"/>
    <b v="0"/>
    <b v="1"/>
    <s v="theater/plays"/>
    <n v="1.1290429799426933"/>
    <n v="99772"/>
    <s v="theater"/>
    <s v="plays"/>
    <x v="404"/>
    <x v="404"/>
    <n v="1413349200"/>
    <d v="2014-10-15T05:00:00"/>
  </r>
  <r>
    <n v="47037"/>
    <x v="0"/>
    <n v="747"/>
    <s v="US"/>
    <s v="USD"/>
    <n v="1297404000"/>
    <n v="1298008800"/>
    <b v="0"/>
    <b v="0"/>
    <s v="film &amp; video/animation"/>
    <n v="0.46387573964497042"/>
    <n v="23892"/>
    <s v="film &amp; video"/>
    <s v="animation"/>
    <x v="405"/>
    <x v="405"/>
    <n v="1298008800"/>
    <d v="2011-02-18T06:00:00"/>
  </r>
  <r>
    <n v="173191"/>
    <x v="3"/>
    <n v="2138"/>
    <s v="US"/>
    <s v="USD"/>
    <n v="1392012000"/>
    <n v="1394427600"/>
    <b v="0"/>
    <b v="1"/>
    <s v="photography/photography books"/>
    <n v="0.90675916230366493"/>
    <n v="87664.5"/>
    <s v="photography"/>
    <s v="photography books"/>
    <x v="406"/>
    <x v="406"/>
    <n v="1394427600"/>
    <d v="2014-03-10T05:00:00"/>
  </r>
  <r>
    <n v="5487"/>
    <x v="0"/>
    <n v="84"/>
    <s v="US"/>
    <s v="USD"/>
    <n v="1569733200"/>
    <n v="1572670800"/>
    <b v="0"/>
    <b v="0"/>
    <s v="theater/plays"/>
    <n v="0.67740740740740746"/>
    <n v="2785.5"/>
    <s v="theater"/>
    <s v="plays"/>
    <x v="407"/>
    <x v="407"/>
    <n v="1572670800"/>
    <d v="2019-11-02T05:00:00"/>
  </r>
  <r>
    <n v="9817"/>
    <x v="1"/>
    <n v="94"/>
    <s v="US"/>
    <s v="USD"/>
    <n v="1529643600"/>
    <n v="1531112400"/>
    <b v="1"/>
    <b v="0"/>
    <s v="theater/plays"/>
    <n v="1.9249019607843136"/>
    <n v="4955.5"/>
    <s v="theater"/>
    <s v="plays"/>
    <x v="408"/>
    <x v="408"/>
    <n v="1531112400"/>
    <d v="2018-07-09T05:00:00"/>
  </r>
  <r>
    <n v="6369"/>
    <x v="0"/>
    <n v="91"/>
    <s v="US"/>
    <s v="USD"/>
    <n v="1399006800"/>
    <n v="1400734800"/>
    <b v="0"/>
    <b v="0"/>
    <s v="theater/plays"/>
    <n v="0.82714285714285718"/>
    <n v="3230"/>
    <s v="theater"/>
    <s v="plays"/>
    <x v="409"/>
    <x v="409"/>
    <n v="1400734800"/>
    <d v="2014-05-22T05:00:00"/>
  </r>
  <r>
    <n v="65755"/>
    <x v="0"/>
    <n v="792"/>
    <s v="US"/>
    <s v="USD"/>
    <n v="1385359200"/>
    <n v="1386741600"/>
    <b v="0"/>
    <b v="1"/>
    <s v="film &amp; video/documentary"/>
    <n v="0.54163920922570019"/>
    <n v="33273.5"/>
    <s v="film &amp; video"/>
    <s v="documentary"/>
    <x v="410"/>
    <x v="410"/>
    <n v="1386741600"/>
    <d v="2013-12-11T06:00:00"/>
  </r>
  <r>
    <n v="903"/>
    <x v="3"/>
    <n v="10"/>
    <s v="CA"/>
    <s v="CAD"/>
    <n v="1480572000"/>
    <n v="1481781600"/>
    <b v="1"/>
    <b v="0"/>
    <s v="theater/plays"/>
    <n v="0.16722222222222222"/>
    <n v="456.5"/>
    <s v="theater"/>
    <s v="plays"/>
    <x v="411"/>
    <x v="411"/>
    <n v="1481781600"/>
    <d v="2016-12-15T06:00:00"/>
  </r>
  <r>
    <n v="178120"/>
    <x v="1"/>
    <n v="1713"/>
    <s v="IT"/>
    <s v="EUR"/>
    <n v="1418623200"/>
    <n v="1419660000"/>
    <b v="0"/>
    <b v="1"/>
    <s v="theater/plays"/>
    <n v="1.168766404199475"/>
    <n v="89916.5"/>
    <s v="theater"/>
    <s v="plays"/>
    <x v="412"/>
    <x v="412"/>
    <n v="1419660000"/>
    <d v="2014-12-27T06:00:00"/>
  </r>
  <r>
    <n v="13678"/>
    <x v="1"/>
    <n v="249"/>
    <s v="US"/>
    <s v="USD"/>
    <n v="1555736400"/>
    <n v="1555822800"/>
    <b v="0"/>
    <b v="0"/>
    <s v="music/jazz"/>
    <n v="10.521538461538462"/>
    <n v="6963.5"/>
    <s v="music"/>
    <s v="jazz"/>
    <x v="413"/>
    <x v="413"/>
    <n v="1555822800"/>
    <d v="2019-04-21T05:00:00"/>
  </r>
  <r>
    <n v="9969"/>
    <x v="1"/>
    <n v="192"/>
    <s v="US"/>
    <s v="USD"/>
    <n v="1442120400"/>
    <n v="1442379600"/>
    <b v="0"/>
    <b v="1"/>
    <s v="film &amp; video/animation"/>
    <n v="1.2307407407407407"/>
    <n v="5080.5"/>
    <s v="film &amp; video"/>
    <s v="animation"/>
    <x v="414"/>
    <x v="414"/>
    <n v="1442379600"/>
    <d v="2015-09-16T05:00:00"/>
  </r>
  <r>
    <n v="14827"/>
    <x v="1"/>
    <n v="247"/>
    <s v="US"/>
    <s v="USD"/>
    <n v="1362376800"/>
    <n v="1364965200"/>
    <b v="0"/>
    <b v="0"/>
    <s v="theater/plays"/>
    <n v="1.7863855421686747"/>
    <n v="7537"/>
    <s v="theater"/>
    <s v="plays"/>
    <x v="415"/>
    <x v="415"/>
    <n v="1364965200"/>
    <d v="2013-04-03T05:00:00"/>
  </r>
  <r>
    <n v="100900"/>
    <x v="1"/>
    <n v="2293"/>
    <s v="US"/>
    <s v="USD"/>
    <n v="1478408400"/>
    <n v="1479016800"/>
    <b v="0"/>
    <b v="0"/>
    <s v="film &amp; video/science fiction"/>
    <n v="3.5528169014084505"/>
    <n v="51596.5"/>
    <s v="film &amp; video"/>
    <s v="science fiction"/>
    <x v="416"/>
    <x v="416"/>
    <n v="1479016800"/>
    <d v="2016-11-13T06:00:00"/>
  </r>
  <r>
    <n v="165954"/>
    <x v="1"/>
    <n v="3131"/>
    <s v="US"/>
    <s v="USD"/>
    <n v="1498798800"/>
    <n v="1499662800"/>
    <b v="0"/>
    <b v="0"/>
    <s v="film &amp; video/television"/>
    <n v="1.6190634146341463"/>
    <n v="84542.5"/>
    <s v="film &amp; video"/>
    <s v="television"/>
    <x v="417"/>
    <x v="417"/>
    <n v="1499662800"/>
    <d v="2017-07-10T05:00:00"/>
  </r>
  <r>
    <n v="1744"/>
    <x v="0"/>
    <n v="32"/>
    <s v="US"/>
    <s v="USD"/>
    <n v="1335416400"/>
    <n v="1337835600"/>
    <b v="0"/>
    <b v="0"/>
    <s v="technology/wearables"/>
    <n v="0.24914285714285714"/>
    <n v="888"/>
    <s v="technology"/>
    <s v="wearables"/>
    <x v="418"/>
    <x v="418"/>
    <n v="1337835600"/>
    <d v="2012-05-24T05:00:00"/>
  </r>
  <r>
    <n v="10731"/>
    <x v="1"/>
    <n v="143"/>
    <s v="IT"/>
    <s v="EUR"/>
    <n v="1504328400"/>
    <n v="1505710800"/>
    <b v="0"/>
    <b v="0"/>
    <s v="theater/plays"/>
    <n v="1.9872222222222222"/>
    <n v="5437"/>
    <s v="theater"/>
    <s v="plays"/>
    <x v="419"/>
    <x v="419"/>
    <n v="1505710800"/>
    <d v="2017-09-18T05:00:00"/>
  </r>
  <r>
    <n v="3232"/>
    <x v="3"/>
    <n v="90"/>
    <s v="US"/>
    <s v="USD"/>
    <n v="1285822800"/>
    <n v="1287464400"/>
    <b v="0"/>
    <b v="0"/>
    <s v="theater/plays"/>
    <n v="0.34752688172043011"/>
    <n v="1661"/>
    <s v="theater"/>
    <s v="plays"/>
    <x v="420"/>
    <x v="420"/>
    <n v="1287464400"/>
    <d v="2010-10-19T05:00:00"/>
  </r>
  <r>
    <n v="10938"/>
    <x v="1"/>
    <n v="296"/>
    <s v="US"/>
    <s v="USD"/>
    <n v="1311483600"/>
    <n v="1311656400"/>
    <b v="0"/>
    <b v="1"/>
    <s v="music/indie rock"/>
    <n v="1.7641935483870967"/>
    <n v="5617"/>
    <s v="music"/>
    <s v="indie rock"/>
    <x v="421"/>
    <x v="421"/>
    <n v="1311656400"/>
    <d v="2011-07-26T05:00:00"/>
  </r>
  <r>
    <n v="10739"/>
    <x v="1"/>
    <n v="170"/>
    <s v="US"/>
    <s v="USD"/>
    <n v="1291356000"/>
    <n v="1293170400"/>
    <b v="0"/>
    <b v="1"/>
    <s v="theater/plays"/>
    <n v="5.1138095238095236"/>
    <n v="5454.5"/>
    <s v="theater"/>
    <s v="plays"/>
    <x v="422"/>
    <x v="422"/>
    <n v="1293170400"/>
    <d v="2010-12-24T06:00:00"/>
  </r>
  <r>
    <n v="5579"/>
    <x v="0"/>
    <n v="186"/>
    <s v="US"/>
    <s v="USD"/>
    <n v="1355810400"/>
    <n v="1355983200"/>
    <b v="0"/>
    <b v="0"/>
    <s v="technology/wearables"/>
    <n v="0.82044117647058823"/>
    <n v="2882.5"/>
    <s v="technology"/>
    <s v="wearables"/>
    <x v="423"/>
    <x v="423"/>
    <n v="1355983200"/>
    <d v="2012-12-20T06:00:00"/>
  </r>
  <r>
    <n v="37754"/>
    <x v="3"/>
    <n v="439"/>
    <s v="GB"/>
    <s v="GBP"/>
    <n v="1513663200"/>
    <n v="1515045600"/>
    <b v="0"/>
    <b v="0"/>
    <s v="film &amp; video/television"/>
    <n v="0.24326030927835052"/>
    <n v="19096.5"/>
    <s v="film &amp; video"/>
    <s v="television"/>
    <x v="424"/>
    <x v="424"/>
    <n v="1515045600"/>
    <d v="2018-01-04T06:00:00"/>
  </r>
  <r>
    <n v="45384"/>
    <x v="0"/>
    <n v="605"/>
    <s v="US"/>
    <s v="USD"/>
    <n v="1365915600"/>
    <n v="1366088400"/>
    <b v="0"/>
    <b v="1"/>
    <s v="games/video games"/>
    <n v="0.50482758620689661"/>
    <n v="22994.5"/>
    <s v="games"/>
    <s v="video games"/>
    <x v="425"/>
    <x v="425"/>
    <n v="1366088400"/>
    <d v="2013-04-16T05:00:00"/>
  </r>
  <r>
    <n v="8703"/>
    <x v="1"/>
    <n v="86"/>
    <s v="DK"/>
    <s v="DKK"/>
    <n v="1551852000"/>
    <n v="1553317200"/>
    <b v="0"/>
    <b v="0"/>
    <s v="games/video games"/>
    <n v="9.67"/>
    <n v="4394.5"/>
    <s v="games"/>
    <s v="video games"/>
    <x v="426"/>
    <x v="426"/>
    <n v="1553317200"/>
    <d v="2019-03-23T05:00:00"/>
  </r>
  <r>
    <n v="4"/>
    <x v="0"/>
    <n v="1"/>
    <s v="CA"/>
    <s v="CAD"/>
    <n v="1540098000"/>
    <n v="1542088800"/>
    <b v="0"/>
    <b v="0"/>
    <s v="film &amp; video/animation"/>
    <n v="0.04"/>
    <n v="2.5"/>
    <s v="film &amp; video"/>
    <s v="animation"/>
    <x v="427"/>
    <x v="427"/>
    <n v="1542088800"/>
    <d v="2018-11-13T06:00:00"/>
  </r>
  <r>
    <n v="182302"/>
    <x v="1"/>
    <n v="6286"/>
    <s v="US"/>
    <s v="USD"/>
    <n v="1500440400"/>
    <n v="1503118800"/>
    <b v="0"/>
    <b v="0"/>
    <s v="music/rock"/>
    <n v="1.2284501347708894"/>
    <n v="94294"/>
    <s v="music"/>
    <s v="rock"/>
    <x v="428"/>
    <x v="428"/>
    <n v="1503118800"/>
    <d v="2017-08-19T05:00:00"/>
  </r>
  <r>
    <n v="3045"/>
    <x v="0"/>
    <n v="31"/>
    <s v="US"/>
    <s v="USD"/>
    <n v="1278392400"/>
    <n v="1278478800"/>
    <b v="0"/>
    <b v="0"/>
    <s v="film &amp; video/drama"/>
    <n v="0.63437500000000002"/>
    <n v="1538"/>
    <s v="film &amp; video"/>
    <s v="drama"/>
    <x v="429"/>
    <x v="429"/>
    <n v="1278478800"/>
    <d v="2010-07-07T05:00:00"/>
  </r>
  <r>
    <n v="102749"/>
    <x v="0"/>
    <n v="1181"/>
    <s v="US"/>
    <s v="USD"/>
    <n v="1480572000"/>
    <n v="1484114400"/>
    <b v="0"/>
    <b v="0"/>
    <s v="film &amp; video/science fiction"/>
    <n v="0.56331688596491225"/>
    <n v="51965"/>
    <s v="film &amp; video"/>
    <s v="science fiction"/>
    <x v="411"/>
    <x v="411"/>
    <n v="1484114400"/>
    <d v="2017-01-11T06:00:00"/>
  </r>
  <r>
    <n v="1763"/>
    <x v="0"/>
    <n v="39"/>
    <s v="US"/>
    <s v="USD"/>
    <n v="1382331600"/>
    <n v="1385445600"/>
    <b v="0"/>
    <b v="1"/>
    <s v="film &amp; video/drama"/>
    <n v="0.44074999999999998"/>
    <n v="901"/>
    <s v="film &amp; video"/>
    <s v="drama"/>
    <x v="430"/>
    <x v="430"/>
    <n v="1385445600"/>
    <d v="2013-11-26T06:00:00"/>
  </r>
  <r>
    <n v="137904"/>
    <x v="1"/>
    <n v="3727"/>
    <s v="US"/>
    <s v="USD"/>
    <n v="1316754000"/>
    <n v="1318741200"/>
    <b v="0"/>
    <b v="0"/>
    <s v="theater/plays"/>
    <n v="1.1837253218884121"/>
    <n v="70815.5"/>
    <s v="theater"/>
    <s v="plays"/>
    <x v="431"/>
    <x v="431"/>
    <n v="1318741200"/>
    <d v="2011-10-16T05:00:00"/>
  </r>
  <r>
    <n v="152438"/>
    <x v="1"/>
    <n v="1605"/>
    <s v="US"/>
    <s v="USD"/>
    <n v="1518242400"/>
    <n v="1518242400"/>
    <b v="0"/>
    <b v="1"/>
    <s v="music/indie rock"/>
    <n v="1.041243169398907"/>
    <n v="77021.5"/>
    <s v="music"/>
    <s v="indie rock"/>
    <x v="432"/>
    <x v="432"/>
    <n v="1518242400"/>
    <d v="2018-02-10T06:00:00"/>
  </r>
  <r>
    <n v="1332"/>
    <x v="0"/>
    <n v="46"/>
    <s v="US"/>
    <s v="USD"/>
    <n v="1476421200"/>
    <n v="1476594000"/>
    <b v="0"/>
    <b v="0"/>
    <s v="theater/plays"/>
    <n v="0.26640000000000003"/>
    <n v="689"/>
    <s v="theater"/>
    <s v="plays"/>
    <x v="433"/>
    <x v="433"/>
    <n v="1476594000"/>
    <d v="2016-10-16T05:00:00"/>
  </r>
  <r>
    <n v="118706"/>
    <x v="1"/>
    <n v="2120"/>
    <s v="US"/>
    <s v="USD"/>
    <n v="1269752400"/>
    <n v="1273554000"/>
    <b v="0"/>
    <b v="0"/>
    <s v="theater/plays"/>
    <n v="3.5120118343195266"/>
    <n v="60413"/>
    <s v="theater"/>
    <s v="plays"/>
    <x v="434"/>
    <x v="434"/>
    <n v="1273554000"/>
    <d v="2010-05-11T05:00:00"/>
  </r>
  <r>
    <n v="5674"/>
    <x v="0"/>
    <n v="105"/>
    <s v="US"/>
    <s v="USD"/>
    <n v="1419746400"/>
    <n v="1421906400"/>
    <b v="0"/>
    <b v="0"/>
    <s v="film &amp; video/documentary"/>
    <n v="0.90063492063492068"/>
    <n v="2889.5"/>
    <s v="film &amp; video"/>
    <s v="documentary"/>
    <x v="435"/>
    <x v="435"/>
    <n v="1421906400"/>
    <d v="2015-01-22T06:00:00"/>
  </r>
  <r>
    <n v="4119"/>
    <x v="1"/>
    <n v="50"/>
    <s v="US"/>
    <s v="USD"/>
    <n v="1281330000"/>
    <n v="1281589200"/>
    <b v="0"/>
    <b v="0"/>
    <s v="theater/plays"/>
    <n v="1.7162500000000001"/>
    <n v="2084.5"/>
    <s v="theater"/>
    <s v="plays"/>
    <x v="8"/>
    <x v="8"/>
    <n v="1281589200"/>
    <d v="2010-08-12T05:00:00"/>
  </r>
  <r>
    <n v="139354"/>
    <x v="1"/>
    <n v="2080"/>
    <s v="US"/>
    <s v="USD"/>
    <n v="1398661200"/>
    <n v="1400389200"/>
    <b v="0"/>
    <b v="0"/>
    <s v="film &amp; video/drama"/>
    <n v="1.4104655870445344"/>
    <n v="70717"/>
    <s v="film &amp; video"/>
    <s v="drama"/>
    <x v="436"/>
    <x v="436"/>
    <n v="1400389200"/>
    <d v="2014-05-18T05:00:00"/>
  </r>
  <r>
    <n v="57734"/>
    <x v="0"/>
    <n v="535"/>
    <s v="US"/>
    <s v="USD"/>
    <n v="1359525600"/>
    <n v="1362808800"/>
    <b v="0"/>
    <b v="0"/>
    <s v="games/mobile games"/>
    <n v="0.30579449152542371"/>
    <n v="29134.5"/>
    <s v="games"/>
    <s v="mobile games"/>
    <x v="385"/>
    <x v="385"/>
    <n v="1362808800"/>
    <d v="2013-03-09T06:00:00"/>
  </r>
  <r>
    <n v="145265"/>
    <x v="1"/>
    <n v="2105"/>
    <s v="US"/>
    <s v="USD"/>
    <n v="1388469600"/>
    <n v="1388815200"/>
    <b v="0"/>
    <b v="0"/>
    <s v="film &amp; video/animation"/>
    <n v="1.0816455696202532"/>
    <n v="73685"/>
    <s v="film &amp; video"/>
    <s v="animation"/>
    <x v="437"/>
    <x v="437"/>
    <n v="1388815200"/>
    <d v="2014-01-04T06:00:00"/>
  </r>
  <r>
    <n v="95020"/>
    <x v="1"/>
    <n v="2436"/>
    <s v="US"/>
    <s v="USD"/>
    <n v="1518328800"/>
    <n v="1519538400"/>
    <b v="0"/>
    <b v="0"/>
    <s v="theater/plays"/>
    <n v="1.3345505617977529"/>
    <n v="48728"/>
    <s v="theater"/>
    <s v="plays"/>
    <x v="438"/>
    <x v="438"/>
    <n v="1519538400"/>
    <d v="2018-02-25T06:00:00"/>
  </r>
  <r>
    <n v="8829"/>
    <x v="1"/>
    <n v="80"/>
    <s v="US"/>
    <s v="USD"/>
    <n v="1517032800"/>
    <n v="1517810400"/>
    <b v="0"/>
    <b v="0"/>
    <s v="publishing/translations"/>
    <n v="1.8785106382978722"/>
    <n v="4454.5"/>
    <s v="publishing"/>
    <s v="translations"/>
    <x v="439"/>
    <x v="439"/>
    <n v="1517810400"/>
    <d v="2018-02-05T06:00:00"/>
  </r>
  <r>
    <n v="3984"/>
    <x v="1"/>
    <n v="42"/>
    <s v="US"/>
    <s v="USD"/>
    <n v="1368594000"/>
    <n v="1370581200"/>
    <b v="0"/>
    <b v="1"/>
    <s v="technology/wearables"/>
    <n v="3.32"/>
    <n v="2013"/>
    <s v="technology"/>
    <s v="wearables"/>
    <x v="440"/>
    <x v="440"/>
    <n v="1370581200"/>
    <d v="2013-06-07T05:00:00"/>
  </r>
  <r>
    <n v="8053"/>
    <x v="1"/>
    <n v="139"/>
    <s v="CA"/>
    <s v="CAD"/>
    <n v="1448258400"/>
    <n v="1448863200"/>
    <b v="0"/>
    <b v="1"/>
    <s v="technology/web"/>
    <n v="5.7521428571428572"/>
    <n v="4096"/>
    <s v="technology"/>
    <s v="web"/>
    <x v="441"/>
    <x v="441"/>
    <n v="1448863200"/>
    <d v="2015-11-30T06:00:00"/>
  </r>
  <r>
    <n v="1620"/>
    <x v="0"/>
    <n v="16"/>
    <s v="US"/>
    <s v="USD"/>
    <n v="1555218000"/>
    <n v="1556600400"/>
    <b v="0"/>
    <b v="0"/>
    <s v="theater/plays"/>
    <n v="0.40500000000000003"/>
    <n v="818"/>
    <s v="theater"/>
    <s v="plays"/>
    <x v="442"/>
    <x v="442"/>
    <n v="1556600400"/>
    <d v="2019-04-30T05:00:00"/>
  </r>
  <r>
    <n v="10328"/>
    <x v="1"/>
    <n v="159"/>
    <s v="US"/>
    <s v="USD"/>
    <n v="1431925200"/>
    <n v="1432098000"/>
    <b v="0"/>
    <b v="0"/>
    <s v="film &amp; video/drama"/>
    <n v="1.8442857142857143"/>
    <n v="5243.5"/>
    <s v="film &amp; video"/>
    <s v="drama"/>
    <x v="443"/>
    <x v="443"/>
    <n v="1432098000"/>
    <d v="2015-05-20T05:00:00"/>
  </r>
  <r>
    <n v="10289"/>
    <x v="1"/>
    <n v="381"/>
    <s v="US"/>
    <s v="USD"/>
    <n v="1481522400"/>
    <n v="1482127200"/>
    <b v="0"/>
    <b v="0"/>
    <s v="technology/wearables"/>
    <n v="2.8580555555555556"/>
    <n v="5335"/>
    <s v="technology"/>
    <s v="wearables"/>
    <x v="315"/>
    <x v="315"/>
    <n v="1482127200"/>
    <d v="2016-12-19T06:00:00"/>
  </r>
  <r>
    <n v="9889"/>
    <x v="1"/>
    <n v="194"/>
    <s v="GB"/>
    <s v="GBP"/>
    <n v="1335934800"/>
    <n v="1335934800"/>
    <b v="0"/>
    <b v="1"/>
    <s v="food/food trucks"/>
    <n v="3.19"/>
    <n v="5041.5"/>
    <s v="food"/>
    <s v="food trucks"/>
    <x v="444"/>
    <x v="444"/>
    <n v="1335934800"/>
    <d v="2012-05-02T05:00:00"/>
  </r>
  <r>
    <n v="60342"/>
    <x v="0"/>
    <n v="575"/>
    <s v="US"/>
    <s v="USD"/>
    <n v="1552280400"/>
    <n v="1556946000"/>
    <b v="0"/>
    <b v="0"/>
    <s v="music/rock"/>
    <n v="0.39234070221066319"/>
    <n v="30458.5"/>
    <s v="music"/>
    <s v="rock"/>
    <x v="445"/>
    <x v="445"/>
    <n v="1556946000"/>
    <d v="2019-05-04T05:00:00"/>
  </r>
  <r>
    <n v="8907"/>
    <x v="1"/>
    <n v="106"/>
    <s v="US"/>
    <s v="USD"/>
    <n v="1529989200"/>
    <n v="1530075600"/>
    <b v="0"/>
    <b v="0"/>
    <s v="music/electric music"/>
    <n v="1.7814000000000001"/>
    <n v="4506.5"/>
    <s v="music"/>
    <s v="electric music"/>
    <x v="446"/>
    <x v="446"/>
    <n v="1530075600"/>
    <d v="2018-06-27T05:00:00"/>
  </r>
  <r>
    <n v="14606"/>
    <x v="1"/>
    <n v="142"/>
    <s v="US"/>
    <s v="USD"/>
    <n v="1418709600"/>
    <n v="1418796000"/>
    <b v="0"/>
    <b v="0"/>
    <s v="film &amp; video/television"/>
    <n v="3.6515"/>
    <n v="7374"/>
    <s v="film &amp; video"/>
    <s v="television"/>
    <x v="447"/>
    <x v="447"/>
    <n v="1418796000"/>
    <d v="2014-12-17T06:00:00"/>
  </r>
  <r>
    <n v="8432"/>
    <x v="1"/>
    <n v="211"/>
    <s v="US"/>
    <s v="USD"/>
    <n v="1372136400"/>
    <n v="1372482000"/>
    <b v="0"/>
    <b v="1"/>
    <s v="publishing/translations"/>
    <n v="1.1394594594594594"/>
    <n v="4321.5"/>
    <s v="publishing"/>
    <s v="translations"/>
    <x v="448"/>
    <x v="448"/>
    <n v="1372482000"/>
    <d v="2013-06-29T05:00:00"/>
  </r>
  <r>
    <n v="57122"/>
    <x v="0"/>
    <n v="1120"/>
    <s v="US"/>
    <s v="USD"/>
    <n v="1533877200"/>
    <n v="1534395600"/>
    <b v="0"/>
    <b v="0"/>
    <s v="publishing/fiction"/>
    <n v="0.29828720626631855"/>
    <n v="29121"/>
    <s v="publishing"/>
    <s v="fiction"/>
    <x v="342"/>
    <x v="342"/>
    <n v="1534395600"/>
    <d v="2018-08-16T05:00:00"/>
  </r>
  <r>
    <n v="4613"/>
    <x v="0"/>
    <n v="113"/>
    <s v="US"/>
    <s v="USD"/>
    <n v="1309064400"/>
    <n v="1311397200"/>
    <b v="0"/>
    <b v="0"/>
    <s v="film &amp; video/science fiction"/>
    <n v="0.54270588235294115"/>
    <n v="2363"/>
    <s v="film &amp; video"/>
    <s v="science fiction"/>
    <x v="449"/>
    <x v="449"/>
    <n v="1311397200"/>
    <d v="2011-07-23T05:00:00"/>
  </r>
  <r>
    <n v="162603"/>
    <x v="1"/>
    <n v="2756"/>
    <s v="US"/>
    <s v="USD"/>
    <n v="1425877200"/>
    <n v="1426914000"/>
    <b v="0"/>
    <b v="0"/>
    <s v="technology/wearables"/>
    <n v="2.3634156976744185"/>
    <n v="82679.5"/>
    <s v="technology"/>
    <s v="wearables"/>
    <x v="450"/>
    <x v="450"/>
    <n v="1426914000"/>
    <d v="2015-03-21T05:00:00"/>
  </r>
  <r>
    <n v="12310"/>
    <x v="1"/>
    <n v="173"/>
    <s v="GB"/>
    <s v="GBP"/>
    <n v="1501304400"/>
    <n v="1501477200"/>
    <b v="0"/>
    <b v="0"/>
    <s v="food/food trucks"/>
    <n v="5.1291666666666664"/>
    <n v="6241.5"/>
    <s v="food"/>
    <s v="food trucks"/>
    <x v="451"/>
    <x v="451"/>
    <n v="1501477200"/>
    <d v="2017-07-31T05:00:00"/>
  </r>
  <r>
    <n v="8656"/>
    <x v="1"/>
    <n v="87"/>
    <s v="US"/>
    <s v="USD"/>
    <n v="1268287200"/>
    <n v="1269061200"/>
    <b v="0"/>
    <b v="1"/>
    <s v="photography/photography books"/>
    <n v="1.0065116279069768"/>
    <n v="4371.5"/>
    <s v="photography"/>
    <s v="photography books"/>
    <x v="452"/>
    <x v="452"/>
    <n v="1269061200"/>
    <d v="2010-03-20T05:00:00"/>
  </r>
  <r>
    <n v="159931"/>
    <x v="0"/>
    <n v="1538"/>
    <s v="US"/>
    <s v="USD"/>
    <n v="1412139600"/>
    <n v="1415772000"/>
    <b v="0"/>
    <b v="1"/>
    <s v="theater/plays"/>
    <n v="0.81348423194303154"/>
    <n v="80734.5"/>
    <s v="theater"/>
    <s v="plays"/>
    <x v="453"/>
    <x v="453"/>
    <n v="1415772000"/>
    <d v="2014-11-12T06:00:00"/>
  </r>
  <r>
    <n v="689"/>
    <x v="0"/>
    <n v="9"/>
    <s v="US"/>
    <s v="USD"/>
    <n v="1330063200"/>
    <n v="1331013600"/>
    <b v="0"/>
    <b v="1"/>
    <s v="publishing/fiction"/>
    <n v="0.16404761904761905"/>
    <n v="349"/>
    <s v="publishing"/>
    <s v="fiction"/>
    <x v="454"/>
    <x v="454"/>
    <n v="1331013600"/>
    <d v="2012-03-06T06:00:00"/>
  </r>
  <r>
    <n v="48236"/>
    <x v="0"/>
    <n v="554"/>
    <s v="US"/>
    <s v="USD"/>
    <n v="1576130400"/>
    <n v="1576735200"/>
    <b v="0"/>
    <b v="0"/>
    <s v="theater/plays"/>
    <n v="0.52774617067833696"/>
    <n v="24395"/>
    <s v="theater"/>
    <s v="plays"/>
    <x v="455"/>
    <x v="455"/>
    <n v="1576735200"/>
    <d v="2019-12-19T06:00:00"/>
  </r>
  <r>
    <n v="77021"/>
    <x v="1"/>
    <n v="1572"/>
    <s v="GB"/>
    <s v="GBP"/>
    <n v="1407128400"/>
    <n v="1411362000"/>
    <b v="0"/>
    <b v="1"/>
    <s v="food/food trucks"/>
    <n v="2.6020608108108108"/>
    <n v="39296.5"/>
    <s v="food"/>
    <s v="food trucks"/>
    <x v="456"/>
    <x v="456"/>
    <n v="1411362000"/>
    <d v="2014-09-22T05:00:00"/>
  </r>
  <r>
    <n v="27844"/>
    <x v="0"/>
    <n v="648"/>
    <s v="GB"/>
    <s v="GBP"/>
    <n v="1560142800"/>
    <n v="1563685200"/>
    <b v="0"/>
    <b v="0"/>
    <s v="theater/plays"/>
    <n v="0.30732891832229581"/>
    <n v="14246"/>
    <s v="theater"/>
    <s v="plays"/>
    <x v="457"/>
    <x v="457"/>
    <n v="1563685200"/>
    <d v="2019-07-21T05:00:00"/>
  </r>
  <r>
    <n v="702"/>
    <x v="0"/>
    <n v="21"/>
    <s v="GB"/>
    <s v="GBP"/>
    <n v="1520575200"/>
    <n v="1521867600"/>
    <b v="0"/>
    <b v="1"/>
    <s v="publishing/translations"/>
    <n v="0.13500000000000001"/>
    <n v="361.5"/>
    <s v="publishing"/>
    <s v="translations"/>
    <x v="458"/>
    <x v="458"/>
    <n v="1521867600"/>
    <d v="2018-03-24T05:00:00"/>
  </r>
  <r>
    <n v="197024"/>
    <x v="1"/>
    <n v="2346"/>
    <s v="US"/>
    <s v="USD"/>
    <n v="1492664400"/>
    <n v="1495515600"/>
    <b v="0"/>
    <b v="0"/>
    <s v="theater/plays"/>
    <n v="1.7862556663644606"/>
    <n v="99685"/>
    <s v="theater"/>
    <s v="plays"/>
    <x v="459"/>
    <x v="459"/>
    <n v="1495515600"/>
    <d v="2017-05-23T05:00:00"/>
  </r>
  <r>
    <n v="11663"/>
    <x v="1"/>
    <n v="115"/>
    <s v="US"/>
    <s v="USD"/>
    <n v="1454479200"/>
    <n v="1455948000"/>
    <b v="0"/>
    <b v="0"/>
    <s v="theater/plays"/>
    <n v="2.2005660377358489"/>
    <n v="5889"/>
    <s v="theater"/>
    <s v="plays"/>
    <x v="460"/>
    <x v="460"/>
    <n v="1455948000"/>
    <d v="2016-02-20T06:00:00"/>
  </r>
  <r>
    <n v="9339"/>
    <x v="1"/>
    <n v="85"/>
    <s v="IT"/>
    <s v="EUR"/>
    <n v="1281934800"/>
    <n v="1282366800"/>
    <b v="0"/>
    <b v="0"/>
    <s v="technology/wearables"/>
    <n v="1.015108695652174"/>
    <n v="4712"/>
    <s v="technology"/>
    <s v="wearables"/>
    <x v="461"/>
    <x v="461"/>
    <n v="1282366800"/>
    <d v="2010-08-21T05:00:00"/>
  </r>
  <r>
    <n v="4596"/>
    <x v="1"/>
    <n v="144"/>
    <s v="US"/>
    <s v="USD"/>
    <n v="1573970400"/>
    <n v="1574575200"/>
    <b v="0"/>
    <b v="0"/>
    <s v="journalism/audio"/>
    <n v="1.915"/>
    <n v="2370"/>
    <s v="journalism"/>
    <s v="audio"/>
    <x v="462"/>
    <x v="462"/>
    <n v="1574575200"/>
    <d v="2019-11-24T06:00:00"/>
  </r>
  <r>
    <n v="173437"/>
    <x v="1"/>
    <n v="2443"/>
    <s v="US"/>
    <s v="USD"/>
    <n v="1372654800"/>
    <n v="1374901200"/>
    <b v="0"/>
    <b v="1"/>
    <s v="food/food trucks"/>
    <n v="3.0534683098591549"/>
    <n v="87940"/>
    <s v="food"/>
    <s v="food trucks"/>
    <x v="463"/>
    <x v="463"/>
    <n v="1374901200"/>
    <d v="2013-07-27T05:00:00"/>
  </r>
  <r>
    <n v="45831"/>
    <x v="3"/>
    <n v="595"/>
    <s v="US"/>
    <s v="USD"/>
    <n v="1275886800"/>
    <n v="1278910800"/>
    <b v="1"/>
    <b v="1"/>
    <s v="film &amp; video/shorts"/>
    <n v="0.23995287958115183"/>
    <n v="23213"/>
    <s v="film &amp; video"/>
    <s v="shorts"/>
    <x v="464"/>
    <x v="464"/>
    <n v="1278910800"/>
    <d v="2010-07-12T05:00:00"/>
  </r>
  <r>
    <n v="6514"/>
    <x v="1"/>
    <n v="64"/>
    <s v="US"/>
    <s v="USD"/>
    <n v="1561784400"/>
    <n v="1562907600"/>
    <b v="0"/>
    <b v="0"/>
    <s v="photography/photography books"/>
    <n v="7.2377777777777776"/>
    <n v="3289"/>
    <s v="photography"/>
    <s v="photography books"/>
    <x v="465"/>
    <x v="465"/>
    <n v="1562907600"/>
    <d v="2019-07-12T05:00:00"/>
  </r>
  <r>
    <n v="13684"/>
    <x v="1"/>
    <n v="268"/>
    <s v="US"/>
    <s v="USD"/>
    <n v="1332392400"/>
    <n v="1332478800"/>
    <b v="0"/>
    <b v="0"/>
    <s v="technology/wearables"/>
    <n v="5.4736000000000002"/>
    <n v="6976"/>
    <s v="technology"/>
    <s v="wearables"/>
    <x v="466"/>
    <x v="466"/>
    <n v="1332478800"/>
    <d v="2012-03-23T05:00:00"/>
  </r>
  <r>
    <n v="13264"/>
    <x v="1"/>
    <n v="195"/>
    <s v="DK"/>
    <s v="DKK"/>
    <n v="1402376400"/>
    <n v="1402722000"/>
    <b v="0"/>
    <b v="0"/>
    <s v="theater/plays"/>
    <n v="4.1449999999999996"/>
    <n v="6729.5"/>
    <s v="theater"/>
    <s v="plays"/>
    <x v="467"/>
    <x v="467"/>
    <n v="1402722000"/>
    <d v="2014-06-14T05:00:00"/>
  </r>
  <r>
    <n v="1667"/>
    <x v="0"/>
    <n v="54"/>
    <s v="US"/>
    <s v="USD"/>
    <n v="1495342800"/>
    <n v="1496811600"/>
    <b v="0"/>
    <b v="0"/>
    <s v="film &amp; video/animation"/>
    <n v="9.0696409140369975E-3"/>
    <n v="860.5"/>
    <s v="film &amp; video"/>
    <s v="animation"/>
    <x v="468"/>
    <x v="468"/>
    <n v="1496811600"/>
    <d v="2017-06-07T05:00:00"/>
  </r>
  <r>
    <n v="3349"/>
    <x v="0"/>
    <n v="120"/>
    <s v="US"/>
    <s v="USD"/>
    <n v="1482213600"/>
    <n v="1482213600"/>
    <b v="0"/>
    <b v="1"/>
    <s v="technology/wearables"/>
    <n v="0.34173469387755101"/>
    <n v="1734.5"/>
    <s v="technology"/>
    <s v="wearables"/>
    <x v="469"/>
    <x v="469"/>
    <n v="1482213600"/>
    <d v="2016-12-20T06:00:00"/>
  </r>
  <r>
    <n v="46317"/>
    <x v="0"/>
    <n v="579"/>
    <s v="DK"/>
    <s v="DKK"/>
    <n v="1420092000"/>
    <n v="1420264800"/>
    <b v="0"/>
    <b v="0"/>
    <s v="technology/web"/>
    <n v="0.239488107549121"/>
    <n v="23448"/>
    <s v="technology"/>
    <s v="web"/>
    <x v="470"/>
    <x v="470"/>
    <n v="1420264800"/>
    <d v="2015-01-03T06:00:00"/>
  </r>
  <r>
    <n v="78743"/>
    <x v="0"/>
    <n v="2072"/>
    <s v="US"/>
    <s v="USD"/>
    <n v="1458018000"/>
    <n v="1458450000"/>
    <b v="0"/>
    <b v="1"/>
    <s v="film &amp; video/documentary"/>
    <n v="0.48072649572649573"/>
    <n v="40407.5"/>
    <s v="film &amp; video"/>
    <s v="documentary"/>
    <x v="471"/>
    <x v="471"/>
    <n v="1458450000"/>
    <d v="2016-03-20T05:00:00"/>
  </r>
  <r>
    <n v="0"/>
    <x v="0"/>
    <n v="0"/>
    <s v="US"/>
    <s v="USD"/>
    <n v="1367384400"/>
    <n v="1369803600"/>
    <b v="0"/>
    <b v="1"/>
    <s v="theater/plays"/>
    <n v="0"/>
    <n v="0"/>
    <s v="theater"/>
    <s v="plays"/>
    <x v="472"/>
    <x v="472"/>
    <n v="1369803600"/>
    <d v="2013-05-29T05:00:00"/>
  </r>
  <r>
    <n v="107743"/>
    <x v="0"/>
    <n v="1796"/>
    <s v="US"/>
    <s v="USD"/>
    <n v="1363064400"/>
    <n v="1363237200"/>
    <b v="0"/>
    <b v="0"/>
    <s v="film &amp; video/documentary"/>
    <n v="0.70145182291666663"/>
    <n v="54769.5"/>
    <s v="film &amp; video"/>
    <s v="documentary"/>
    <x v="473"/>
    <x v="473"/>
    <n v="1363237200"/>
    <d v="2013-03-14T05:00:00"/>
  </r>
  <r>
    <n v="6889"/>
    <x v="1"/>
    <n v="186"/>
    <s v="AU"/>
    <s v="AUD"/>
    <n v="1343365200"/>
    <n v="1345870800"/>
    <b v="0"/>
    <b v="1"/>
    <s v="games/video games"/>
    <n v="5.2992307692307694"/>
    <n v="3537.5"/>
    <s v="games"/>
    <s v="video games"/>
    <x v="474"/>
    <x v="474"/>
    <n v="1345870800"/>
    <d v="2012-08-25T05:00:00"/>
  </r>
  <r>
    <n v="45983"/>
    <x v="1"/>
    <n v="460"/>
    <s v="US"/>
    <s v="USD"/>
    <n v="1435726800"/>
    <n v="1437454800"/>
    <b v="0"/>
    <b v="0"/>
    <s v="film &amp; video/drama"/>
    <n v="1.8032549019607844"/>
    <n v="23221.5"/>
    <s v="film &amp; video"/>
    <s v="drama"/>
    <x v="72"/>
    <x v="72"/>
    <n v="1437454800"/>
    <d v="2015-07-21T05:00:00"/>
  </r>
  <r>
    <n v="6924"/>
    <x v="0"/>
    <n v="62"/>
    <s v="IT"/>
    <s v="EUR"/>
    <n v="1431925200"/>
    <n v="1432011600"/>
    <b v="0"/>
    <b v="0"/>
    <s v="music/rock"/>
    <n v="0.92320000000000002"/>
    <n v="3493"/>
    <s v="music"/>
    <s v="rock"/>
    <x v="443"/>
    <x v="443"/>
    <n v="1432011600"/>
    <d v="2015-05-19T05:00:00"/>
  </r>
  <r>
    <n v="12497"/>
    <x v="0"/>
    <n v="347"/>
    <s v="US"/>
    <s v="USD"/>
    <n v="1362722400"/>
    <n v="1366347600"/>
    <b v="0"/>
    <b v="1"/>
    <s v="publishing/radio &amp; podcasts"/>
    <n v="0.13901001112347053"/>
    <n v="6422"/>
    <s v="publishing"/>
    <s v="radio &amp; podcasts"/>
    <x v="475"/>
    <x v="475"/>
    <n v="1366347600"/>
    <d v="2013-04-19T05:00:00"/>
  </r>
  <r>
    <n v="166874"/>
    <x v="1"/>
    <n v="2528"/>
    <s v="US"/>
    <s v="USD"/>
    <n v="1511416800"/>
    <n v="1512885600"/>
    <b v="0"/>
    <b v="1"/>
    <s v="theater/plays"/>
    <n v="9.2707777777777771"/>
    <n v="84701"/>
    <s v="theater"/>
    <s v="plays"/>
    <x v="81"/>
    <x v="81"/>
    <n v="1512885600"/>
    <d v="2017-12-10T06:00:00"/>
  </r>
  <r>
    <n v="837"/>
    <x v="0"/>
    <n v="19"/>
    <s v="US"/>
    <s v="USD"/>
    <n v="1365483600"/>
    <n v="1369717200"/>
    <b v="0"/>
    <b v="1"/>
    <s v="technology/web"/>
    <n v="0.39857142857142858"/>
    <n v="428"/>
    <s v="technology"/>
    <s v="web"/>
    <x v="476"/>
    <x v="476"/>
    <n v="1369717200"/>
    <d v="2013-05-28T05:00:00"/>
  </r>
  <r>
    <n v="193820"/>
    <x v="1"/>
    <n v="3657"/>
    <s v="US"/>
    <s v="USD"/>
    <n v="1532840400"/>
    <n v="1534654800"/>
    <b v="0"/>
    <b v="0"/>
    <s v="theater/plays"/>
    <n v="1.1222929936305732"/>
    <n v="98738.5"/>
    <s v="theater"/>
    <s v="plays"/>
    <x v="192"/>
    <x v="192"/>
    <n v="1534654800"/>
    <d v="2018-08-19T05:00:00"/>
  </r>
  <r>
    <n v="119510"/>
    <x v="0"/>
    <n v="1258"/>
    <s v="US"/>
    <s v="USD"/>
    <n v="1336194000"/>
    <n v="1337058000"/>
    <b v="0"/>
    <b v="0"/>
    <s v="theater/plays"/>
    <n v="0.70925816023738875"/>
    <n v="60384"/>
    <s v="theater"/>
    <s v="plays"/>
    <x v="477"/>
    <x v="477"/>
    <n v="1337058000"/>
    <d v="2012-05-15T05:00:00"/>
  </r>
  <r>
    <n v="9289"/>
    <x v="1"/>
    <n v="131"/>
    <s v="AU"/>
    <s v="AUD"/>
    <n v="1527742800"/>
    <n v="1529816400"/>
    <b v="0"/>
    <b v="0"/>
    <s v="film &amp; video/drama"/>
    <n v="1.1908974358974358"/>
    <n v="4710"/>
    <s v="film &amp; video"/>
    <s v="drama"/>
    <x v="478"/>
    <x v="478"/>
    <n v="1529816400"/>
    <d v="2018-06-24T05:00:00"/>
  </r>
  <r>
    <n v="35498"/>
    <x v="0"/>
    <n v="362"/>
    <s v="US"/>
    <s v="USD"/>
    <n v="1564030800"/>
    <n v="1564894800"/>
    <b v="0"/>
    <b v="0"/>
    <s v="theater/plays"/>
    <n v="0.24017591339648173"/>
    <n v="17930"/>
    <s v="theater"/>
    <s v="plays"/>
    <x v="479"/>
    <x v="479"/>
    <n v="1564894800"/>
    <d v="2019-08-04T05:00:00"/>
  </r>
  <r>
    <n v="12678"/>
    <x v="1"/>
    <n v="239"/>
    <s v="US"/>
    <s v="USD"/>
    <n v="1404536400"/>
    <n v="1404622800"/>
    <b v="0"/>
    <b v="1"/>
    <s v="games/video games"/>
    <n v="1.3931868131868133"/>
    <n v="6458.5"/>
    <s v="games"/>
    <s v="video games"/>
    <x v="480"/>
    <x v="480"/>
    <n v="1404622800"/>
    <d v="2014-07-06T05:00:00"/>
  </r>
  <r>
    <n v="3260"/>
    <x v="3"/>
    <n v="35"/>
    <s v="US"/>
    <s v="USD"/>
    <n v="1284008400"/>
    <n v="1284181200"/>
    <b v="0"/>
    <b v="0"/>
    <s v="film &amp; video/television"/>
    <n v="0.39277108433734942"/>
    <n v="1647.5"/>
    <s v="film &amp; video"/>
    <s v="television"/>
    <x v="180"/>
    <x v="180"/>
    <n v="1284181200"/>
    <d v="2010-09-11T05:00:00"/>
  </r>
  <r>
    <n v="31123"/>
    <x v="3"/>
    <n v="528"/>
    <s v="CH"/>
    <s v="CHF"/>
    <n v="1386309600"/>
    <n v="1386741600"/>
    <b v="0"/>
    <b v="1"/>
    <s v="music/rock"/>
    <n v="0.22439077144917088"/>
    <n v="15825.5"/>
    <s v="music"/>
    <s v="rock"/>
    <x v="481"/>
    <x v="481"/>
    <n v="1386741600"/>
    <d v="2013-12-11T06:00:00"/>
  </r>
  <r>
    <n v="4797"/>
    <x v="0"/>
    <n v="133"/>
    <s v="CA"/>
    <s v="CAD"/>
    <n v="1324620000"/>
    <n v="1324792800"/>
    <b v="0"/>
    <b v="1"/>
    <s v="theater/plays"/>
    <n v="0.55779069767441858"/>
    <n v="2465"/>
    <s v="theater"/>
    <s v="plays"/>
    <x v="482"/>
    <x v="482"/>
    <n v="1324792800"/>
    <d v="2011-12-25T06:00:00"/>
  </r>
  <r>
    <n v="53324"/>
    <x v="0"/>
    <n v="846"/>
    <s v="US"/>
    <s v="USD"/>
    <n v="1281070800"/>
    <n v="1284354000"/>
    <b v="0"/>
    <b v="0"/>
    <s v="publishing/nonfiction"/>
    <n v="0.42523125996810207"/>
    <n v="27085"/>
    <s v="publishing"/>
    <s v="nonfiction"/>
    <x v="194"/>
    <x v="194"/>
    <n v="1284354000"/>
    <d v="2010-09-13T05:00:00"/>
  </r>
  <r>
    <n v="6608"/>
    <x v="1"/>
    <n v="78"/>
    <s v="US"/>
    <s v="USD"/>
    <n v="1493960400"/>
    <n v="1494392400"/>
    <b v="0"/>
    <b v="0"/>
    <s v="food/food trucks"/>
    <n v="1.1200000000000001"/>
    <n v="3343"/>
    <s v="food"/>
    <s v="food trucks"/>
    <x v="483"/>
    <x v="483"/>
    <n v="1494392400"/>
    <d v="2017-05-10T05:00:00"/>
  </r>
  <r>
    <n v="622"/>
    <x v="0"/>
    <n v="10"/>
    <s v="US"/>
    <s v="USD"/>
    <n v="1519365600"/>
    <n v="1519538400"/>
    <b v="0"/>
    <b v="1"/>
    <s v="film &amp; video/animation"/>
    <n v="7.0681818181818179E-2"/>
    <n v="316"/>
    <s v="film &amp; video"/>
    <s v="animation"/>
    <x v="484"/>
    <x v="484"/>
    <n v="1519538400"/>
    <d v="2018-02-25T06:00:00"/>
  </r>
  <r>
    <n v="180802"/>
    <x v="1"/>
    <n v="1773"/>
    <s v="US"/>
    <s v="USD"/>
    <n v="1420696800"/>
    <n v="1421906400"/>
    <b v="0"/>
    <b v="1"/>
    <s v="music/rock"/>
    <n v="1.0174563871693867"/>
    <n v="91287.5"/>
    <s v="music"/>
    <s v="rock"/>
    <x v="355"/>
    <x v="355"/>
    <n v="1421906400"/>
    <d v="2015-01-22T06:00:00"/>
  </r>
  <r>
    <n v="3406"/>
    <x v="1"/>
    <n v="32"/>
    <s v="US"/>
    <s v="USD"/>
    <n v="1555650000"/>
    <n v="1555909200"/>
    <b v="0"/>
    <b v="0"/>
    <s v="theater/plays"/>
    <n v="4.2575000000000003"/>
    <n v="1719"/>
    <s v="theater"/>
    <s v="plays"/>
    <x v="485"/>
    <x v="485"/>
    <n v="1555909200"/>
    <d v="2019-04-22T05:00:00"/>
  </r>
  <r>
    <n v="11061"/>
    <x v="1"/>
    <n v="369"/>
    <s v="US"/>
    <s v="USD"/>
    <n v="1471928400"/>
    <n v="1472446800"/>
    <b v="0"/>
    <b v="1"/>
    <s v="film &amp; video/drama"/>
    <n v="1.4553947368421052"/>
    <n v="5715"/>
    <s v="film &amp; video"/>
    <s v="drama"/>
    <x v="486"/>
    <x v="486"/>
    <n v="1472446800"/>
    <d v="2016-08-29T05:00:00"/>
  </r>
  <r>
    <n v="16389"/>
    <x v="0"/>
    <n v="191"/>
    <s v="US"/>
    <s v="USD"/>
    <n v="1341291600"/>
    <n v="1342328400"/>
    <b v="0"/>
    <b v="0"/>
    <s v="film &amp; video/shorts"/>
    <n v="0.32453465346534655"/>
    <n v="8290"/>
    <s v="film &amp; video"/>
    <s v="shorts"/>
    <x v="487"/>
    <x v="487"/>
    <n v="1342328400"/>
    <d v="2012-07-15T05:00:00"/>
  </r>
  <r>
    <n v="6303"/>
    <x v="1"/>
    <n v="89"/>
    <s v="US"/>
    <s v="USD"/>
    <n v="1267682400"/>
    <n v="1268114400"/>
    <b v="0"/>
    <b v="0"/>
    <s v="film &amp; video/shorts"/>
    <n v="7.003333333333333"/>
    <n v="3196"/>
    <s v="film &amp; video"/>
    <s v="shorts"/>
    <x v="488"/>
    <x v="488"/>
    <n v="1268114400"/>
    <d v="2010-03-09T06:00:00"/>
  </r>
  <r>
    <n v="81136"/>
    <x v="0"/>
    <n v="1979"/>
    <s v="US"/>
    <s v="USD"/>
    <n v="1272258000"/>
    <n v="1273381200"/>
    <b v="0"/>
    <b v="0"/>
    <s v="theater/plays"/>
    <n v="0.83904860392967939"/>
    <n v="41557.5"/>
    <s v="theater"/>
    <s v="plays"/>
    <x v="489"/>
    <x v="489"/>
    <n v="1273381200"/>
    <d v="2010-05-09T05:00:00"/>
  </r>
  <r>
    <n v="1768"/>
    <x v="0"/>
    <n v="63"/>
    <s v="US"/>
    <s v="USD"/>
    <n v="1290492000"/>
    <n v="1290837600"/>
    <b v="0"/>
    <b v="0"/>
    <s v="technology/wearables"/>
    <n v="0.84190476190476193"/>
    <n v="915.5"/>
    <s v="technology"/>
    <s v="wearables"/>
    <x v="490"/>
    <x v="490"/>
    <n v="1290837600"/>
    <d v="2010-11-27T06:00:00"/>
  </r>
  <r>
    <n v="12944"/>
    <x v="1"/>
    <n v="147"/>
    <s v="US"/>
    <s v="USD"/>
    <n v="1451109600"/>
    <n v="1454306400"/>
    <b v="0"/>
    <b v="1"/>
    <s v="theater/plays"/>
    <n v="1.5595180722891566"/>
    <n v="6545.5"/>
    <s v="theater"/>
    <s v="plays"/>
    <x v="312"/>
    <x v="312"/>
    <n v="1454306400"/>
    <d v="2016-02-01T06:00:00"/>
  </r>
  <r>
    <n v="188480"/>
    <x v="0"/>
    <n v="6080"/>
    <s v="CA"/>
    <s v="CAD"/>
    <n v="1454652000"/>
    <n v="1457762400"/>
    <b v="0"/>
    <b v="0"/>
    <s v="film &amp; video/animation"/>
    <n v="0.99619450317124736"/>
    <n v="97280"/>
    <s v="film &amp; video"/>
    <s v="animation"/>
    <x v="491"/>
    <x v="491"/>
    <n v="1457762400"/>
    <d v="2016-03-12T06:00:00"/>
  </r>
  <r>
    <n v="7227"/>
    <x v="0"/>
    <n v="80"/>
    <s v="GB"/>
    <s v="GBP"/>
    <n v="1385186400"/>
    <n v="1389074400"/>
    <b v="0"/>
    <b v="0"/>
    <s v="music/indie rock"/>
    <n v="0.80300000000000005"/>
    <n v="3653.5"/>
    <s v="music"/>
    <s v="indie rock"/>
    <x v="492"/>
    <x v="492"/>
    <n v="1389074400"/>
    <d v="2014-01-07T06:00:00"/>
  </r>
  <r>
    <n v="574"/>
    <x v="0"/>
    <n v="9"/>
    <s v="US"/>
    <s v="USD"/>
    <n v="1399698000"/>
    <n v="1402117200"/>
    <b v="0"/>
    <b v="0"/>
    <s v="games/video games"/>
    <n v="0.11254901960784314"/>
    <n v="291.5"/>
    <s v="games"/>
    <s v="video games"/>
    <x v="493"/>
    <x v="493"/>
    <n v="1402117200"/>
    <d v="2014-06-07T05:00:00"/>
  </r>
  <r>
    <n v="96328"/>
    <x v="0"/>
    <n v="1784"/>
    <s v="US"/>
    <s v="USD"/>
    <n v="1283230800"/>
    <n v="1284440400"/>
    <b v="0"/>
    <b v="1"/>
    <s v="publishing/fiction"/>
    <n v="0.91740952380952379"/>
    <n v="49056"/>
    <s v="publishing"/>
    <s v="fiction"/>
    <x v="494"/>
    <x v="494"/>
    <n v="1284440400"/>
    <d v="2010-09-14T05:00:00"/>
  </r>
  <r>
    <n v="178338"/>
    <x v="2"/>
    <n v="3640"/>
    <s v="CH"/>
    <s v="CHF"/>
    <n v="1384149600"/>
    <n v="1388988000"/>
    <b v="0"/>
    <b v="0"/>
    <s v="games/video games"/>
    <n v="0.95521156936261387"/>
    <n v="90989"/>
    <s v="games"/>
    <s v="video games"/>
    <x v="495"/>
    <x v="495"/>
    <n v="1388988000"/>
    <d v="2014-01-06T06:00:00"/>
  </r>
  <r>
    <n v="8046"/>
    <x v="1"/>
    <n v="126"/>
    <s v="CA"/>
    <s v="CAD"/>
    <n v="1516860000"/>
    <n v="1516946400"/>
    <b v="0"/>
    <b v="0"/>
    <s v="theater/plays"/>
    <n v="5.0287499999999996"/>
    <n v="4086"/>
    <s v="theater"/>
    <s v="plays"/>
    <x v="496"/>
    <x v="496"/>
    <n v="1516946400"/>
    <d v="2018-01-26T06:00:00"/>
  </r>
  <r>
    <n v="184086"/>
    <x v="1"/>
    <n v="2218"/>
    <s v="GB"/>
    <s v="GBP"/>
    <n v="1374642000"/>
    <n v="1377752400"/>
    <b v="0"/>
    <b v="0"/>
    <s v="music/indie rock"/>
    <n v="1.5924394463667819"/>
    <n v="93152"/>
    <s v="music"/>
    <s v="indie rock"/>
    <x v="497"/>
    <x v="497"/>
    <n v="1377752400"/>
    <d v="2013-08-29T05:00:00"/>
  </r>
  <r>
    <n v="13385"/>
    <x v="0"/>
    <n v="243"/>
    <s v="US"/>
    <s v="USD"/>
    <n v="1534482000"/>
    <n v="1534568400"/>
    <b v="0"/>
    <b v="1"/>
    <s v="film &amp; video/drama"/>
    <n v="0.15022446689113356"/>
    <n v="6814"/>
    <s v="film &amp; video"/>
    <s v="drama"/>
    <x v="498"/>
    <x v="498"/>
    <n v="1534568400"/>
    <d v="2018-08-18T05:00:00"/>
  </r>
  <r>
    <n v="12533"/>
    <x v="1"/>
    <n v="202"/>
    <s v="IT"/>
    <s v="EUR"/>
    <n v="1528434000"/>
    <n v="1528606800"/>
    <b v="0"/>
    <b v="1"/>
    <s v="theater/plays"/>
    <n v="4.820384615384615"/>
    <n v="6367.5"/>
    <s v="theater"/>
    <s v="plays"/>
    <x v="499"/>
    <x v="499"/>
    <n v="1528606800"/>
    <d v="2018-06-10T05:00:00"/>
  </r>
  <r>
    <n v="14697"/>
    <x v="1"/>
    <n v="140"/>
    <s v="IT"/>
    <s v="EUR"/>
    <n v="1282626000"/>
    <n v="1284872400"/>
    <b v="0"/>
    <b v="0"/>
    <s v="publishing/fiction"/>
    <n v="1.4996938775510205"/>
    <n v="7418.5"/>
    <s v="publishing"/>
    <s v="fiction"/>
    <x v="500"/>
    <x v="500"/>
    <n v="1284872400"/>
    <d v="2010-09-19T05:00:00"/>
  </r>
  <r>
    <n v="98935"/>
    <x v="1"/>
    <n v="1052"/>
    <s v="DK"/>
    <s v="DKK"/>
    <n v="1535605200"/>
    <n v="1537592400"/>
    <b v="1"/>
    <b v="1"/>
    <s v="film &amp; video/documentary"/>
    <n v="1.1722156398104266"/>
    <n v="49993.5"/>
    <s v="film &amp; video"/>
    <s v="documentary"/>
    <x v="501"/>
    <x v="501"/>
    <n v="1537592400"/>
    <d v="2018-09-22T05:00:00"/>
  </r>
  <r>
    <n v="57034"/>
    <x v="0"/>
    <n v="1296"/>
    <s v="US"/>
    <s v="USD"/>
    <n v="1379826000"/>
    <n v="1381208400"/>
    <b v="0"/>
    <b v="0"/>
    <s v="games/mobile games"/>
    <n v="0.37695968274950431"/>
    <n v="29165"/>
    <s v="games"/>
    <s v="mobile games"/>
    <x v="502"/>
    <x v="502"/>
    <n v="1381208400"/>
    <d v="2013-10-08T05:00:00"/>
  </r>
  <r>
    <n v="7120"/>
    <x v="0"/>
    <n v="77"/>
    <s v="US"/>
    <s v="USD"/>
    <n v="1561957200"/>
    <n v="1562475600"/>
    <b v="0"/>
    <b v="1"/>
    <s v="food/food trucks"/>
    <n v="0.72653061224489801"/>
    <n v="3598.5"/>
    <s v="food"/>
    <s v="food trucks"/>
    <x v="503"/>
    <x v="503"/>
    <n v="1562475600"/>
    <d v="2019-07-07T05:00:00"/>
  </r>
  <r>
    <n v="14097"/>
    <x v="1"/>
    <n v="247"/>
    <s v="US"/>
    <s v="USD"/>
    <n v="1525496400"/>
    <n v="1527397200"/>
    <b v="0"/>
    <b v="0"/>
    <s v="photography/photography books"/>
    <n v="2.6598113207547169"/>
    <n v="7172"/>
    <s v="photography"/>
    <s v="photography books"/>
    <x v="504"/>
    <x v="504"/>
    <n v="1527397200"/>
    <d v="2018-05-27T05:00:00"/>
  </r>
  <r>
    <n v="43086"/>
    <x v="0"/>
    <n v="395"/>
    <s v="IT"/>
    <s v="EUR"/>
    <n v="1433912400"/>
    <n v="1436158800"/>
    <b v="0"/>
    <b v="0"/>
    <s v="games/mobile games"/>
    <n v="0.24205617977528091"/>
    <n v="21740.5"/>
    <s v="games"/>
    <s v="mobile games"/>
    <x v="505"/>
    <x v="505"/>
    <n v="1436158800"/>
    <d v="2015-07-06T05:00:00"/>
  </r>
  <r>
    <n v="1930"/>
    <x v="0"/>
    <n v="49"/>
    <s v="GB"/>
    <s v="GBP"/>
    <n v="1453442400"/>
    <n v="1456034400"/>
    <b v="0"/>
    <b v="0"/>
    <s v="music/indie rock"/>
    <n v="2.5064935064935064E-2"/>
    <n v="989.5"/>
    <s v="music"/>
    <s v="indie rock"/>
    <x v="506"/>
    <x v="506"/>
    <n v="1456034400"/>
    <d v="2016-02-21T06:00:00"/>
  </r>
  <r>
    <n v="13864"/>
    <x v="0"/>
    <n v="180"/>
    <s v="US"/>
    <s v="USD"/>
    <n v="1378875600"/>
    <n v="1380171600"/>
    <b v="0"/>
    <b v="0"/>
    <s v="games/video games"/>
    <n v="0.1632979976442874"/>
    <n v="7022"/>
    <s v="games"/>
    <s v="video games"/>
    <x v="507"/>
    <x v="507"/>
    <n v="1380171600"/>
    <d v="2013-09-26T05:00:00"/>
  </r>
  <r>
    <n v="7742"/>
    <x v="1"/>
    <n v="84"/>
    <s v="US"/>
    <s v="USD"/>
    <n v="1452232800"/>
    <n v="1453356000"/>
    <b v="0"/>
    <b v="0"/>
    <s v="music/rock"/>
    <n v="2.7650000000000001"/>
    <n v="3913"/>
    <s v="music"/>
    <s v="rock"/>
    <x v="508"/>
    <x v="508"/>
    <n v="1453356000"/>
    <d v="2016-01-21T06:00:00"/>
  </r>
  <r>
    <n v="164109"/>
    <x v="0"/>
    <n v="2690"/>
    <s v="US"/>
    <s v="USD"/>
    <n v="1577253600"/>
    <n v="1578981600"/>
    <b v="0"/>
    <b v="0"/>
    <s v="theater/plays"/>
    <n v="0.88803571428571426"/>
    <n v="83399.5"/>
    <s v="theater"/>
    <s v="plays"/>
    <x v="509"/>
    <x v="509"/>
    <n v="1578981600"/>
    <d v="2020-01-14T06:00:00"/>
  </r>
  <r>
    <n v="6870"/>
    <x v="1"/>
    <n v="88"/>
    <s v="US"/>
    <s v="USD"/>
    <n v="1537160400"/>
    <n v="1537419600"/>
    <b v="0"/>
    <b v="1"/>
    <s v="theater/plays"/>
    <n v="1.6357142857142857"/>
    <n v="3479"/>
    <s v="theater"/>
    <s v="plays"/>
    <x v="510"/>
    <x v="510"/>
    <n v="1537419600"/>
    <d v="2018-09-20T05:00:00"/>
  </r>
  <r>
    <n v="12597"/>
    <x v="1"/>
    <n v="156"/>
    <s v="US"/>
    <s v="USD"/>
    <n v="1422165600"/>
    <n v="1423202400"/>
    <b v="0"/>
    <b v="0"/>
    <s v="film &amp; video/drama"/>
    <n v="9.69"/>
    <n v="6376.5"/>
    <s v="film &amp; video"/>
    <s v="drama"/>
    <x v="511"/>
    <x v="511"/>
    <n v="1423202400"/>
    <d v="2015-02-06T06:00:00"/>
  </r>
  <r>
    <n v="179074"/>
    <x v="1"/>
    <n v="2985"/>
    <s v="US"/>
    <s v="USD"/>
    <n v="1459486800"/>
    <n v="1460610000"/>
    <b v="0"/>
    <b v="0"/>
    <s v="theater/plays"/>
    <n v="2.7091376701966716"/>
    <n v="91029.5"/>
    <s v="theater"/>
    <s v="plays"/>
    <x v="512"/>
    <x v="512"/>
    <n v="1460610000"/>
    <d v="2016-04-14T05:00:00"/>
  </r>
  <r>
    <n v="83843"/>
    <x v="1"/>
    <n v="762"/>
    <s v="US"/>
    <s v="USD"/>
    <n v="1369717200"/>
    <n v="1370494800"/>
    <b v="0"/>
    <b v="0"/>
    <s v="technology/wearables"/>
    <n v="2.8421355932203389"/>
    <n v="42302.5"/>
    <s v="technology"/>
    <s v="wearables"/>
    <x v="513"/>
    <x v="513"/>
    <n v="1370494800"/>
    <d v="2013-06-06T05:00:00"/>
  </r>
  <r>
    <n v="4"/>
    <x v="3"/>
    <n v="1"/>
    <s v="CH"/>
    <s v="CHF"/>
    <n v="1330495200"/>
    <n v="1332306000"/>
    <b v="0"/>
    <b v="0"/>
    <s v="music/indie rock"/>
    <n v="0.04"/>
    <n v="2.5"/>
    <s v="music"/>
    <s v="indie rock"/>
    <x v="514"/>
    <x v="514"/>
    <n v="1332306000"/>
    <d v="2012-03-21T05:00:00"/>
  </r>
  <r>
    <n v="105598"/>
    <x v="0"/>
    <n v="2779"/>
    <s v="AU"/>
    <s v="AUD"/>
    <n v="1419055200"/>
    <n v="1422511200"/>
    <b v="0"/>
    <b v="1"/>
    <s v="technology/web"/>
    <n v="0.58632981676846196"/>
    <n v="54188.5"/>
    <s v="technology"/>
    <s v="web"/>
    <x v="515"/>
    <x v="515"/>
    <n v="1422511200"/>
    <d v="2015-01-29T06:00:00"/>
  </r>
  <r>
    <n v="8866"/>
    <x v="0"/>
    <n v="92"/>
    <s v="US"/>
    <s v="USD"/>
    <n v="1480140000"/>
    <n v="1480312800"/>
    <b v="0"/>
    <b v="0"/>
    <s v="theater/plays"/>
    <n v="0.98511111111111116"/>
    <n v="4479"/>
    <s v="theater"/>
    <s v="plays"/>
    <x v="516"/>
    <x v="516"/>
    <n v="1480312800"/>
    <d v="2016-11-28T06:00:00"/>
  </r>
  <r>
    <n v="75022"/>
    <x v="0"/>
    <n v="1028"/>
    <s v="US"/>
    <s v="USD"/>
    <n v="1293948000"/>
    <n v="1294034400"/>
    <b v="0"/>
    <b v="0"/>
    <s v="music/rock"/>
    <n v="0.43975381008206332"/>
    <n v="38025"/>
    <s v="music"/>
    <s v="rock"/>
    <x v="517"/>
    <x v="517"/>
    <n v="1294034400"/>
    <d v="2011-01-03T06:00:00"/>
  </r>
  <r>
    <n v="14408"/>
    <x v="1"/>
    <n v="554"/>
    <s v="CA"/>
    <s v="CAD"/>
    <n v="1482127200"/>
    <n v="1482645600"/>
    <b v="0"/>
    <b v="0"/>
    <s v="music/indie rock"/>
    <n v="1.5166315789473683"/>
    <n v="7481"/>
    <s v="music"/>
    <s v="indie rock"/>
    <x v="518"/>
    <x v="518"/>
    <n v="1482645600"/>
    <d v="2016-12-25T06:00:00"/>
  </r>
  <r>
    <n v="14089"/>
    <x v="1"/>
    <n v="135"/>
    <s v="DK"/>
    <s v="DKK"/>
    <n v="1396414800"/>
    <n v="1399093200"/>
    <b v="0"/>
    <b v="0"/>
    <s v="music/rock"/>
    <n v="2.2363492063492063"/>
    <n v="7112"/>
    <s v="music"/>
    <s v="rock"/>
    <x v="519"/>
    <x v="519"/>
    <n v="1399093200"/>
    <d v="2014-05-03T05:00:00"/>
  </r>
  <r>
    <n v="12467"/>
    <x v="1"/>
    <n v="122"/>
    <s v="US"/>
    <s v="USD"/>
    <n v="1315285200"/>
    <n v="1315890000"/>
    <b v="0"/>
    <b v="1"/>
    <s v="publishing/translations"/>
    <n v="2.3975"/>
    <n v="6294.5"/>
    <s v="publishing"/>
    <s v="translations"/>
    <x v="520"/>
    <x v="520"/>
    <n v="1315890000"/>
    <d v="2011-09-13T05:00:00"/>
  </r>
  <r>
    <n v="11960"/>
    <x v="1"/>
    <n v="221"/>
    <s v="US"/>
    <s v="USD"/>
    <n v="1443762000"/>
    <n v="1444021200"/>
    <b v="0"/>
    <b v="1"/>
    <s v="film &amp; video/science fiction"/>
    <n v="1.9933333333333334"/>
    <n v="6090.5"/>
    <s v="film &amp; video"/>
    <s v="science fiction"/>
    <x v="521"/>
    <x v="521"/>
    <n v="1444021200"/>
    <d v="2015-10-05T05:00:00"/>
  </r>
  <r>
    <n v="7966"/>
    <x v="1"/>
    <n v="126"/>
    <s v="US"/>
    <s v="USD"/>
    <n v="1456293600"/>
    <n v="1460005200"/>
    <b v="0"/>
    <b v="0"/>
    <s v="theater/plays"/>
    <n v="1.373448275862069"/>
    <n v="4046"/>
    <s v="theater"/>
    <s v="plays"/>
    <x v="522"/>
    <x v="522"/>
    <n v="1460005200"/>
    <d v="2016-04-07T05:00:00"/>
  </r>
  <r>
    <n v="106321"/>
    <x v="1"/>
    <n v="1022"/>
    <s v="US"/>
    <s v="USD"/>
    <n v="1470114000"/>
    <n v="1470718800"/>
    <b v="0"/>
    <b v="0"/>
    <s v="theater/plays"/>
    <n v="1.009696106362773"/>
    <n v="53671.5"/>
    <s v="theater"/>
    <s v="plays"/>
    <x v="523"/>
    <x v="523"/>
    <n v="1470718800"/>
    <d v="2016-08-09T05:00:00"/>
  </r>
  <r>
    <n v="158832"/>
    <x v="1"/>
    <n v="3177"/>
    <s v="US"/>
    <s v="USD"/>
    <n v="1321596000"/>
    <n v="1325052000"/>
    <b v="0"/>
    <b v="0"/>
    <s v="film &amp; video/animation"/>
    <n v="7.9416000000000002"/>
    <n v="81004.5"/>
    <s v="film &amp; video"/>
    <s v="animation"/>
    <x v="524"/>
    <x v="524"/>
    <n v="1325052000"/>
    <d v="2011-12-28T06:00:00"/>
  </r>
  <r>
    <n v="11091"/>
    <x v="1"/>
    <n v="198"/>
    <s v="CH"/>
    <s v="CHF"/>
    <n v="1318827600"/>
    <n v="1319000400"/>
    <b v="0"/>
    <b v="0"/>
    <s v="theater/plays"/>
    <n v="3.6970000000000001"/>
    <n v="5644.5"/>
    <s v="theater"/>
    <s v="plays"/>
    <x v="525"/>
    <x v="525"/>
    <n v="1319000400"/>
    <d v="2011-10-19T05:00:00"/>
  </r>
  <r>
    <n v="1269"/>
    <x v="0"/>
    <n v="26"/>
    <s v="CH"/>
    <s v="CHF"/>
    <n v="1552366800"/>
    <n v="1552539600"/>
    <b v="0"/>
    <b v="0"/>
    <s v="music/rock"/>
    <n v="0.12818181818181817"/>
    <n v="647.5"/>
    <s v="music"/>
    <s v="rock"/>
    <x v="188"/>
    <x v="188"/>
    <n v="1552539600"/>
    <d v="2019-03-14T05:00:00"/>
  </r>
  <r>
    <n v="5107"/>
    <x v="1"/>
    <n v="85"/>
    <s v="AU"/>
    <s v="AUD"/>
    <n v="1542088800"/>
    <n v="1543816800"/>
    <b v="0"/>
    <b v="0"/>
    <s v="film &amp; video/documentary"/>
    <n v="1.3802702702702703"/>
    <n v="2596"/>
    <s v="film &amp; video"/>
    <s v="documentary"/>
    <x v="526"/>
    <x v="526"/>
    <n v="1543816800"/>
    <d v="2018-12-03T06:00:00"/>
  </r>
  <r>
    <n v="141393"/>
    <x v="0"/>
    <n v="1790"/>
    <s v="US"/>
    <s v="USD"/>
    <n v="1426395600"/>
    <n v="1427086800"/>
    <b v="0"/>
    <b v="0"/>
    <s v="theater/plays"/>
    <n v="0.83813278008298753"/>
    <n v="71591.5"/>
    <s v="theater"/>
    <s v="plays"/>
    <x v="527"/>
    <x v="527"/>
    <n v="1427086800"/>
    <d v="2015-03-23T05:00:00"/>
  </r>
  <r>
    <n v="194166"/>
    <x v="1"/>
    <n v="3596"/>
    <s v="US"/>
    <s v="USD"/>
    <n v="1321336800"/>
    <n v="1323064800"/>
    <b v="0"/>
    <b v="0"/>
    <s v="theater/plays"/>
    <n v="2.0460063224446787"/>
    <n v="98881"/>
    <s v="theater"/>
    <s v="plays"/>
    <x v="528"/>
    <x v="528"/>
    <n v="1323064800"/>
    <d v="2011-12-05T06:00:00"/>
  </r>
  <r>
    <n v="4124"/>
    <x v="0"/>
    <n v="37"/>
    <s v="US"/>
    <s v="USD"/>
    <n v="1456293600"/>
    <n v="1458277200"/>
    <b v="0"/>
    <b v="1"/>
    <s v="music/electric music"/>
    <n v="0.44344086021505374"/>
    <n v="2080.5"/>
    <s v="music"/>
    <s v="electric music"/>
    <x v="522"/>
    <x v="522"/>
    <n v="1458277200"/>
    <d v="2016-03-18T05:00:00"/>
  </r>
  <r>
    <n v="14865"/>
    <x v="1"/>
    <n v="244"/>
    <s v="US"/>
    <s v="USD"/>
    <n v="1404968400"/>
    <n v="1405141200"/>
    <b v="0"/>
    <b v="0"/>
    <s v="music/rock"/>
    <n v="2.1860294117647059"/>
    <n v="7554.5"/>
    <s v="music"/>
    <s v="rock"/>
    <x v="529"/>
    <x v="529"/>
    <n v="1405141200"/>
    <d v="2014-07-12T05:00:00"/>
  </r>
  <r>
    <n v="134688"/>
    <x v="1"/>
    <n v="5180"/>
    <s v="US"/>
    <s v="USD"/>
    <n v="1279170000"/>
    <n v="1283058000"/>
    <b v="0"/>
    <b v="0"/>
    <s v="theater/plays"/>
    <n v="1.8603314917127072"/>
    <n v="69934"/>
    <s v="theater"/>
    <s v="plays"/>
    <x v="530"/>
    <x v="530"/>
    <n v="1283058000"/>
    <d v="2010-08-29T05:00:00"/>
  </r>
  <r>
    <n v="47705"/>
    <x v="1"/>
    <n v="589"/>
    <s v="IT"/>
    <s v="EUR"/>
    <n v="1294725600"/>
    <n v="1295762400"/>
    <b v="0"/>
    <b v="0"/>
    <s v="film &amp; video/animation"/>
    <n v="2.3733830845771142"/>
    <n v="24147"/>
    <s v="film &amp; video"/>
    <s v="animation"/>
    <x v="531"/>
    <x v="531"/>
    <n v="1295762400"/>
    <d v="2011-01-23T06:00:00"/>
  </r>
  <r>
    <n v="95364"/>
    <x v="1"/>
    <n v="2725"/>
    <s v="US"/>
    <s v="USD"/>
    <n v="1419055200"/>
    <n v="1419573600"/>
    <b v="0"/>
    <b v="1"/>
    <s v="music/rock"/>
    <n v="3.0565384615384614"/>
    <n v="49044.5"/>
    <s v="music"/>
    <s v="rock"/>
    <x v="515"/>
    <x v="515"/>
    <n v="1419573600"/>
    <d v="2014-12-26T06:00:00"/>
  </r>
  <r>
    <n v="3295"/>
    <x v="0"/>
    <n v="35"/>
    <s v="IT"/>
    <s v="EUR"/>
    <n v="1434690000"/>
    <n v="1438750800"/>
    <b v="0"/>
    <b v="0"/>
    <s v="film &amp; video/shorts"/>
    <n v="0.94142857142857139"/>
    <n v="1665"/>
    <s v="film &amp; video"/>
    <s v="shorts"/>
    <x v="532"/>
    <x v="532"/>
    <n v="1438750800"/>
    <d v="2015-08-05T05:00:00"/>
  </r>
  <r>
    <n v="4896"/>
    <x v="3"/>
    <n v="94"/>
    <s v="US"/>
    <s v="USD"/>
    <n v="1443416400"/>
    <n v="1444798800"/>
    <b v="0"/>
    <b v="1"/>
    <s v="music/rock"/>
    <n v="0.54400000000000004"/>
    <n v="2495"/>
    <s v="music"/>
    <s v="rock"/>
    <x v="533"/>
    <x v="533"/>
    <n v="1444798800"/>
    <d v="2015-10-14T05:00:00"/>
  </r>
  <r>
    <n v="7496"/>
    <x v="1"/>
    <n v="300"/>
    <s v="US"/>
    <s v="USD"/>
    <n v="1399006800"/>
    <n v="1399179600"/>
    <b v="0"/>
    <b v="0"/>
    <s v="journalism/audio"/>
    <n v="1.1188059701492536"/>
    <n v="3898"/>
    <s v="journalism"/>
    <s v="audio"/>
    <x v="409"/>
    <x v="409"/>
    <n v="1399179600"/>
    <d v="2014-05-04T05:00:00"/>
  </r>
  <r>
    <n v="9967"/>
    <x v="1"/>
    <n v="144"/>
    <s v="US"/>
    <s v="USD"/>
    <n v="1575698400"/>
    <n v="1576562400"/>
    <b v="0"/>
    <b v="1"/>
    <s v="food/food trucks"/>
    <n v="3.6914814814814814"/>
    <n v="5055.5"/>
    <s v="food"/>
    <s v="food trucks"/>
    <x v="534"/>
    <x v="534"/>
    <n v="1576562400"/>
    <d v="2019-12-17T06:00:00"/>
  </r>
  <r>
    <n v="52421"/>
    <x v="0"/>
    <n v="558"/>
    <s v="US"/>
    <s v="USD"/>
    <n v="1400562000"/>
    <n v="1400821200"/>
    <b v="0"/>
    <b v="1"/>
    <s v="theater/plays"/>
    <n v="0.62930372148859548"/>
    <n v="26489.5"/>
    <s v="theater"/>
    <s v="plays"/>
    <x v="53"/>
    <x v="53"/>
    <n v="1400821200"/>
    <d v="2014-05-23T05:00:00"/>
  </r>
  <r>
    <n v="6298"/>
    <x v="0"/>
    <n v="64"/>
    <s v="US"/>
    <s v="USD"/>
    <n v="1509512400"/>
    <n v="1510984800"/>
    <b v="0"/>
    <b v="0"/>
    <s v="theater/plays"/>
    <n v="0.6492783505154639"/>
    <n v="3181"/>
    <s v="theater"/>
    <s v="plays"/>
    <x v="535"/>
    <x v="535"/>
    <n v="1510984800"/>
    <d v="2017-11-18T06:00:00"/>
  </r>
  <r>
    <n v="1546"/>
    <x v="3"/>
    <n v="37"/>
    <s v="US"/>
    <s v="USD"/>
    <n v="1299823200"/>
    <n v="1302066000"/>
    <b v="0"/>
    <b v="0"/>
    <s v="music/jazz"/>
    <n v="0.18853658536585366"/>
    <n v="791.5"/>
    <s v="music"/>
    <s v="jazz"/>
    <x v="536"/>
    <x v="536"/>
    <n v="1302066000"/>
    <d v="2011-04-06T05:00:00"/>
  </r>
  <r>
    <n v="16168"/>
    <x v="0"/>
    <n v="245"/>
    <s v="US"/>
    <s v="USD"/>
    <n v="1322719200"/>
    <n v="1322978400"/>
    <b v="0"/>
    <b v="0"/>
    <s v="film &amp; video/science fiction"/>
    <n v="0.1675440414507772"/>
    <n v="8206.5"/>
    <s v="film &amp; video"/>
    <s v="science fiction"/>
    <x v="537"/>
    <x v="537"/>
    <n v="1322978400"/>
    <d v="2011-12-04T06:00:00"/>
  </r>
  <r>
    <n v="6269"/>
    <x v="1"/>
    <n v="87"/>
    <s v="US"/>
    <s v="USD"/>
    <n v="1312693200"/>
    <n v="1313730000"/>
    <b v="0"/>
    <b v="0"/>
    <s v="music/jazz"/>
    <n v="1.0111290322580646"/>
    <n v="3178"/>
    <s v="music"/>
    <s v="jazz"/>
    <x v="538"/>
    <x v="538"/>
    <n v="1313730000"/>
    <d v="2011-08-19T05:00:00"/>
  </r>
  <r>
    <n v="149578"/>
    <x v="1"/>
    <n v="3116"/>
    <s v="US"/>
    <s v="USD"/>
    <n v="1393394400"/>
    <n v="1394085600"/>
    <b v="0"/>
    <b v="0"/>
    <s v="theater/plays"/>
    <n v="3.4150228310502282"/>
    <n v="76347"/>
    <s v="theater"/>
    <s v="plays"/>
    <x v="539"/>
    <x v="539"/>
    <n v="1394085600"/>
    <d v="2014-03-06T06:00:00"/>
  </r>
  <r>
    <n v="3841"/>
    <x v="0"/>
    <n v="71"/>
    <s v="US"/>
    <s v="USD"/>
    <n v="1304053200"/>
    <n v="1305349200"/>
    <b v="0"/>
    <b v="0"/>
    <s v="technology/web"/>
    <n v="0.64016666666666666"/>
    <n v="1956"/>
    <s v="technology"/>
    <s v="web"/>
    <x v="540"/>
    <x v="540"/>
    <n v="1305349200"/>
    <d v="2011-05-14T05:00:00"/>
  </r>
  <r>
    <n v="4531"/>
    <x v="0"/>
    <n v="42"/>
    <s v="US"/>
    <s v="USD"/>
    <n v="1433912400"/>
    <n v="1434344400"/>
    <b v="0"/>
    <b v="1"/>
    <s v="games/video games"/>
    <n v="0.5208045977011494"/>
    <n v="2286.5"/>
    <s v="games"/>
    <s v="video games"/>
    <x v="505"/>
    <x v="505"/>
    <n v="1434344400"/>
    <d v="2015-06-15T05:00:00"/>
  </r>
  <r>
    <n v="60934"/>
    <x v="1"/>
    <n v="909"/>
    <s v="US"/>
    <s v="USD"/>
    <n v="1329717600"/>
    <n v="1331186400"/>
    <b v="0"/>
    <b v="0"/>
    <s v="film &amp; video/documentary"/>
    <n v="3.2240211640211642"/>
    <n v="30921.5"/>
    <s v="film &amp; video"/>
    <s v="documentary"/>
    <x v="541"/>
    <x v="541"/>
    <n v="1331186400"/>
    <d v="2012-03-08T06:00:00"/>
  </r>
  <r>
    <n v="103255"/>
    <x v="1"/>
    <n v="1613"/>
    <s v="US"/>
    <s v="USD"/>
    <n v="1335330000"/>
    <n v="1336539600"/>
    <b v="0"/>
    <b v="0"/>
    <s v="technology/web"/>
    <n v="1.1950810185185186"/>
    <n v="52434"/>
    <s v="technology"/>
    <s v="web"/>
    <x v="542"/>
    <x v="542"/>
    <n v="1336539600"/>
    <d v="2012-05-09T05:00:00"/>
  </r>
  <r>
    <n v="13065"/>
    <x v="1"/>
    <n v="136"/>
    <s v="US"/>
    <s v="USD"/>
    <n v="1268888400"/>
    <n v="1269752400"/>
    <b v="0"/>
    <b v="0"/>
    <s v="publishing/translations"/>
    <n v="1.4679775280898877"/>
    <n v="6600.5"/>
    <s v="publishing"/>
    <s v="translations"/>
    <x v="543"/>
    <x v="543"/>
    <n v="1269752400"/>
    <d v="2010-03-28T05:00:00"/>
  </r>
  <r>
    <n v="6654"/>
    <x v="1"/>
    <n v="130"/>
    <s v="US"/>
    <s v="USD"/>
    <n v="1289973600"/>
    <n v="1291615200"/>
    <b v="0"/>
    <b v="0"/>
    <s v="music/rock"/>
    <n v="9.5057142857142853"/>
    <n v="3392"/>
    <s v="music"/>
    <s v="rock"/>
    <x v="544"/>
    <x v="544"/>
    <n v="1291615200"/>
    <d v="2010-12-06T06:00:00"/>
  </r>
  <r>
    <n v="6852"/>
    <x v="0"/>
    <n v="156"/>
    <s v="CA"/>
    <s v="CAD"/>
    <n v="1547877600"/>
    <n v="1552366800"/>
    <b v="0"/>
    <b v="1"/>
    <s v="food/food trucks"/>
    <n v="0.72893617021276591"/>
    <n v="3504"/>
    <s v="food"/>
    <s v="food trucks"/>
    <x v="35"/>
    <x v="35"/>
    <n v="1552366800"/>
    <d v="2019-03-12T05:00:00"/>
  </r>
  <r>
    <n v="124517"/>
    <x v="0"/>
    <n v="1368"/>
    <s v="GB"/>
    <s v="GBP"/>
    <n v="1269493200"/>
    <n v="1272171600"/>
    <b v="0"/>
    <b v="0"/>
    <s v="theater/plays"/>
    <n v="0.7900824873096447"/>
    <n v="62942.5"/>
    <s v="theater"/>
    <s v="plays"/>
    <x v="152"/>
    <x v="152"/>
    <n v="1272171600"/>
    <d v="2010-04-25T05:00:00"/>
  </r>
  <r>
    <n v="5113"/>
    <x v="0"/>
    <n v="102"/>
    <s v="US"/>
    <s v="USD"/>
    <n v="1436072400"/>
    <n v="1436677200"/>
    <b v="0"/>
    <b v="0"/>
    <s v="film &amp; video/documentary"/>
    <n v="0.64721518987341775"/>
    <n v="2607.5"/>
    <s v="film &amp; video"/>
    <s v="documentary"/>
    <x v="545"/>
    <x v="545"/>
    <n v="1436677200"/>
    <d v="2015-07-12T05:00:00"/>
  </r>
  <r>
    <n v="5824"/>
    <x v="0"/>
    <n v="86"/>
    <s v="AU"/>
    <s v="AUD"/>
    <n v="1419141600"/>
    <n v="1420092000"/>
    <b v="0"/>
    <b v="0"/>
    <s v="publishing/radio &amp; podcasts"/>
    <n v="0.82028169014084507"/>
    <n v="2955"/>
    <s v="publishing"/>
    <s v="radio &amp; podcasts"/>
    <x v="546"/>
    <x v="546"/>
    <n v="1420092000"/>
    <d v="2015-01-01T06:00:00"/>
  </r>
  <r>
    <n v="6226"/>
    <x v="1"/>
    <n v="102"/>
    <s v="US"/>
    <s v="USD"/>
    <n v="1279083600"/>
    <n v="1279947600"/>
    <b v="0"/>
    <b v="0"/>
    <s v="games/video games"/>
    <n v="10.376666666666667"/>
    <n v="3164"/>
    <s v="games"/>
    <s v="video games"/>
    <x v="547"/>
    <x v="547"/>
    <n v="1279947600"/>
    <d v="2010-07-24T05:00:00"/>
  </r>
  <r>
    <n v="20243"/>
    <x v="0"/>
    <n v="253"/>
    <s v="US"/>
    <s v="USD"/>
    <n v="1401426000"/>
    <n v="1402203600"/>
    <b v="0"/>
    <b v="0"/>
    <s v="theater/plays"/>
    <n v="0.12910076530612244"/>
    <n v="10248"/>
    <s v="theater"/>
    <s v="plays"/>
    <x v="548"/>
    <x v="548"/>
    <n v="1402203600"/>
    <d v="2014-06-08T05:00:00"/>
  </r>
  <r>
    <n v="188288"/>
    <x v="1"/>
    <n v="4006"/>
    <s v="US"/>
    <s v="USD"/>
    <n v="1395810000"/>
    <n v="1396933200"/>
    <b v="0"/>
    <b v="0"/>
    <s v="film &amp; video/animation"/>
    <n v="1.5484210526315789"/>
    <n v="96147"/>
    <s v="film &amp; video"/>
    <s v="animation"/>
    <x v="549"/>
    <x v="549"/>
    <n v="1396933200"/>
    <d v="2014-04-08T05:00:00"/>
  </r>
  <r>
    <n v="11167"/>
    <x v="0"/>
    <n v="157"/>
    <s v="US"/>
    <s v="USD"/>
    <n v="1467003600"/>
    <n v="1467262800"/>
    <b v="0"/>
    <b v="1"/>
    <s v="theater/plays"/>
    <n v="7.0991735537190084E-2"/>
    <n v="5662"/>
    <s v="theater"/>
    <s v="plays"/>
    <x v="550"/>
    <x v="550"/>
    <n v="1467262800"/>
    <d v="2016-06-30T05:00:00"/>
  </r>
  <r>
    <n v="146595"/>
    <x v="1"/>
    <n v="1629"/>
    <s v="US"/>
    <s v="USD"/>
    <n v="1268715600"/>
    <n v="1270530000"/>
    <b v="0"/>
    <b v="1"/>
    <s v="theater/plays"/>
    <n v="2.0852773826458035"/>
    <n v="74112"/>
    <s v="theater"/>
    <s v="plays"/>
    <x v="551"/>
    <x v="551"/>
    <n v="1270530000"/>
    <d v="2010-04-06T05:00:00"/>
  </r>
  <r>
    <n v="7875"/>
    <x v="0"/>
    <n v="183"/>
    <s v="US"/>
    <s v="USD"/>
    <n v="1457157600"/>
    <n v="1457762400"/>
    <b v="0"/>
    <b v="1"/>
    <s v="film &amp; video/drama"/>
    <n v="0.99683544303797467"/>
    <n v="4029"/>
    <s v="film &amp; video"/>
    <s v="drama"/>
    <x v="552"/>
    <x v="552"/>
    <n v="1457762400"/>
    <d v="2016-03-12T06:00:00"/>
  </r>
  <r>
    <n v="148779"/>
    <x v="1"/>
    <n v="2188"/>
    <s v="US"/>
    <s v="USD"/>
    <n v="1573970400"/>
    <n v="1575525600"/>
    <b v="0"/>
    <b v="0"/>
    <s v="theater/plays"/>
    <n v="2.0159756097560977"/>
    <n v="75483.5"/>
    <s v="theater"/>
    <s v="plays"/>
    <x v="462"/>
    <x v="462"/>
    <n v="1575525600"/>
    <d v="2019-12-05T06:00:00"/>
  </r>
  <r>
    <n v="175868"/>
    <x v="1"/>
    <n v="2409"/>
    <s v="IT"/>
    <s v="EUR"/>
    <n v="1276578000"/>
    <n v="1279083600"/>
    <b v="0"/>
    <b v="0"/>
    <s v="music/rock"/>
    <n v="1.6209032258064515"/>
    <n v="89138.5"/>
    <s v="music"/>
    <s v="rock"/>
    <x v="553"/>
    <x v="553"/>
    <n v="1279083600"/>
    <d v="2010-07-14T05:00:00"/>
  </r>
  <r>
    <n v="5112"/>
    <x v="0"/>
    <n v="82"/>
    <s v="DK"/>
    <s v="DKK"/>
    <n v="1423720800"/>
    <n v="1424412000"/>
    <b v="0"/>
    <b v="0"/>
    <s v="film &amp; video/documentary"/>
    <n v="3.6436208125445471E-2"/>
    <n v="2597"/>
    <s v="film &amp; video"/>
    <s v="documentary"/>
    <x v="554"/>
    <x v="554"/>
    <n v="1424412000"/>
    <d v="2015-02-20T06:00:00"/>
  </r>
  <r>
    <n v="5"/>
    <x v="0"/>
    <n v="1"/>
    <s v="GB"/>
    <s v="GBP"/>
    <n v="1375160400"/>
    <n v="1376197200"/>
    <b v="0"/>
    <b v="0"/>
    <s v="food/food trucks"/>
    <n v="0.05"/>
    <n v="3"/>
    <s v="food"/>
    <s v="food trucks"/>
    <x v="555"/>
    <x v="555"/>
    <n v="1376197200"/>
    <d v="2013-08-11T05:00:00"/>
  </r>
  <r>
    <n v="13018"/>
    <x v="1"/>
    <n v="194"/>
    <s v="US"/>
    <s v="USD"/>
    <n v="1401426000"/>
    <n v="1402894800"/>
    <b v="1"/>
    <b v="0"/>
    <s v="technology/wearables"/>
    <n v="2.0663492063492064"/>
    <n v="6606"/>
    <s v="technology"/>
    <s v="wearables"/>
    <x v="548"/>
    <x v="548"/>
    <n v="1402894800"/>
    <d v="2014-06-16T05:00:00"/>
  </r>
  <r>
    <n v="91176"/>
    <x v="1"/>
    <n v="1140"/>
    <s v="US"/>
    <s v="USD"/>
    <n v="1433480400"/>
    <n v="1434430800"/>
    <b v="0"/>
    <b v="0"/>
    <s v="theater/plays"/>
    <n v="1.2823628691983122"/>
    <n v="46158"/>
    <s v="theater"/>
    <s v="plays"/>
    <x v="62"/>
    <x v="62"/>
    <n v="1434430800"/>
    <d v="2015-06-16T05:00:00"/>
  </r>
  <r>
    <n v="6342"/>
    <x v="1"/>
    <n v="102"/>
    <s v="US"/>
    <s v="USD"/>
    <n v="1555563600"/>
    <n v="1557896400"/>
    <b v="0"/>
    <b v="0"/>
    <s v="theater/plays"/>
    <n v="1.1966037735849056"/>
    <n v="3222"/>
    <s v="theater"/>
    <s v="plays"/>
    <x v="556"/>
    <x v="556"/>
    <n v="1557896400"/>
    <d v="2019-05-15T05:00:00"/>
  </r>
  <r>
    <n v="151438"/>
    <x v="1"/>
    <n v="2857"/>
    <s v="US"/>
    <s v="USD"/>
    <n v="1295676000"/>
    <n v="1297490400"/>
    <b v="0"/>
    <b v="0"/>
    <s v="theater/plays"/>
    <n v="1.7073055242390078"/>
    <n v="77147.5"/>
    <s v="theater"/>
    <s v="plays"/>
    <x v="557"/>
    <x v="557"/>
    <n v="1297490400"/>
    <d v="2011-02-12T06:00:00"/>
  </r>
  <r>
    <n v="6178"/>
    <x v="1"/>
    <n v="107"/>
    <s v="US"/>
    <s v="USD"/>
    <n v="1443848400"/>
    <n v="1447394400"/>
    <b v="0"/>
    <b v="0"/>
    <s v="publishing/nonfiction"/>
    <n v="1.8721212121212121"/>
    <n v="3142.5"/>
    <s v="publishing"/>
    <s v="nonfiction"/>
    <x v="27"/>
    <x v="27"/>
    <n v="1447394400"/>
    <d v="2015-11-13T06:00:00"/>
  </r>
  <r>
    <n v="6405"/>
    <x v="1"/>
    <n v="160"/>
    <s v="GB"/>
    <s v="GBP"/>
    <n v="1457330400"/>
    <n v="1458277200"/>
    <b v="0"/>
    <b v="0"/>
    <s v="music/rock"/>
    <n v="1.8838235294117647"/>
    <n v="3282.5"/>
    <s v="music"/>
    <s v="rock"/>
    <x v="558"/>
    <x v="558"/>
    <n v="1458277200"/>
    <d v="2016-03-18T05:00:00"/>
  </r>
  <r>
    <n v="180667"/>
    <x v="1"/>
    <n v="2230"/>
    <s v="US"/>
    <s v="USD"/>
    <n v="1395550800"/>
    <n v="1395723600"/>
    <b v="0"/>
    <b v="0"/>
    <s v="food/food trucks"/>
    <n v="1.3129869186046512"/>
    <n v="91448.5"/>
    <s v="food"/>
    <s v="food trucks"/>
    <x v="559"/>
    <x v="559"/>
    <n v="1395723600"/>
    <d v="2014-03-25T05:00:00"/>
  </r>
  <r>
    <n v="11075"/>
    <x v="1"/>
    <n v="316"/>
    <s v="US"/>
    <s v="USD"/>
    <n v="1551852000"/>
    <n v="1552197600"/>
    <b v="0"/>
    <b v="1"/>
    <s v="music/jazz"/>
    <n v="2.8397435897435899"/>
    <n v="5695.5"/>
    <s v="music"/>
    <s v="jazz"/>
    <x v="426"/>
    <x v="426"/>
    <n v="1552197600"/>
    <d v="2019-03-10T06:00:00"/>
  </r>
  <r>
    <n v="12042"/>
    <x v="1"/>
    <n v="117"/>
    <s v="US"/>
    <s v="USD"/>
    <n v="1547618400"/>
    <n v="1549087200"/>
    <b v="0"/>
    <b v="0"/>
    <s v="film &amp; video/science fiction"/>
    <n v="1.2041999999999999"/>
    <n v="6079.5"/>
    <s v="film &amp; video"/>
    <s v="science fiction"/>
    <x v="560"/>
    <x v="560"/>
    <n v="1549087200"/>
    <d v="2019-02-02T06:00:00"/>
  </r>
  <r>
    <n v="179356"/>
    <x v="1"/>
    <n v="6406"/>
    <s v="US"/>
    <s v="USD"/>
    <n v="1355637600"/>
    <n v="1356847200"/>
    <b v="0"/>
    <b v="0"/>
    <s v="theater/plays"/>
    <n v="4.1905607476635511"/>
    <n v="92881"/>
    <s v="theater"/>
    <s v="plays"/>
    <x v="561"/>
    <x v="561"/>
    <n v="1356847200"/>
    <d v="2012-12-30T06:00:00"/>
  </r>
  <r>
    <n v="1136"/>
    <x v="3"/>
    <n v="15"/>
    <s v="US"/>
    <s v="USD"/>
    <n v="1374728400"/>
    <n v="1375765200"/>
    <b v="0"/>
    <b v="0"/>
    <s v="theater/plays"/>
    <n v="0.13853658536585367"/>
    <n v="575.5"/>
    <s v="theater"/>
    <s v="plays"/>
    <x v="562"/>
    <x v="562"/>
    <n v="1375765200"/>
    <d v="2013-08-06T05:00:00"/>
  </r>
  <r>
    <n v="8645"/>
    <x v="1"/>
    <n v="192"/>
    <s v="US"/>
    <s v="USD"/>
    <n v="1287810000"/>
    <n v="1289800800"/>
    <b v="0"/>
    <b v="0"/>
    <s v="music/electric music"/>
    <n v="1.3943548387096774"/>
    <n v="4418.5"/>
    <s v="music"/>
    <s v="electric music"/>
    <x v="563"/>
    <x v="563"/>
    <n v="1289800800"/>
    <d v="2010-11-15T06:00:00"/>
  </r>
  <r>
    <n v="1914"/>
    <x v="1"/>
    <n v="26"/>
    <s v="CA"/>
    <s v="CAD"/>
    <n v="1503723600"/>
    <n v="1504501200"/>
    <b v="0"/>
    <b v="0"/>
    <s v="theater/plays"/>
    <n v="1.74"/>
    <n v="970"/>
    <s v="theater"/>
    <s v="plays"/>
    <x v="564"/>
    <x v="564"/>
    <n v="1504501200"/>
    <d v="2017-09-04T05:00:00"/>
  </r>
  <r>
    <n v="41205"/>
    <x v="1"/>
    <n v="723"/>
    <s v="US"/>
    <s v="USD"/>
    <n v="1484114400"/>
    <n v="1485669600"/>
    <b v="0"/>
    <b v="0"/>
    <s v="theater/plays"/>
    <n v="1.5549056603773586"/>
    <n v="20964"/>
    <s v="theater"/>
    <s v="plays"/>
    <x v="565"/>
    <x v="565"/>
    <n v="1485669600"/>
    <d v="2017-01-29T06:00:00"/>
  </r>
  <r>
    <n v="14488"/>
    <x v="1"/>
    <n v="170"/>
    <s v="IT"/>
    <s v="EUR"/>
    <n v="1461906000"/>
    <n v="1462770000"/>
    <b v="0"/>
    <b v="0"/>
    <s v="theater/plays"/>
    <n v="1.7044705882352942"/>
    <n v="7329"/>
    <s v="theater"/>
    <s v="plays"/>
    <x v="566"/>
    <x v="566"/>
    <n v="1462770000"/>
    <d v="2016-05-09T05:00:00"/>
  </r>
  <r>
    <n v="12129"/>
    <x v="1"/>
    <n v="238"/>
    <s v="GB"/>
    <s v="GBP"/>
    <n v="1379653200"/>
    <n v="1379739600"/>
    <b v="0"/>
    <b v="1"/>
    <s v="music/indie rock"/>
    <n v="1.8951562500000001"/>
    <n v="6183.5"/>
    <s v="music"/>
    <s v="indie rock"/>
    <x v="567"/>
    <x v="567"/>
    <n v="1379739600"/>
    <d v="2013-09-21T05:00:00"/>
  </r>
  <r>
    <n v="3496"/>
    <x v="1"/>
    <n v="55"/>
    <s v="US"/>
    <s v="USD"/>
    <n v="1401858000"/>
    <n v="1402722000"/>
    <b v="0"/>
    <b v="0"/>
    <s v="theater/plays"/>
    <n v="2.4971428571428573"/>
    <n v="1775.5"/>
    <s v="theater"/>
    <s v="plays"/>
    <x v="568"/>
    <x v="568"/>
    <n v="1402722000"/>
    <d v="2014-06-14T05:00:00"/>
  </r>
  <r>
    <n v="97037"/>
    <x v="0"/>
    <n v="1198"/>
    <s v="US"/>
    <s v="USD"/>
    <n v="1367470800"/>
    <n v="1369285200"/>
    <b v="0"/>
    <b v="0"/>
    <s v="publishing/nonfiction"/>
    <n v="0.48860523665659616"/>
    <n v="49117.5"/>
    <s v="publishing"/>
    <s v="nonfiction"/>
    <x v="569"/>
    <x v="569"/>
    <n v="1369285200"/>
    <d v="2013-05-23T05:00:00"/>
  </r>
  <r>
    <n v="55757"/>
    <x v="0"/>
    <n v="648"/>
    <s v="US"/>
    <s v="USD"/>
    <n v="1304658000"/>
    <n v="1304744400"/>
    <b v="1"/>
    <b v="1"/>
    <s v="theater/plays"/>
    <n v="0.28461970393057684"/>
    <n v="28202.5"/>
    <s v="theater"/>
    <s v="plays"/>
    <x v="570"/>
    <x v="570"/>
    <n v="1304744400"/>
    <d v="2011-05-07T05:00:00"/>
  </r>
  <r>
    <n v="11525"/>
    <x v="1"/>
    <n v="128"/>
    <s v="AU"/>
    <s v="AUD"/>
    <n v="1467954000"/>
    <n v="1468299600"/>
    <b v="0"/>
    <b v="0"/>
    <s v="photography/photography books"/>
    <n v="2.6802325581395348"/>
    <n v="5826.5"/>
    <s v="photography"/>
    <s v="photography books"/>
    <x v="571"/>
    <x v="571"/>
    <n v="1468299600"/>
    <d v="2016-07-12T05:00:00"/>
  </r>
  <r>
    <n v="158669"/>
    <x v="1"/>
    <n v="2144"/>
    <s v="US"/>
    <s v="USD"/>
    <n v="1473742800"/>
    <n v="1474174800"/>
    <b v="0"/>
    <b v="0"/>
    <s v="theater/plays"/>
    <n v="6.1980078125000002"/>
    <n v="80406.5"/>
    <s v="theater"/>
    <s v="plays"/>
    <x v="572"/>
    <x v="572"/>
    <n v="1474174800"/>
    <d v="2016-09-18T05:00:00"/>
  </r>
  <r>
    <n v="5916"/>
    <x v="0"/>
    <n v="64"/>
    <s v="US"/>
    <s v="USD"/>
    <n v="1523768400"/>
    <n v="1526014800"/>
    <b v="0"/>
    <b v="0"/>
    <s v="music/indie rock"/>
    <n v="3.1301587301587303E-2"/>
    <n v="2990"/>
    <s v="music"/>
    <s v="indie rock"/>
    <x v="573"/>
    <x v="573"/>
    <n v="1526014800"/>
    <d v="2018-05-11T05:00:00"/>
  </r>
  <r>
    <n v="150806"/>
    <x v="1"/>
    <n v="2693"/>
    <s v="GB"/>
    <s v="GBP"/>
    <n v="1437022800"/>
    <n v="1437454800"/>
    <b v="0"/>
    <b v="0"/>
    <s v="theater/plays"/>
    <n v="1.5992152704135738"/>
    <n v="76749.5"/>
    <s v="theater"/>
    <s v="plays"/>
    <x v="574"/>
    <x v="574"/>
    <n v="1437454800"/>
    <d v="2015-07-21T05:00:00"/>
  </r>
  <r>
    <n v="14249"/>
    <x v="1"/>
    <n v="432"/>
    <s v="US"/>
    <s v="USD"/>
    <n v="1422165600"/>
    <n v="1422684000"/>
    <b v="0"/>
    <b v="0"/>
    <s v="photography/photography books"/>
    <n v="2.793921568627451"/>
    <n v="7340.5"/>
    <s v="photography"/>
    <s v="photography books"/>
    <x v="511"/>
    <x v="511"/>
    <n v="1422684000"/>
    <d v="2015-01-31T06:00:00"/>
  </r>
  <r>
    <n v="5803"/>
    <x v="0"/>
    <n v="62"/>
    <s v="US"/>
    <s v="USD"/>
    <n v="1580104800"/>
    <n v="1581314400"/>
    <b v="0"/>
    <b v="0"/>
    <s v="theater/plays"/>
    <n v="0.77373333333333338"/>
    <n v="2932.5"/>
    <s v="theater"/>
    <s v="plays"/>
    <x v="575"/>
    <x v="575"/>
    <n v="1581314400"/>
    <d v="2020-02-10T06:00:00"/>
  </r>
  <r>
    <n v="13205"/>
    <x v="1"/>
    <n v="189"/>
    <s v="US"/>
    <s v="USD"/>
    <n v="1285650000"/>
    <n v="1286427600"/>
    <b v="0"/>
    <b v="1"/>
    <s v="theater/plays"/>
    <n v="2.0632812500000002"/>
    <n v="6697"/>
    <s v="theater"/>
    <s v="plays"/>
    <x v="576"/>
    <x v="576"/>
    <n v="1286427600"/>
    <d v="2010-10-07T05:00:00"/>
  </r>
  <r>
    <n v="11108"/>
    <x v="1"/>
    <n v="154"/>
    <s v="GB"/>
    <s v="GBP"/>
    <n v="1276664400"/>
    <n v="1278738000"/>
    <b v="1"/>
    <b v="0"/>
    <s v="food/food trucks"/>
    <n v="6.9424999999999999"/>
    <n v="5631"/>
    <s v="food"/>
    <s v="food trucks"/>
    <x v="577"/>
    <x v="577"/>
    <n v="1278738000"/>
    <d v="2010-07-10T05:00:00"/>
  </r>
  <r>
    <n v="2884"/>
    <x v="1"/>
    <n v="96"/>
    <s v="US"/>
    <s v="USD"/>
    <n v="1286168400"/>
    <n v="1286427600"/>
    <b v="0"/>
    <b v="0"/>
    <s v="music/indie rock"/>
    <n v="1.5178947368421052"/>
    <n v="1490"/>
    <s v="music"/>
    <s v="indie rock"/>
    <x v="578"/>
    <x v="578"/>
    <n v="1286427600"/>
    <d v="2010-10-07T05:00:00"/>
  </r>
  <r>
    <n v="55476"/>
    <x v="0"/>
    <n v="750"/>
    <s v="US"/>
    <s v="USD"/>
    <n v="1467781200"/>
    <n v="1467954000"/>
    <b v="0"/>
    <b v="1"/>
    <s v="theater/plays"/>
    <n v="0.64582072176949945"/>
    <n v="28113"/>
    <s v="theater"/>
    <s v="plays"/>
    <x v="579"/>
    <x v="579"/>
    <n v="1467954000"/>
    <d v="2016-07-08T05:00:00"/>
  </r>
  <r>
    <n v="5973"/>
    <x v="3"/>
    <n v="87"/>
    <s v="US"/>
    <s v="USD"/>
    <n v="1556686800"/>
    <n v="1557637200"/>
    <b v="0"/>
    <b v="1"/>
    <s v="theater/plays"/>
    <n v="0.62873684210526315"/>
    <n v="3030"/>
    <s v="theater"/>
    <s v="plays"/>
    <x v="580"/>
    <x v="580"/>
    <n v="1557637200"/>
    <d v="2019-05-12T05:00:00"/>
  </r>
  <r>
    <n v="183756"/>
    <x v="1"/>
    <n v="3063"/>
    <s v="US"/>
    <s v="USD"/>
    <n v="1553576400"/>
    <n v="1553922000"/>
    <b v="0"/>
    <b v="0"/>
    <s v="theater/plays"/>
    <n v="3.1039864864864866"/>
    <n v="93409.5"/>
    <s v="theater"/>
    <s v="plays"/>
    <x v="581"/>
    <x v="581"/>
    <n v="1553922000"/>
    <d v="2019-03-30T05:00:00"/>
  </r>
  <r>
    <n v="30902"/>
    <x v="2"/>
    <n v="278"/>
    <s v="US"/>
    <s v="USD"/>
    <n v="1414904400"/>
    <n v="1416463200"/>
    <b v="0"/>
    <b v="0"/>
    <s v="theater/plays"/>
    <n v="0.42859916782246882"/>
    <n v="15590"/>
    <s v="theater"/>
    <s v="plays"/>
    <x v="582"/>
    <x v="582"/>
    <n v="1416463200"/>
    <d v="2014-11-20T06:00:00"/>
  </r>
  <r>
    <n v="5569"/>
    <x v="0"/>
    <n v="105"/>
    <s v="US"/>
    <s v="USD"/>
    <n v="1446876000"/>
    <n v="1447221600"/>
    <b v="0"/>
    <b v="0"/>
    <s v="film &amp; video/animation"/>
    <n v="0.83119402985074631"/>
    <n v="2837"/>
    <s v="film &amp; video"/>
    <s v="animation"/>
    <x v="336"/>
    <x v="336"/>
    <n v="1447221600"/>
    <d v="2015-11-11T06:00:00"/>
  </r>
  <r>
    <n v="92824"/>
    <x v="3"/>
    <n v="1658"/>
    <s v="US"/>
    <s v="USD"/>
    <n v="1490418000"/>
    <n v="1491627600"/>
    <b v="0"/>
    <b v="0"/>
    <s v="film &amp; video/television"/>
    <n v="0.78531302876480547"/>
    <n v="47241"/>
    <s v="film &amp; video"/>
    <s v="television"/>
    <x v="583"/>
    <x v="583"/>
    <n v="1491627600"/>
    <d v="2017-04-08T05:00:00"/>
  </r>
  <r>
    <n v="158590"/>
    <x v="1"/>
    <n v="2266"/>
    <s v="US"/>
    <s v="USD"/>
    <n v="1360389600"/>
    <n v="1363150800"/>
    <b v="0"/>
    <b v="0"/>
    <s v="film &amp; video/television"/>
    <n v="1.1409352517985611"/>
    <n v="80428"/>
    <s v="film &amp; video"/>
    <s v="television"/>
    <x v="584"/>
    <x v="584"/>
    <n v="1363150800"/>
    <d v="2013-03-13T05:00:00"/>
  </r>
  <r>
    <n v="127591"/>
    <x v="0"/>
    <n v="2604"/>
    <s v="DK"/>
    <s v="DKK"/>
    <n v="1326866400"/>
    <n v="1330754400"/>
    <b v="0"/>
    <b v="1"/>
    <s v="film &amp; video/animation"/>
    <n v="0.64537683358624176"/>
    <n v="65097.5"/>
    <s v="film &amp; video"/>
    <s v="animation"/>
    <x v="585"/>
    <x v="585"/>
    <n v="1330754400"/>
    <d v="2012-03-03T06:00:00"/>
  </r>
  <r>
    <n v="6750"/>
    <x v="0"/>
    <n v="65"/>
    <s v="US"/>
    <s v="USD"/>
    <n v="1479103200"/>
    <n v="1479794400"/>
    <b v="0"/>
    <b v="0"/>
    <s v="theater/plays"/>
    <n v="0.79411764705882348"/>
    <n v="3407.5"/>
    <s v="theater"/>
    <s v="plays"/>
    <x v="586"/>
    <x v="586"/>
    <n v="1479794400"/>
    <d v="2016-11-22T06:00:00"/>
  </r>
  <r>
    <n v="9318"/>
    <x v="0"/>
    <n v="94"/>
    <s v="US"/>
    <s v="USD"/>
    <n v="1280206800"/>
    <n v="1281243600"/>
    <b v="0"/>
    <b v="1"/>
    <s v="theater/plays"/>
    <n v="0.11419117647058824"/>
    <n v="4706"/>
    <s v="theater"/>
    <s v="plays"/>
    <x v="587"/>
    <x v="587"/>
    <n v="1281243600"/>
    <d v="2010-08-08T05:00:00"/>
  </r>
  <r>
    <n v="4832"/>
    <x v="2"/>
    <n v="45"/>
    <s v="US"/>
    <s v="USD"/>
    <n v="1532754000"/>
    <n v="1532754000"/>
    <b v="0"/>
    <b v="1"/>
    <s v="film &amp; video/drama"/>
    <n v="0.56186046511627907"/>
    <n v="2438.5"/>
    <s v="film &amp; video"/>
    <s v="drama"/>
    <x v="588"/>
    <x v="588"/>
    <n v="1532754000"/>
    <d v="2018-07-28T05:00:00"/>
  </r>
  <r>
    <n v="19769"/>
    <x v="0"/>
    <n v="257"/>
    <s v="US"/>
    <s v="USD"/>
    <n v="1453096800"/>
    <n v="1453356000"/>
    <b v="0"/>
    <b v="0"/>
    <s v="theater/plays"/>
    <n v="0.16501669449081802"/>
    <n v="10013"/>
    <s v="theater"/>
    <s v="plays"/>
    <x v="589"/>
    <x v="589"/>
    <n v="1453356000"/>
    <d v="2016-01-21T06:00:00"/>
  </r>
  <r>
    <n v="11277"/>
    <x v="1"/>
    <n v="194"/>
    <s v="CH"/>
    <s v="CHF"/>
    <n v="1487570400"/>
    <n v="1489986000"/>
    <b v="0"/>
    <b v="0"/>
    <s v="theater/plays"/>
    <n v="1.1996808510638297"/>
    <n v="5735.5"/>
    <s v="theater"/>
    <s v="plays"/>
    <x v="590"/>
    <x v="590"/>
    <n v="1489986000"/>
    <d v="2017-03-20T05:00:00"/>
  </r>
  <r>
    <n v="13382"/>
    <x v="1"/>
    <n v="129"/>
    <s v="CA"/>
    <s v="CAD"/>
    <n v="1545026400"/>
    <n v="1545804000"/>
    <b v="0"/>
    <b v="0"/>
    <s v="technology/wearables"/>
    <n v="1.4545652173913044"/>
    <n v="6755.5"/>
    <s v="technology"/>
    <s v="wearables"/>
    <x v="591"/>
    <x v="591"/>
    <n v="1545804000"/>
    <d v="2018-12-26T06:00:00"/>
  </r>
  <r>
    <n v="32986"/>
    <x v="1"/>
    <n v="375"/>
    <s v="US"/>
    <s v="USD"/>
    <n v="1488348000"/>
    <n v="1489899600"/>
    <b v="0"/>
    <b v="0"/>
    <s v="theater/plays"/>
    <n v="2.2138255033557046"/>
    <n v="16680.5"/>
    <s v="theater"/>
    <s v="plays"/>
    <x v="592"/>
    <x v="592"/>
    <n v="1489899600"/>
    <d v="2017-03-19T05:00:00"/>
  </r>
  <r>
    <n v="81984"/>
    <x v="0"/>
    <n v="2928"/>
    <s v="CA"/>
    <s v="CAD"/>
    <n v="1545112800"/>
    <n v="1546495200"/>
    <b v="0"/>
    <b v="0"/>
    <s v="theater/plays"/>
    <n v="0.48396694214876035"/>
    <n v="42456"/>
    <s v="theater"/>
    <s v="plays"/>
    <x v="593"/>
    <x v="593"/>
    <n v="1546495200"/>
    <d v="2019-01-03T06:00:00"/>
  </r>
  <r>
    <n v="178483"/>
    <x v="0"/>
    <n v="4697"/>
    <s v="US"/>
    <s v="USD"/>
    <n v="1537938000"/>
    <n v="1539752400"/>
    <b v="0"/>
    <b v="1"/>
    <s v="music/rock"/>
    <n v="0.92911504424778757"/>
    <n v="91590"/>
    <s v="music"/>
    <s v="rock"/>
    <x v="594"/>
    <x v="594"/>
    <n v="1539752400"/>
    <d v="2018-10-17T05:00:00"/>
  </r>
  <r>
    <n v="87448"/>
    <x v="0"/>
    <n v="2915"/>
    <s v="US"/>
    <s v="USD"/>
    <n v="1363150800"/>
    <n v="1364101200"/>
    <b v="0"/>
    <b v="0"/>
    <s v="games/video games"/>
    <n v="0.88599797365754818"/>
    <n v="45181.5"/>
    <s v="games"/>
    <s v="video games"/>
    <x v="595"/>
    <x v="595"/>
    <n v="1364101200"/>
    <d v="2013-03-24T05:00:00"/>
  </r>
  <r>
    <n v="1863"/>
    <x v="0"/>
    <n v="18"/>
    <s v="US"/>
    <s v="USD"/>
    <n v="1523250000"/>
    <n v="1525323600"/>
    <b v="0"/>
    <b v="0"/>
    <s v="publishing/translations"/>
    <n v="0.41399999999999998"/>
    <n v="940.5"/>
    <s v="publishing"/>
    <s v="translations"/>
    <x v="596"/>
    <x v="596"/>
    <n v="1525323600"/>
    <d v="2018-05-03T05:00:00"/>
  </r>
  <r>
    <n v="62174"/>
    <x v="3"/>
    <n v="723"/>
    <s v="US"/>
    <s v="USD"/>
    <n v="1499317200"/>
    <n v="1500872400"/>
    <b v="1"/>
    <b v="0"/>
    <s v="food/food trucks"/>
    <n v="0.63056795131845844"/>
    <n v="31448.5"/>
    <s v="food"/>
    <s v="food trucks"/>
    <x v="597"/>
    <x v="597"/>
    <n v="1500872400"/>
    <d v="2017-07-24T05:00:00"/>
  </r>
  <r>
    <n v="59003"/>
    <x v="0"/>
    <n v="602"/>
    <s v="CH"/>
    <s v="CHF"/>
    <n v="1287550800"/>
    <n v="1288501200"/>
    <b v="1"/>
    <b v="1"/>
    <s v="theater/plays"/>
    <n v="0.48482333607230893"/>
    <n v="29802.5"/>
    <s v="theater"/>
    <s v="plays"/>
    <x v="598"/>
    <x v="598"/>
    <n v="1288501200"/>
    <d v="2010-10-31T05:00:00"/>
  </r>
  <r>
    <n v="2"/>
    <x v="0"/>
    <n v="1"/>
    <s v="US"/>
    <s v="USD"/>
    <n v="1404795600"/>
    <n v="1407128400"/>
    <b v="0"/>
    <b v="0"/>
    <s v="music/jazz"/>
    <n v="0.02"/>
    <n v="1.5"/>
    <s v="music"/>
    <s v="jazz"/>
    <x v="599"/>
    <x v="599"/>
    <n v="1407128400"/>
    <d v="2014-08-04T05:00:00"/>
  </r>
  <r>
    <n v="174039"/>
    <x v="0"/>
    <n v="3868"/>
    <s v="IT"/>
    <s v="EUR"/>
    <n v="1393048800"/>
    <n v="1394344800"/>
    <b v="0"/>
    <b v="0"/>
    <s v="film &amp; video/shorts"/>
    <n v="0.88479410269445857"/>
    <n v="88953.5"/>
    <s v="film &amp; video"/>
    <s v="shorts"/>
    <x v="600"/>
    <x v="600"/>
    <n v="1394344800"/>
    <d v="2014-03-09T06:00:00"/>
  </r>
  <r>
    <n v="12684"/>
    <x v="1"/>
    <n v="409"/>
    <s v="US"/>
    <s v="USD"/>
    <n v="1470373200"/>
    <n v="1474088400"/>
    <b v="0"/>
    <b v="0"/>
    <s v="technology/web"/>
    <n v="1.2684"/>
    <n v="6546.5"/>
    <s v="technology"/>
    <s v="web"/>
    <x v="601"/>
    <x v="601"/>
    <n v="1474088400"/>
    <d v="2016-09-17T05:00:00"/>
  </r>
  <r>
    <n v="14033"/>
    <x v="1"/>
    <n v="234"/>
    <s v="US"/>
    <s v="USD"/>
    <n v="1460091600"/>
    <n v="1460264400"/>
    <b v="0"/>
    <b v="0"/>
    <s v="technology/web"/>
    <n v="23.388333333333332"/>
    <n v="7133.5"/>
    <s v="technology"/>
    <s v="web"/>
    <x v="602"/>
    <x v="602"/>
    <n v="1460264400"/>
    <d v="2016-04-10T05:00:00"/>
  </r>
  <r>
    <n v="177936"/>
    <x v="1"/>
    <n v="3016"/>
    <s v="US"/>
    <s v="USD"/>
    <n v="1440392400"/>
    <n v="1440824400"/>
    <b v="0"/>
    <b v="0"/>
    <s v="music/metal"/>
    <n v="5.0838857142857146"/>
    <n v="90476"/>
    <s v="music"/>
    <s v="metal"/>
    <x v="335"/>
    <x v="335"/>
    <n v="1440824400"/>
    <d v="2015-08-29T05:00:00"/>
  </r>
  <r>
    <n v="13212"/>
    <x v="1"/>
    <n v="264"/>
    <s v="US"/>
    <s v="USD"/>
    <n v="1488434400"/>
    <n v="1489554000"/>
    <b v="1"/>
    <b v="0"/>
    <s v="photography/photography books"/>
    <n v="1.9147826086956521"/>
    <n v="6738"/>
    <s v="photography"/>
    <s v="photography books"/>
    <x v="603"/>
    <x v="603"/>
    <n v="1489554000"/>
    <d v="2017-03-15T05:00:00"/>
  </r>
  <r>
    <n v="49879"/>
    <x v="0"/>
    <n v="504"/>
    <s v="AU"/>
    <s v="AUD"/>
    <n v="1514440800"/>
    <n v="1514872800"/>
    <b v="0"/>
    <b v="0"/>
    <s v="food/food trucks"/>
    <n v="0.42127533783783783"/>
    <n v="25191.5"/>
    <s v="food"/>
    <s v="food trucks"/>
    <x v="604"/>
    <x v="604"/>
    <n v="1514872800"/>
    <d v="2018-01-02T06:00:00"/>
  </r>
  <r>
    <n v="824"/>
    <x v="0"/>
    <n v="14"/>
    <s v="US"/>
    <s v="USD"/>
    <n v="1514354400"/>
    <n v="1515736800"/>
    <b v="0"/>
    <b v="0"/>
    <s v="film &amp; video/science fiction"/>
    <n v="8.2400000000000001E-2"/>
    <n v="419"/>
    <s v="film &amp; video"/>
    <s v="science fiction"/>
    <x v="605"/>
    <x v="605"/>
    <n v="1515736800"/>
    <d v="2018-01-12T06:00:00"/>
  </r>
  <r>
    <n v="31594"/>
    <x v="3"/>
    <n v="390"/>
    <s v="US"/>
    <s v="USD"/>
    <n v="1440910800"/>
    <n v="1442898000"/>
    <b v="0"/>
    <b v="0"/>
    <s v="music/rock"/>
    <n v="0.60064638783269964"/>
    <n v="15992"/>
    <s v="music"/>
    <s v="rock"/>
    <x v="606"/>
    <x v="606"/>
    <n v="1442898000"/>
    <d v="2015-09-22T05:00:00"/>
  </r>
  <r>
    <n v="57010"/>
    <x v="0"/>
    <n v="750"/>
    <s v="GB"/>
    <s v="GBP"/>
    <n v="1296108000"/>
    <n v="1296194400"/>
    <b v="0"/>
    <b v="0"/>
    <s v="film &amp; video/documentary"/>
    <n v="0.47232808616404309"/>
    <n v="28880"/>
    <s v="film &amp; video"/>
    <s v="documentary"/>
    <x v="65"/>
    <x v="65"/>
    <n v="1296194400"/>
    <d v="2011-01-28T06:00:00"/>
  </r>
  <r>
    <n v="7438"/>
    <x v="0"/>
    <n v="77"/>
    <s v="US"/>
    <s v="USD"/>
    <n v="1440133200"/>
    <n v="1440910800"/>
    <b v="1"/>
    <b v="0"/>
    <s v="theater/plays"/>
    <n v="0.81736263736263737"/>
    <n v="3757.5"/>
    <s v="theater"/>
    <s v="plays"/>
    <x v="607"/>
    <x v="607"/>
    <n v="1440910800"/>
    <d v="2015-08-30T05:00:00"/>
  </r>
  <r>
    <n v="57872"/>
    <x v="0"/>
    <n v="752"/>
    <s v="DK"/>
    <s v="DKK"/>
    <n v="1332910800"/>
    <n v="1335502800"/>
    <b v="0"/>
    <b v="0"/>
    <s v="music/jazz"/>
    <n v="0.54187265917603"/>
    <n v="29312"/>
    <s v="music"/>
    <s v="jazz"/>
    <x v="608"/>
    <x v="608"/>
    <n v="1335502800"/>
    <d v="2012-04-27T05:00:00"/>
  </r>
  <r>
    <n v="8906"/>
    <x v="0"/>
    <n v="131"/>
    <s v="US"/>
    <s v="USD"/>
    <n v="1544335200"/>
    <n v="1544680800"/>
    <b v="0"/>
    <b v="0"/>
    <s v="theater/plays"/>
    <n v="0.97868131868131869"/>
    <n v="4518.5"/>
    <s v="theater"/>
    <s v="plays"/>
    <x v="609"/>
    <x v="609"/>
    <n v="1544680800"/>
    <d v="2018-12-13T06:00:00"/>
  </r>
  <r>
    <n v="7724"/>
    <x v="0"/>
    <n v="87"/>
    <s v="US"/>
    <s v="USD"/>
    <n v="1286427600"/>
    <n v="1288414800"/>
    <b v="0"/>
    <b v="0"/>
    <s v="theater/plays"/>
    <n v="0.77239999999999998"/>
    <n v="3905.5"/>
    <s v="theater"/>
    <s v="plays"/>
    <x v="610"/>
    <x v="610"/>
    <n v="1288414800"/>
    <d v="2010-10-30T05:00:00"/>
  </r>
  <r>
    <n v="26571"/>
    <x v="0"/>
    <n v="1063"/>
    <s v="US"/>
    <s v="USD"/>
    <n v="1329717600"/>
    <n v="1330581600"/>
    <b v="0"/>
    <b v="0"/>
    <s v="music/jazz"/>
    <n v="0.33464735516372796"/>
    <n v="13817"/>
    <s v="music"/>
    <s v="jazz"/>
    <x v="541"/>
    <x v="541"/>
    <n v="1330581600"/>
    <d v="2012-03-01T06:00:00"/>
  </r>
  <r>
    <n v="12219"/>
    <x v="1"/>
    <n v="272"/>
    <s v="US"/>
    <s v="USD"/>
    <n v="1310187600"/>
    <n v="1311397200"/>
    <b v="0"/>
    <b v="1"/>
    <s v="film &amp; video/documentary"/>
    <n v="2.3958823529411766"/>
    <n v="6245.5"/>
    <s v="film &amp; video"/>
    <s v="documentary"/>
    <x v="611"/>
    <x v="611"/>
    <n v="1311397200"/>
    <d v="2011-07-23T05:00:00"/>
  </r>
  <r>
    <n v="1985"/>
    <x v="3"/>
    <n v="25"/>
    <s v="US"/>
    <s v="USD"/>
    <n v="1377838800"/>
    <n v="1378357200"/>
    <b v="0"/>
    <b v="1"/>
    <s v="theater/plays"/>
    <n v="0.64032258064516134"/>
    <n v="1005"/>
    <s v="theater"/>
    <s v="plays"/>
    <x v="612"/>
    <x v="612"/>
    <n v="1378357200"/>
    <d v="2013-09-05T05:00:00"/>
  </r>
  <r>
    <n v="12155"/>
    <x v="1"/>
    <n v="419"/>
    <s v="US"/>
    <s v="USD"/>
    <n v="1410325200"/>
    <n v="1411102800"/>
    <b v="0"/>
    <b v="0"/>
    <s v="journalism/audio"/>
    <n v="1.7615942028985507"/>
    <n v="6287"/>
    <s v="journalism"/>
    <s v="audio"/>
    <x v="613"/>
    <x v="613"/>
    <n v="1411102800"/>
    <d v="2014-09-19T05:00:00"/>
  </r>
  <r>
    <n v="5593"/>
    <x v="0"/>
    <n v="76"/>
    <s v="US"/>
    <s v="USD"/>
    <n v="1343797200"/>
    <n v="1344834000"/>
    <b v="0"/>
    <b v="0"/>
    <s v="theater/plays"/>
    <n v="0.20338181818181819"/>
    <n v="2834.5"/>
    <s v="theater"/>
    <s v="plays"/>
    <x v="614"/>
    <x v="614"/>
    <n v="1344834000"/>
    <d v="2012-08-13T05:00:00"/>
  </r>
  <r>
    <n v="175020"/>
    <x v="1"/>
    <n v="1621"/>
    <s v="IT"/>
    <s v="EUR"/>
    <n v="1498453200"/>
    <n v="1499230800"/>
    <b v="0"/>
    <b v="0"/>
    <s v="theater/plays"/>
    <n v="3.5864754098360656"/>
    <n v="88320.5"/>
    <s v="theater"/>
    <s v="plays"/>
    <x v="615"/>
    <x v="615"/>
    <n v="1499230800"/>
    <d v="2017-07-05T05:00:00"/>
  </r>
  <r>
    <n v="75955"/>
    <x v="1"/>
    <n v="1101"/>
    <s v="US"/>
    <s v="USD"/>
    <n v="1456380000"/>
    <n v="1457416800"/>
    <b v="0"/>
    <b v="0"/>
    <s v="music/indie rock"/>
    <n v="4.6885802469135802"/>
    <n v="38528"/>
    <s v="music"/>
    <s v="indie rock"/>
    <x v="90"/>
    <x v="90"/>
    <n v="1457416800"/>
    <d v="2016-03-08T06:00:00"/>
  </r>
  <r>
    <n v="119127"/>
    <x v="1"/>
    <n v="1073"/>
    <s v="US"/>
    <s v="USD"/>
    <n v="1280552400"/>
    <n v="1280898000"/>
    <b v="0"/>
    <b v="1"/>
    <s v="theater/plays"/>
    <n v="1.220563524590164"/>
    <n v="60100"/>
    <s v="theater"/>
    <s v="plays"/>
    <x v="616"/>
    <x v="616"/>
    <n v="1280898000"/>
    <d v="2010-08-04T05:00:00"/>
  </r>
  <r>
    <n v="110689"/>
    <x v="0"/>
    <n v="4428"/>
    <s v="AU"/>
    <s v="AUD"/>
    <n v="1521608400"/>
    <n v="1522472400"/>
    <b v="0"/>
    <b v="0"/>
    <s v="theater/plays"/>
    <n v="0.55931783729156137"/>
    <n v="57558.5"/>
    <s v="theater"/>
    <s v="plays"/>
    <x v="617"/>
    <x v="617"/>
    <n v="1522472400"/>
    <d v="2018-03-31T05:00:00"/>
  </r>
  <r>
    <n v="2445"/>
    <x v="0"/>
    <n v="58"/>
    <s v="IT"/>
    <s v="EUR"/>
    <n v="1460696400"/>
    <n v="1462510800"/>
    <b v="0"/>
    <b v="0"/>
    <s v="music/indie rock"/>
    <n v="0.43660714285714286"/>
    <n v="1251.5"/>
    <s v="music"/>
    <s v="indie rock"/>
    <x v="618"/>
    <x v="618"/>
    <n v="1462510800"/>
    <d v="2016-05-06T05:00:00"/>
  </r>
  <r>
    <n v="57250"/>
    <x v="3"/>
    <n v="1218"/>
    <s v="US"/>
    <s v="USD"/>
    <n v="1313730000"/>
    <n v="1317790800"/>
    <b v="0"/>
    <b v="0"/>
    <s v="photography/photography books"/>
    <n v="0.33538371411833628"/>
    <n v="29234"/>
    <s v="photography"/>
    <s v="photography books"/>
    <x v="619"/>
    <x v="619"/>
    <n v="1317790800"/>
    <d v="2011-10-05T05:00:00"/>
  </r>
  <r>
    <n v="11929"/>
    <x v="1"/>
    <n v="331"/>
    <s v="US"/>
    <s v="USD"/>
    <n v="1568178000"/>
    <n v="1568782800"/>
    <b v="0"/>
    <b v="0"/>
    <s v="journalism/audio"/>
    <n v="1.2297938144329896"/>
    <n v="6130"/>
    <s v="journalism"/>
    <s v="audio"/>
    <x v="620"/>
    <x v="620"/>
    <n v="1568782800"/>
    <d v="2019-09-18T05:00:00"/>
  </r>
  <r>
    <n v="118214"/>
    <x v="1"/>
    <n v="1170"/>
    <s v="US"/>
    <s v="USD"/>
    <n v="1348635600"/>
    <n v="1349413200"/>
    <b v="0"/>
    <b v="0"/>
    <s v="photography/photography books"/>
    <n v="1.8974959871589085"/>
    <n v="59692"/>
    <s v="photography"/>
    <s v="photography books"/>
    <x v="621"/>
    <x v="621"/>
    <n v="1349413200"/>
    <d v="2012-10-05T05:00:00"/>
  </r>
  <r>
    <n v="4432"/>
    <x v="0"/>
    <n v="111"/>
    <s v="US"/>
    <s v="USD"/>
    <n v="1468126800"/>
    <n v="1472446800"/>
    <b v="0"/>
    <b v="0"/>
    <s v="publishing/fiction"/>
    <n v="0.83622641509433959"/>
    <n v="2271.5"/>
    <s v="publishing"/>
    <s v="fiction"/>
    <x v="622"/>
    <x v="622"/>
    <n v="1472446800"/>
    <d v="2016-08-29T05:00:00"/>
  </r>
  <r>
    <n v="17879"/>
    <x v="3"/>
    <n v="215"/>
    <s v="US"/>
    <s v="USD"/>
    <n v="1547877600"/>
    <n v="1548050400"/>
    <b v="0"/>
    <b v="0"/>
    <s v="film &amp; video/drama"/>
    <n v="0.17968844221105529"/>
    <n v="9047"/>
    <s v="film &amp; video"/>
    <s v="drama"/>
    <x v="35"/>
    <x v="35"/>
    <n v="1548050400"/>
    <d v="2019-01-21T06:00:00"/>
  </r>
  <r>
    <n v="14511"/>
    <x v="1"/>
    <n v="363"/>
    <s v="US"/>
    <s v="USD"/>
    <n v="1571374800"/>
    <n v="1571806800"/>
    <b v="0"/>
    <b v="1"/>
    <s v="food/food trucks"/>
    <n v="10.365"/>
    <n v="7437"/>
    <s v="food"/>
    <s v="food trucks"/>
    <x v="623"/>
    <x v="623"/>
    <n v="1571806800"/>
    <d v="2019-10-23T05:00:00"/>
  </r>
  <r>
    <n v="141822"/>
    <x v="0"/>
    <n v="2955"/>
    <s v="US"/>
    <s v="USD"/>
    <n v="1576303200"/>
    <n v="1576476000"/>
    <b v="0"/>
    <b v="1"/>
    <s v="games/mobile games"/>
    <n v="0.97405219780219776"/>
    <n v="72388.5"/>
    <s v="games"/>
    <s v="mobile games"/>
    <x v="624"/>
    <x v="624"/>
    <n v="1576476000"/>
    <d v="2019-12-16T06:00:00"/>
  </r>
  <r>
    <n v="159037"/>
    <x v="0"/>
    <n v="1657"/>
    <s v="US"/>
    <s v="USD"/>
    <n v="1324447200"/>
    <n v="1324965600"/>
    <b v="0"/>
    <b v="0"/>
    <s v="theater/plays"/>
    <n v="0.86386203150461705"/>
    <n v="80347"/>
    <s v="theater"/>
    <s v="plays"/>
    <x v="625"/>
    <x v="625"/>
    <n v="1324965600"/>
    <d v="2011-12-27T06:00:00"/>
  </r>
  <r>
    <n v="8109"/>
    <x v="1"/>
    <n v="103"/>
    <s v="US"/>
    <s v="USD"/>
    <n v="1386741600"/>
    <n v="1387519200"/>
    <b v="0"/>
    <b v="0"/>
    <s v="theater/plays"/>
    <n v="1.5016666666666667"/>
    <n v="4106"/>
    <s v="theater"/>
    <s v="plays"/>
    <x v="626"/>
    <x v="626"/>
    <n v="1387519200"/>
    <d v="2013-12-20T06:00:00"/>
  </r>
  <r>
    <n v="8244"/>
    <x v="1"/>
    <n v="147"/>
    <s v="US"/>
    <s v="USD"/>
    <n v="1537074000"/>
    <n v="1537246800"/>
    <b v="0"/>
    <b v="0"/>
    <s v="theater/plays"/>
    <n v="3.5843478260869563"/>
    <n v="4195.5"/>
    <s v="theater"/>
    <s v="plays"/>
    <x v="627"/>
    <x v="627"/>
    <n v="1537246800"/>
    <d v="2018-09-18T05:00:00"/>
  </r>
  <r>
    <n v="7600"/>
    <x v="1"/>
    <n v="110"/>
    <s v="CA"/>
    <s v="CAD"/>
    <n v="1277787600"/>
    <n v="1279515600"/>
    <b v="0"/>
    <b v="0"/>
    <s v="publishing/nonfiction"/>
    <n v="5.4285714285714288"/>
    <n v="3855"/>
    <s v="publishing"/>
    <s v="nonfiction"/>
    <x v="628"/>
    <x v="628"/>
    <n v="1279515600"/>
    <d v="2010-07-19T05:00:00"/>
  </r>
  <r>
    <n v="94501"/>
    <x v="0"/>
    <n v="926"/>
    <s v="CA"/>
    <s v="CAD"/>
    <n v="1440306000"/>
    <n v="1442379600"/>
    <b v="0"/>
    <b v="0"/>
    <s v="theater/plays"/>
    <n v="0.67500714285714281"/>
    <n v="47713.5"/>
    <s v="theater"/>
    <s v="plays"/>
    <x v="629"/>
    <x v="629"/>
    <n v="1442379600"/>
    <d v="2015-09-16T05:00:00"/>
  </r>
  <r>
    <n v="14381"/>
    <x v="1"/>
    <n v="134"/>
    <s v="US"/>
    <s v="USD"/>
    <n v="1522126800"/>
    <n v="1523077200"/>
    <b v="0"/>
    <b v="0"/>
    <s v="technology/wearables"/>
    <n v="1.9174666666666667"/>
    <n v="7257.5"/>
    <s v="technology"/>
    <s v="wearables"/>
    <x v="630"/>
    <x v="630"/>
    <n v="1523077200"/>
    <d v="2018-04-07T05:00:00"/>
  </r>
  <r>
    <n v="13980"/>
    <x v="1"/>
    <n v="269"/>
    <s v="US"/>
    <s v="USD"/>
    <n v="1489298400"/>
    <n v="1489554000"/>
    <b v="0"/>
    <b v="0"/>
    <s v="theater/plays"/>
    <n v="9.32"/>
    <n v="7124.5"/>
    <s v="theater"/>
    <s v="plays"/>
    <x v="631"/>
    <x v="631"/>
    <n v="1489554000"/>
    <d v="2017-03-15T05:00:00"/>
  </r>
  <r>
    <n v="12449"/>
    <x v="1"/>
    <n v="175"/>
    <s v="US"/>
    <s v="USD"/>
    <n v="1547100000"/>
    <n v="1548482400"/>
    <b v="0"/>
    <b v="1"/>
    <s v="film &amp; video/television"/>
    <n v="4.2927586206896553"/>
    <n v="6312"/>
    <s v="film &amp; video"/>
    <s v="television"/>
    <x v="632"/>
    <x v="632"/>
    <n v="1548482400"/>
    <d v="2019-01-26T06:00:00"/>
  </r>
  <r>
    <n v="7348"/>
    <x v="1"/>
    <n v="69"/>
    <s v="US"/>
    <s v="USD"/>
    <n v="1383022800"/>
    <n v="1384063200"/>
    <b v="0"/>
    <b v="0"/>
    <s v="technology/web"/>
    <n v="1.0065753424657535"/>
    <n v="3708.5"/>
    <s v="technology"/>
    <s v="web"/>
    <x v="633"/>
    <x v="633"/>
    <n v="1384063200"/>
    <d v="2013-11-10T06:00:00"/>
  </r>
  <r>
    <n v="8158"/>
    <x v="1"/>
    <n v="190"/>
    <s v="US"/>
    <s v="USD"/>
    <n v="1322373600"/>
    <n v="1322892000"/>
    <b v="0"/>
    <b v="1"/>
    <s v="film &amp; video/documentary"/>
    <n v="2.266111111111111"/>
    <n v="4174"/>
    <s v="film &amp; video"/>
    <s v="documentary"/>
    <x v="634"/>
    <x v="634"/>
    <n v="1322892000"/>
    <d v="2011-12-03T06:00:00"/>
  </r>
  <r>
    <n v="7119"/>
    <x v="1"/>
    <n v="237"/>
    <s v="US"/>
    <s v="USD"/>
    <n v="1349240400"/>
    <n v="1350709200"/>
    <b v="1"/>
    <b v="1"/>
    <s v="film &amp; video/documentary"/>
    <n v="1.4238"/>
    <n v="3678"/>
    <s v="film &amp; video"/>
    <s v="documentary"/>
    <x v="635"/>
    <x v="635"/>
    <n v="1350709200"/>
    <d v="2012-10-20T05:00:00"/>
  </r>
  <r>
    <n v="5438"/>
    <x v="0"/>
    <n v="77"/>
    <s v="GB"/>
    <s v="GBP"/>
    <n v="1562648400"/>
    <n v="1564203600"/>
    <b v="0"/>
    <b v="0"/>
    <s v="music/rock"/>
    <n v="0.90633333333333332"/>
    <n v="2757.5"/>
    <s v="music"/>
    <s v="rock"/>
    <x v="636"/>
    <x v="636"/>
    <n v="1564203600"/>
    <d v="2019-07-27T05:00:00"/>
  </r>
  <r>
    <n v="115396"/>
    <x v="0"/>
    <n v="1748"/>
    <s v="US"/>
    <s v="USD"/>
    <n v="1508216400"/>
    <n v="1509685200"/>
    <b v="0"/>
    <b v="0"/>
    <s v="theater/plays"/>
    <n v="0.63966740576496672"/>
    <n v="58572"/>
    <s v="theater"/>
    <s v="plays"/>
    <x v="637"/>
    <x v="637"/>
    <n v="1509685200"/>
    <d v="2017-11-03T05:00:00"/>
  </r>
  <r>
    <n v="7656"/>
    <x v="0"/>
    <n v="79"/>
    <s v="US"/>
    <s v="USD"/>
    <n v="1511762400"/>
    <n v="1514959200"/>
    <b v="0"/>
    <b v="0"/>
    <s v="theater/plays"/>
    <n v="0.84131868131868137"/>
    <n v="3867.5"/>
    <s v="theater"/>
    <s v="plays"/>
    <x v="638"/>
    <x v="638"/>
    <n v="1514959200"/>
    <d v="2018-01-03T06:00:00"/>
  </r>
  <r>
    <n v="12322"/>
    <x v="1"/>
    <n v="196"/>
    <s v="IT"/>
    <s v="EUR"/>
    <n v="1447480800"/>
    <n v="1448863200"/>
    <b v="1"/>
    <b v="0"/>
    <s v="music/rock"/>
    <n v="1.3393478260869565"/>
    <n v="6259"/>
    <s v="music"/>
    <s v="rock"/>
    <x v="639"/>
    <x v="639"/>
    <n v="1448863200"/>
    <d v="2015-11-30T06:00:00"/>
  </r>
  <r>
    <n v="96888"/>
    <x v="0"/>
    <n v="889"/>
    <s v="US"/>
    <s v="USD"/>
    <n v="1429506000"/>
    <n v="1429592400"/>
    <b v="0"/>
    <b v="1"/>
    <s v="theater/plays"/>
    <n v="0.59042047531992692"/>
    <n v="48888.5"/>
    <s v="theater"/>
    <s v="plays"/>
    <x v="640"/>
    <x v="640"/>
    <n v="1429592400"/>
    <d v="2015-04-21T05:00:00"/>
  </r>
  <r>
    <n v="196960"/>
    <x v="1"/>
    <n v="7295"/>
    <s v="US"/>
    <s v="USD"/>
    <n v="1522472400"/>
    <n v="1522645200"/>
    <b v="0"/>
    <b v="0"/>
    <s v="music/electric music"/>
    <n v="1.5280062063615205"/>
    <n v="102127.5"/>
    <s v="music"/>
    <s v="electric music"/>
    <x v="641"/>
    <x v="641"/>
    <n v="1522645200"/>
    <d v="2018-04-02T05:00:00"/>
  </r>
  <r>
    <n v="188057"/>
    <x v="1"/>
    <n v="2893"/>
    <s v="CA"/>
    <s v="CAD"/>
    <n v="1322114400"/>
    <n v="1323324000"/>
    <b v="0"/>
    <b v="0"/>
    <s v="technology/wearables"/>
    <n v="4.466912114014252"/>
    <n v="95475"/>
    <s v="technology"/>
    <s v="wearables"/>
    <x v="642"/>
    <x v="642"/>
    <n v="1323324000"/>
    <d v="2011-12-08T06:00:00"/>
  </r>
  <r>
    <n v="6245"/>
    <x v="0"/>
    <n v="56"/>
    <s v="US"/>
    <s v="USD"/>
    <n v="1561438800"/>
    <n v="1561525200"/>
    <b v="0"/>
    <b v="0"/>
    <s v="film &amp; video/drama"/>
    <n v="0.8439189189189189"/>
    <n v="3150.5"/>
    <s v="film &amp; video"/>
    <s v="drama"/>
    <x v="230"/>
    <x v="230"/>
    <n v="1561525200"/>
    <d v="2019-06-26T05:00:00"/>
  </r>
  <r>
    <n v="3"/>
    <x v="0"/>
    <n v="1"/>
    <s v="US"/>
    <s v="USD"/>
    <n v="1264399200"/>
    <n v="1265695200"/>
    <b v="0"/>
    <b v="0"/>
    <s v="technology/wearables"/>
    <n v="0.03"/>
    <n v="2"/>
    <s v="technology"/>
    <s v="wearables"/>
    <x v="67"/>
    <x v="67"/>
    <n v="1265695200"/>
    <d v="2010-02-09T06:00:00"/>
  </r>
  <r>
    <n v="91014"/>
    <x v="1"/>
    <n v="820"/>
    <s v="US"/>
    <s v="USD"/>
    <n v="1301202000"/>
    <n v="1301806800"/>
    <b v="1"/>
    <b v="0"/>
    <s v="theater/plays"/>
    <n v="1.7502692307692307"/>
    <n v="45917"/>
    <s v="theater"/>
    <s v="plays"/>
    <x v="643"/>
    <x v="643"/>
    <n v="1301806800"/>
    <d v="2011-04-03T05:00:00"/>
  </r>
  <r>
    <n v="4710"/>
    <x v="0"/>
    <n v="83"/>
    <s v="US"/>
    <s v="USD"/>
    <n v="1374469200"/>
    <n v="1374901200"/>
    <b v="0"/>
    <b v="0"/>
    <s v="technology/wearables"/>
    <n v="0.54137931034482756"/>
    <n v="2396.5"/>
    <s v="technology"/>
    <s v="wearables"/>
    <x v="644"/>
    <x v="644"/>
    <n v="1374901200"/>
    <d v="2013-07-27T05:00:00"/>
  </r>
  <r>
    <n v="197728"/>
    <x v="1"/>
    <n v="2038"/>
    <s v="US"/>
    <s v="USD"/>
    <n v="1334984400"/>
    <n v="1336453200"/>
    <b v="1"/>
    <b v="1"/>
    <s v="publishing/translations"/>
    <n v="3.1187381703470032"/>
    <n v="99883"/>
    <s v="publishing"/>
    <s v="translations"/>
    <x v="645"/>
    <x v="645"/>
    <n v="1336453200"/>
    <d v="2012-05-08T05:00:00"/>
  </r>
  <r>
    <n v="10682"/>
    <x v="1"/>
    <n v="116"/>
    <s v="US"/>
    <s v="USD"/>
    <n v="1467608400"/>
    <n v="1468904400"/>
    <b v="0"/>
    <b v="0"/>
    <s v="film &amp; video/animation"/>
    <n v="1.2278160919540231"/>
    <n v="5399"/>
    <s v="film &amp; video"/>
    <s v="animation"/>
    <x v="646"/>
    <x v="646"/>
    <n v="1468904400"/>
    <d v="2016-07-19T05:00:00"/>
  </r>
  <r>
    <n v="168048"/>
    <x v="0"/>
    <n v="2025"/>
    <s v="GB"/>
    <s v="GBP"/>
    <n v="1386741600"/>
    <n v="1387087200"/>
    <b v="0"/>
    <b v="0"/>
    <s v="publishing/nonfiction"/>
    <n v="0.99026517383618151"/>
    <n v="85036.5"/>
    <s v="publishing"/>
    <s v="nonfiction"/>
    <x v="626"/>
    <x v="626"/>
    <n v="1387087200"/>
    <d v="2013-12-15T06:00:00"/>
  </r>
  <r>
    <n v="138586"/>
    <x v="1"/>
    <n v="1345"/>
    <s v="AU"/>
    <s v="AUD"/>
    <n v="1546754400"/>
    <n v="1547445600"/>
    <b v="0"/>
    <b v="1"/>
    <s v="technology/web"/>
    <n v="1.278468634686347"/>
    <n v="69965.5"/>
    <s v="technology"/>
    <s v="web"/>
    <x v="647"/>
    <x v="647"/>
    <n v="1547445600"/>
    <d v="2019-01-14T06:00:00"/>
  </r>
  <r>
    <n v="11579"/>
    <x v="1"/>
    <n v="168"/>
    <s v="US"/>
    <s v="USD"/>
    <n v="1544248800"/>
    <n v="1547359200"/>
    <b v="0"/>
    <b v="0"/>
    <s v="film &amp; video/drama"/>
    <n v="1.5861643835616439"/>
    <n v="5873.5"/>
    <s v="film &amp; video"/>
    <s v="drama"/>
    <x v="159"/>
    <x v="159"/>
    <n v="1547359200"/>
    <d v="2019-01-13T06:00:00"/>
  </r>
  <r>
    <n v="12020"/>
    <x v="1"/>
    <n v="137"/>
    <s v="CH"/>
    <s v="CHF"/>
    <n v="1495429200"/>
    <n v="1496293200"/>
    <b v="0"/>
    <b v="0"/>
    <s v="theater/plays"/>
    <n v="7.0705882352941174"/>
    <n v="6078.5"/>
    <s v="theater"/>
    <s v="plays"/>
    <x v="648"/>
    <x v="648"/>
    <n v="1496293200"/>
    <d v="2017-06-01T05:00:00"/>
  </r>
  <r>
    <n v="13954"/>
    <x v="1"/>
    <n v="186"/>
    <s v="IT"/>
    <s v="EUR"/>
    <n v="1334811600"/>
    <n v="1335416400"/>
    <b v="0"/>
    <b v="0"/>
    <s v="theater/plays"/>
    <n v="1.4238775510204082"/>
    <n v="7070"/>
    <s v="theater"/>
    <s v="plays"/>
    <x v="267"/>
    <x v="267"/>
    <n v="1335416400"/>
    <d v="2012-04-26T05:00:00"/>
  </r>
  <r>
    <n v="6358"/>
    <x v="1"/>
    <n v="125"/>
    <s v="US"/>
    <s v="USD"/>
    <n v="1531544400"/>
    <n v="1532149200"/>
    <b v="0"/>
    <b v="1"/>
    <s v="theater/plays"/>
    <n v="1.4786046511627906"/>
    <n v="3241.5"/>
    <s v="theater"/>
    <s v="plays"/>
    <x v="649"/>
    <x v="649"/>
    <n v="1532149200"/>
    <d v="2018-07-21T05:00:00"/>
  </r>
  <r>
    <n v="1260"/>
    <x v="0"/>
    <n v="14"/>
    <s v="IT"/>
    <s v="EUR"/>
    <n v="1453615200"/>
    <n v="1453788000"/>
    <b v="1"/>
    <b v="1"/>
    <s v="theater/plays"/>
    <n v="0.20322580645161289"/>
    <n v="637"/>
    <s v="theater"/>
    <s v="plays"/>
    <x v="248"/>
    <x v="248"/>
    <n v="1453788000"/>
    <d v="2016-01-26T06:00:00"/>
  </r>
  <r>
    <n v="14725"/>
    <x v="1"/>
    <n v="202"/>
    <s v="US"/>
    <s v="USD"/>
    <n v="1467954000"/>
    <n v="1471496400"/>
    <b v="0"/>
    <b v="0"/>
    <s v="theater/plays"/>
    <n v="18.40625"/>
    <n v="7463.5"/>
    <s v="theater"/>
    <s v="plays"/>
    <x v="571"/>
    <x v="571"/>
    <n v="1471496400"/>
    <d v="2016-08-18T05:00:00"/>
  </r>
  <r>
    <n v="11174"/>
    <x v="1"/>
    <n v="103"/>
    <s v="US"/>
    <s v="USD"/>
    <n v="1471842000"/>
    <n v="1472878800"/>
    <b v="0"/>
    <b v="0"/>
    <s v="publishing/radio &amp; podcasts"/>
    <n v="1.6194202898550725"/>
    <n v="5638.5"/>
    <s v="publishing"/>
    <s v="radio &amp; podcasts"/>
    <x v="650"/>
    <x v="650"/>
    <n v="1472878800"/>
    <d v="2016-09-03T05:00:00"/>
  </r>
  <r>
    <n v="182036"/>
    <x v="1"/>
    <n v="1785"/>
    <s v="US"/>
    <s v="USD"/>
    <n v="1408424400"/>
    <n v="1408510800"/>
    <b v="0"/>
    <b v="0"/>
    <s v="music/rock"/>
    <n v="4.7282077922077921"/>
    <n v="91910.5"/>
    <s v="music"/>
    <s v="rock"/>
    <x v="1"/>
    <x v="1"/>
    <n v="1408510800"/>
    <d v="2014-08-20T05:00:00"/>
  </r>
  <r>
    <n v="28870"/>
    <x v="0"/>
    <n v="656"/>
    <s v="US"/>
    <s v="USD"/>
    <n v="1281157200"/>
    <n v="1281589200"/>
    <b v="0"/>
    <b v="0"/>
    <s v="games/mobile games"/>
    <n v="0.24466101694915254"/>
    <n v="14763"/>
    <s v="games"/>
    <s v="mobile games"/>
    <x v="651"/>
    <x v="651"/>
    <n v="1281589200"/>
    <d v="2010-08-12T05:00:00"/>
  </r>
  <r>
    <n v="10353"/>
    <x v="1"/>
    <n v="157"/>
    <s v="US"/>
    <s v="USD"/>
    <n v="1373432400"/>
    <n v="1375851600"/>
    <b v="0"/>
    <b v="1"/>
    <s v="theater/plays"/>
    <n v="5.1764999999999999"/>
    <n v="5255"/>
    <s v="theater"/>
    <s v="plays"/>
    <x v="652"/>
    <x v="652"/>
    <n v="1375851600"/>
    <d v="2013-08-07T05:00:00"/>
  </r>
  <r>
    <n v="13868"/>
    <x v="1"/>
    <n v="555"/>
    <s v="US"/>
    <s v="USD"/>
    <n v="1313989200"/>
    <n v="1315803600"/>
    <b v="0"/>
    <b v="0"/>
    <s v="film &amp; video/documentary"/>
    <n v="2.4764285714285714"/>
    <n v="7211.5"/>
    <s v="film &amp; video"/>
    <s v="documentary"/>
    <x v="653"/>
    <x v="653"/>
    <n v="1315803600"/>
    <d v="2011-09-12T05:00:00"/>
  </r>
  <r>
    <n v="8317"/>
    <x v="1"/>
    <n v="297"/>
    <s v="US"/>
    <s v="USD"/>
    <n v="1371445200"/>
    <n v="1373691600"/>
    <b v="0"/>
    <b v="0"/>
    <s v="technology/wearables"/>
    <n v="1.0020481927710843"/>
    <n v="4307"/>
    <s v="technology"/>
    <s v="wearables"/>
    <x v="654"/>
    <x v="654"/>
    <n v="1373691600"/>
    <d v="2013-07-13T05:00:00"/>
  </r>
  <r>
    <n v="10557"/>
    <x v="1"/>
    <n v="123"/>
    <s v="US"/>
    <s v="USD"/>
    <n v="1338267600"/>
    <n v="1339218000"/>
    <b v="0"/>
    <b v="0"/>
    <s v="publishing/fiction"/>
    <n v="1.53"/>
    <n v="5340"/>
    <s v="publishing"/>
    <s v="fiction"/>
    <x v="655"/>
    <x v="655"/>
    <n v="1339218000"/>
    <d v="2012-06-09T05:00:00"/>
  </r>
  <r>
    <n v="3227"/>
    <x v="3"/>
    <n v="38"/>
    <s v="DK"/>
    <s v="DKK"/>
    <n v="1519192800"/>
    <n v="1520402400"/>
    <b v="0"/>
    <b v="1"/>
    <s v="theater/plays"/>
    <n v="0.37091954022988505"/>
    <n v="1632.5"/>
    <s v="theater"/>
    <s v="plays"/>
    <x v="656"/>
    <x v="656"/>
    <n v="1520402400"/>
    <d v="2018-03-07T06:00:00"/>
  </r>
  <r>
    <n v="5429"/>
    <x v="3"/>
    <n v="60"/>
    <s v="US"/>
    <s v="USD"/>
    <n v="1522818000"/>
    <n v="1523336400"/>
    <b v="0"/>
    <b v="0"/>
    <s v="music/rock"/>
    <n v="4.3923948220064728E-2"/>
    <n v="2744.5"/>
    <s v="music"/>
    <s v="rock"/>
    <x v="657"/>
    <x v="657"/>
    <n v="1523336400"/>
    <d v="2018-04-10T05:00:00"/>
  </r>
  <r>
    <n v="75906"/>
    <x v="1"/>
    <n v="3036"/>
    <s v="US"/>
    <s v="USD"/>
    <n v="1509948000"/>
    <n v="1512280800"/>
    <b v="0"/>
    <b v="0"/>
    <s v="film &amp; video/documentary"/>
    <n v="1.5650721649484536"/>
    <n v="39471"/>
    <s v="film &amp; video"/>
    <s v="documentary"/>
    <x v="265"/>
    <x v="265"/>
    <n v="1512280800"/>
    <d v="2017-12-03T06:00:00"/>
  </r>
  <r>
    <n v="13250"/>
    <x v="1"/>
    <n v="144"/>
    <s v="AU"/>
    <s v="AUD"/>
    <n v="1456898400"/>
    <n v="1458709200"/>
    <b v="0"/>
    <b v="0"/>
    <s v="theater/plays"/>
    <n v="2.704081632653061"/>
    <n v="6697"/>
    <s v="theater"/>
    <s v="plays"/>
    <x v="658"/>
    <x v="658"/>
    <n v="1458709200"/>
    <d v="2016-03-23T05:00:00"/>
  </r>
  <r>
    <n v="11261"/>
    <x v="1"/>
    <n v="121"/>
    <s v="GB"/>
    <s v="GBP"/>
    <n v="1413954000"/>
    <n v="1414126800"/>
    <b v="0"/>
    <b v="1"/>
    <s v="theater/plays"/>
    <n v="1.3405952380952382"/>
    <n v="5691"/>
    <s v="theater"/>
    <s v="plays"/>
    <x v="659"/>
    <x v="659"/>
    <n v="1414126800"/>
    <d v="2014-10-24T05:00:00"/>
  </r>
  <r>
    <n v="97369"/>
    <x v="0"/>
    <n v="1596"/>
    <s v="US"/>
    <s v="USD"/>
    <n v="1416031200"/>
    <n v="1416204000"/>
    <b v="0"/>
    <b v="0"/>
    <s v="games/mobile games"/>
    <n v="0.50398033126293995"/>
    <n v="49482.5"/>
    <s v="games"/>
    <s v="mobile games"/>
    <x v="660"/>
    <x v="660"/>
    <n v="1416204000"/>
    <d v="2014-11-17T06:00:00"/>
  </r>
  <r>
    <n v="48227"/>
    <x v="3"/>
    <n v="524"/>
    <s v="US"/>
    <s v="USD"/>
    <n v="1287982800"/>
    <n v="1288501200"/>
    <b v="0"/>
    <b v="1"/>
    <s v="theater/plays"/>
    <n v="0.88815837937384901"/>
    <n v="24375.5"/>
    <s v="theater"/>
    <s v="plays"/>
    <x v="661"/>
    <x v="661"/>
    <n v="1288501200"/>
    <d v="2010-10-31T05:00:00"/>
  </r>
  <r>
    <n v="14685"/>
    <x v="1"/>
    <n v="181"/>
    <s v="US"/>
    <s v="USD"/>
    <n v="1547964000"/>
    <n v="1552971600"/>
    <b v="0"/>
    <b v="0"/>
    <s v="technology/web"/>
    <n v="1.65"/>
    <n v="7433"/>
    <s v="technology"/>
    <s v="web"/>
    <x v="4"/>
    <x v="4"/>
    <n v="1552971600"/>
    <d v="2019-03-19T05:00:00"/>
  </r>
  <r>
    <n v="735"/>
    <x v="0"/>
    <n v="10"/>
    <s v="US"/>
    <s v="USD"/>
    <n v="1464152400"/>
    <n v="1465102800"/>
    <b v="0"/>
    <b v="0"/>
    <s v="theater/plays"/>
    <n v="0.17499999999999999"/>
    <n v="372.5"/>
    <s v="theater"/>
    <s v="plays"/>
    <x v="662"/>
    <x v="662"/>
    <n v="1465102800"/>
    <d v="2016-06-05T05:00:00"/>
  </r>
  <r>
    <n v="10397"/>
    <x v="1"/>
    <n v="122"/>
    <s v="US"/>
    <s v="USD"/>
    <n v="1359957600"/>
    <n v="1360130400"/>
    <b v="0"/>
    <b v="0"/>
    <s v="film &amp; video/drama"/>
    <n v="1.8566071428571429"/>
    <n v="5259.5"/>
    <s v="film &amp; video"/>
    <s v="drama"/>
    <x v="663"/>
    <x v="663"/>
    <n v="1360130400"/>
    <d v="2013-02-06T06:00:00"/>
  </r>
  <r>
    <n v="118847"/>
    <x v="1"/>
    <n v="1071"/>
    <s v="CA"/>
    <s v="CAD"/>
    <n v="1432357200"/>
    <n v="1432875600"/>
    <b v="0"/>
    <b v="0"/>
    <s v="technology/wearables"/>
    <n v="4.1266319444444441"/>
    <n v="59959"/>
    <s v="technology"/>
    <s v="wearables"/>
    <x v="664"/>
    <x v="664"/>
    <n v="1432875600"/>
    <d v="2015-05-29T05:00:00"/>
  </r>
  <r>
    <n v="7220"/>
    <x v="3"/>
    <n v="219"/>
    <s v="US"/>
    <s v="USD"/>
    <n v="1500786000"/>
    <n v="1500872400"/>
    <b v="0"/>
    <b v="0"/>
    <s v="technology/web"/>
    <n v="0.90249999999999997"/>
    <n v="3719.5"/>
    <s v="technology"/>
    <s v="web"/>
    <x v="665"/>
    <x v="665"/>
    <n v="1500872400"/>
    <d v="2017-07-24T05:00:00"/>
  </r>
  <r>
    <n v="107622"/>
    <x v="0"/>
    <n v="1121"/>
    <s v="US"/>
    <s v="USD"/>
    <n v="1490158800"/>
    <n v="1492146000"/>
    <b v="0"/>
    <b v="1"/>
    <s v="music/rock"/>
    <n v="0.91984615384615387"/>
    <n v="54371.5"/>
    <s v="music"/>
    <s v="rock"/>
    <x v="666"/>
    <x v="666"/>
    <n v="1492146000"/>
    <d v="2017-04-14T05:00:00"/>
  </r>
  <r>
    <n v="83267"/>
    <x v="1"/>
    <n v="980"/>
    <s v="US"/>
    <s v="USD"/>
    <n v="1406178000"/>
    <n v="1407301200"/>
    <b v="0"/>
    <b v="0"/>
    <s v="music/metal"/>
    <n v="5.2700632911392402"/>
    <n v="42123.5"/>
    <s v="music"/>
    <s v="metal"/>
    <x v="43"/>
    <x v="43"/>
    <n v="1407301200"/>
    <d v="2014-08-06T05:00:00"/>
  </r>
  <r>
    <n v="13404"/>
    <x v="1"/>
    <n v="536"/>
    <s v="US"/>
    <s v="USD"/>
    <n v="1485583200"/>
    <n v="1486620000"/>
    <b v="0"/>
    <b v="1"/>
    <s v="theater/plays"/>
    <n v="3.1914285714285713"/>
    <n v="6970"/>
    <s v="theater"/>
    <s v="plays"/>
    <x v="667"/>
    <x v="667"/>
    <n v="1486620000"/>
    <d v="2017-02-09T06:00:00"/>
  </r>
  <r>
    <n v="131404"/>
    <x v="1"/>
    <n v="1991"/>
    <s v="US"/>
    <s v="USD"/>
    <n v="1459314000"/>
    <n v="1459918800"/>
    <b v="0"/>
    <b v="0"/>
    <s v="photography/photography books"/>
    <n v="3.5418867924528303"/>
    <n v="66697.5"/>
    <s v="photography"/>
    <s v="photography books"/>
    <x v="668"/>
    <x v="668"/>
    <n v="1459918800"/>
    <d v="2016-04-06T05:00:00"/>
  </r>
  <r>
    <n v="2533"/>
    <x v="3"/>
    <n v="29"/>
    <s v="US"/>
    <s v="USD"/>
    <n v="1424412000"/>
    <n v="1424757600"/>
    <b v="0"/>
    <b v="0"/>
    <s v="publishing/nonfiction"/>
    <n v="0.32896103896103895"/>
    <n v="1281"/>
    <s v="publishing"/>
    <s v="nonfiction"/>
    <x v="669"/>
    <x v="669"/>
    <n v="1424757600"/>
    <d v="2015-02-24T06:00:00"/>
  </r>
  <r>
    <n v="5028"/>
    <x v="1"/>
    <n v="180"/>
    <s v="US"/>
    <s v="USD"/>
    <n v="1478844000"/>
    <n v="1479880800"/>
    <b v="0"/>
    <b v="0"/>
    <s v="music/indie rock"/>
    <n v="1.358918918918919"/>
    <n v="2604"/>
    <s v="music"/>
    <s v="indie rock"/>
    <x v="670"/>
    <x v="670"/>
    <n v="1479880800"/>
    <d v="2016-11-23T06:00:00"/>
  </r>
  <r>
    <n v="1557"/>
    <x v="0"/>
    <n v="15"/>
    <s v="US"/>
    <s v="USD"/>
    <n v="1416117600"/>
    <n v="1418018400"/>
    <b v="0"/>
    <b v="1"/>
    <s v="theater/plays"/>
    <n v="2.0843373493975904E-2"/>
    <n v="786"/>
    <s v="theater"/>
    <s v="plays"/>
    <x v="671"/>
    <x v="671"/>
    <n v="1418018400"/>
    <d v="2014-12-08T06:00:00"/>
  </r>
  <r>
    <n v="6100"/>
    <x v="0"/>
    <n v="191"/>
    <s v="US"/>
    <s v="USD"/>
    <n v="1340946000"/>
    <n v="1341032400"/>
    <b v="0"/>
    <b v="0"/>
    <s v="music/indie rock"/>
    <n v="0.61"/>
    <n v="3145.5"/>
    <s v="music"/>
    <s v="indie rock"/>
    <x v="672"/>
    <x v="672"/>
    <n v="1341032400"/>
    <d v="2012-06-30T05:00:00"/>
  </r>
  <r>
    <n v="1592"/>
    <x v="0"/>
    <n v="16"/>
    <s v="US"/>
    <s v="USD"/>
    <n v="1486101600"/>
    <n v="1486360800"/>
    <b v="0"/>
    <b v="0"/>
    <s v="theater/plays"/>
    <n v="0.30037735849056602"/>
    <n v="804"/>
    <s v="theater"/>
    <s v="plays"/>
    <x v="673"/>
    <x v="673"/>
    <n v="1486360800"/>
    <d v="2017-02-06T06:00:00"/>
  </r>
  <r>
    <n v="14150"/>
    <x v="1"/>
    <n v="130"/>
    <s v="US"/>
    <s v="USD"/>
    <n v="1274590800"/>
    <n v="1274677200"/>
    <b v="0"/>
    <b v="0"/>
    <s v="theater/plays"/>
    <n v="11.791666666666666"/>
    <n v="7140"/>
    <s v="theater"/>
    <s v="plays"/>
    <x v="674"/>
    <x v="674"/>
    <n v="1274677200"/>
    <d v="2010-05-24T05:00:00"/>
  </r>
  <r>
    <n v="13513"/>
    <x v="1"/>
    <n v="122"/>
    <s v="US"/>
    <s v="USD"/>
    <n v="1263880800"/>
    <n v="1267509600"/>
    <b v="0"/>
    <b v="0"/>
    <s v="music/electric music"/>
    <n v="11.260833333333334"/>
    <n v="6817.5"/>
    <s v="music"/>
    <s v="electric music"/>
    <x v="675"/>
    <x v="675"/>
    <n v="1267509600"/>
    <d v="2010-03-02T06:00:00"/>
  </r>
  <r>
    <n v="504"/>
    <x v="0"/>
    <n v="17"/>
    <s v="US"/>
    <s v="USD"/>
    <n v="1445403600"/>
    <n v="1445922000"/>
    <b v="0"/>
    <b v="1"/>
    <s v="theater/plays"/>
    <n v="0.12923076923076923"/>
    <n v="260.5"/>
    <s v="theater"/>
    <s v="plays"/>
    <x v="676"/>
    <x v="676"/>
    <n v="1445922000"/>
    <d v="2015-10-27T05:00:00"/>
  </r>
  <r>
    <n v="14240"/>
    <x v="1"/>
    <n v="140"/>
    <s v="US"/>
    <s v="USD"/>
    <n v="1533877200"/>
    <n v="1534050000"/>
    <b v="0"/>
    <b v="1"/>
    <s v="theater/plays"/>
    <n v="7.12"/>
    <n v="7190"/>
    <s v="theater"/>
    <s v="plays"/>
    <x v="342"/>
    <x v="342"/>
    <n v="1534050000"/>
    <d v="2018-08-12T05:00:00"/>
  </r>
  <r>
    <n v="2091"/>
    <x v="0"/>
    <n v="34"/>
    <s v="US"/>
    <s v="USD"/>
    <n v="1275195600"/>
    <n v="1277528400"/>
    <b v="0"/>
    <b v="0"/>
    <s v="technology/wearables"/>
    <n v="0.30304347826086958"/>
    <n v="1062.5"/>
    <s v="technology"/>
    <s v="wearables"/>
    <x v="677"/>
    <x v="677"/>
    <n v="1277528400"/>
    <d v="2010-06-26T05:00:00"/>
  </r>
  <r>
    <n v="118580"/>
    <x v="1"/>
    <n v="3388"/>
    <s v="US"/>
    <s v="USD"/>
    <n v="1318136400"/>
    <n v="1318568400"/>
    <b v="0"/>
    <b v="0"/>
    <s v="technology/web"/>
    <n v="2.1250896057347672"/>
    <n v="60984"/>
    <s v="technology"/>
    <s v="web"/>
    <x v="678"/>
    <x v="678"/>
    <n v="1318568400"/>
    <d v="2011-10-14T05:00:00"/>
  </r>
  <r>
    <n v="11214"/>
    <x v="1"/>
    <n v="280"/>
    <s v="US"/>
    <s v="USD"/>
    <n v="1283403600"/>
    <n v="1284354000"/>
    <b v="0"/>
    <b v="0"/>
    <s v="theater/plays"/>
    <n v="2.2885714285714287"/>
    <n v="5747"/>
    <s v="theater"/>
    <s v="plays"/>
    <x v="679"/>
    <x v="679"/>
    <n v="1284354000"/>
    <d v="2010-09-13T05:00:00"/>
  </r>
  <r>
    <n v="68137"/>
    <x v="3"/>
    <n v="614"/>
    <s v="US"/>
    <s v="USD"/>
    <n v="1267423200"/>
    <n v="1269579600"/>
    <b v="0"/>
    <b v="1"/>
    <s v="film &amp; video/animation"/>
    <n v="0.34959979476654696"/>
    <n v="34375.5"/>
    <s v="film &amp; video"/>
    <s v="animation"/>
    <x v="680"/>
    <x v="680"/>
    <n v="1269579600"/>
    <d v="2010-03-26T05:00:00"/>
  </r>
  <r>
    <n v="13527"/>
    <x v="1"/>
    <n v="366"/>
    <s v="IT"/>
    <s v="EUR"/>
    <n v="1412744400"/>
    <n v="1413781200"/>
    <b v="0"/>
    <b v="1"/>
    <s v="technology/wearables"/>
    <n v="1.5729069767441861"/>
    <n v="6946.5"/>
    <s v="technology"/>
    <s v="wearables"/>
    <x v="681"/>
    <x v="681"/>
    <n v="1413781200"/>
    <d v="2014-10-20T05:00:00"/>
  </r>
  <r>
    <n v="1"/>
    <x v="0"/>
    <n v="1"/>
    <s v="GB"/>
    <s v="GBP"/>
    <n v="1277960400"/>
    <n v="1280120400"/>
    <b v="0"/>
    <b v="0"/>
    <s v="music/electric music"/>
    <n v="0.01"/>
    <n v="1"/>
    <s v="music"/>
    <s v="electric music"/>
    <x v="682"/>
    <x v="682"/>
    <n v="1280120400"/>
    <d v="2010-07-26T05:00:00"/>
  </r>
  <r>
    <n v="8363"/>
    <x v="1"/>
    <n v="270"/>
    <s v="US"/>
    <s v="USD"/>
    <n v="1458190800"/>
    <n v="1459486800"/>
    <b v="1"/>
    <b v="1"/>
    <s v="publishing/nonfiction"/>
    <n v="2.3230555555555554"/>
    <n v="4316.5"/>
    <s v="publishing"/>
    <s v="nonfiction"/>
    <x v="683"/>
    <x v="683"/>
    <n v="1459486800"/>
    <d v="2016-04-01T05:00:00"/>
  </r>
  <r>
    <n v="5362"/>
    <x v="3"/>
    <n v="114"/>
    <s v="US"/>
    <s v="USD"/>
    <n v="1280984400"/>
    <n v="1282539600"/>
    <b v="0"/>
    <b v="1"/>
    <s v="theater/plays"/>
    <n v="0.92448275862068963"/>
    <n v="2738"/>
    <s v="theater"/>
    <s v="plays"/>
    <x v="684"/>
    <x v="684"/>
    <n v="1282539600"/>
    <d v="2010-08-23T05:00:00"/>
  </r>
  <r>
    <n v="12065"/>
    <x v="1"/>
    <n v="137"/>
    <s v="US"/>
    <s v="USD"/>
    <n v="1274590800"/>
    <n v="1275886800"/>
    <b v="0"/>
    <b v="0"/>
    <s v="photography/photography books"/>
    <n v="2.5670212765957445"/>
    <n v="6101"/>
    <s v="photography"/>
    <s v="photography books"/>
    <x v="674"/>
    <x v="674"/>
    <n v="1275886800"/>
    <d v="2010-06-07T05:00:00"/>
  </r>
  <r>
    <n v="118603"/>
    <x v="1"/>
    <n v="3205"/>
    <s v="US"/>
    <s v="USD"/>
    <n v="1351400400"/>
    <n v="1355983200"/>
    <b v="0"/>
    <b v="0"/>
    <s v="theater/plays"/>
    <n v="1.6847017045454546"/>
    <n v="60904"/>
    <s v="theater"/>
    <s v="plays"/>
    <x v="685"/>
    <x v="685"/>
    <n v="1355983200"/>
    <d v="2012-12-20T06:00:00"/>
  </r>
  <r>
    <n v="7496"/>
    <x v="1"/>
    <n v="288"/>
    <s v="DK"/>
    <s v="DKK"/>
    <n v="1514354400"/>
    <n v="1515391200"/>
    <b v="0"/>
    <b v="1"/>
    <s v="theater/plays"/>
    <n v="1.6657777777777778"/>
    <n v="3892"/>
    <s v="theater"/>
    <s v="plays"/>
    <x v="605"/>
    <x v="605"/>
    <n v="1515391200"/>
    <d v="2018-01-08T06:00:00"/>
  </r>
  <r>
    <n v="10037"/>
    <x v="1"/>
    <n v="148"/>
    <s v="US"/>
    <s v="USD"/>
    <n v="1421733600"/>
    <n v="1422252000"/>
    <b v="0"/>
    <b v="0"/>
    <s v="theater/plays"/>
    <n v="7.7207692307692311"/>
    <n v="5092.5"/>
    <s v="theater"/>
    <s v="plays"/>
    <x v="686"/>
    <x v="686"/>
    <n v="1422252000"/>
    <d v="2015-01-26T06:00:00"/>
  </r>
  <r>
    <n v="5696"/>
    <x v="1"/>
    <n v="114"/>
    <s v="US"/>
    <s v="USD"/>
    <n v="1305176400"/>
    <n v="1305522000"/>
    <b v="0"/>
    <b v="0"/>
    <s v="film &amp; video/drama"/>
    <n v="4.0685714285714285"/>
    <n v="2905"/>
    <s v="film &amp; video"/>
    <s v="drama"/>
    <x v="687"/>
    <x v="687"/>
    <n v="1305522000"/>
    <d v="2011-05-16T05:00:00"/>
  </r>
  <r>
    <n v="167005"/>
    <x v="1"/>
    <n v="1518"/>
    <s v="CA"/>
    <s v="CAD"/>
    <n v="1414126800"/>
    <n v="1414904400"/>
    <b v="0"/>
    <b v="0"/>
    <s v="music/rock"/>
    <n v="5.6420608108108112"/>
    <n v="84261.5"/>
    <s v="music"/>
    <s v="rock"/>
    <x v="688"/>
    <x v="688"/>
    <n v="1414904400"/>
    <d v="2014-11-02T05:00:00"/>
  </r>
  <r>
    <n v="114615"/>
    <x v="0"/>
    <n v="1274"/>
    <s v="US"/>
    <s v="USD"/>
    <n v="1517810400"/>
    <n v="1520402400"/>
    <b v="0"/>
    <b v="0"/>
    <s v="music/electric music"/>
    <n v="0.6842686567164179"/>
    <n v="57944.5"/>
    <s v="music"/>
    <s v="electric music"/>
    <x v="689"/>
    <x v="689"/>
    <n v="1520402400"/>
    <d v="2018-03-07T06:00:00"/>
  </r>
  <r>
    <n v="16592"/>
    <x v="0"/>
    <n v="210"/>
    <s v="IT"/>
    <s v="EUR"/>
    <n v="1564635600"/>
    <n v="1567141200"/>
    <b v="0"/>
    <b v="1"/>
    <s v="games/video games"/>
    <n v="0.34351966873706002"/>
    <n v="8401"/>
    <s v="games"/>
    <s v="video games"/>
    <x v="690"/>
    <x v="690"/>
    <n v="1567141200"/>
    <d v="2019-08-30T05:00:00"/>
  </r>
  <r>
    <n v="14420"/>
    <x v="1"/>
    <n v="166"/>
    <s v="US"/>
    <s v="USD"/>
    <n v="1500699600"/>
    <n v="1501131600"/>
    <b v="0"/>
    <b v="0"/>
    <s v="music/rock"/>
    <n v="6.5545454545454547"/>
    <n v="7293"/>
    <s v="music"/>
    <s v="rock"/>
    <x v="691"/>
    <x v="691"/>
    <n v="1501131600"/>
    <d v="2017-07-27T05:00:00"/>
  </r>
  <r>
    <n v="6204"/>
    <x v="1"/>
    <n v="100"/>
    <s v="AU"/>
    <s v="AUD"/>
    <n v="1354082400"/>
    <n v="1355032800"/>
    <b v="0"/>
    <b v="0"/>
    <s v="music/jazz"/>
    <n v="1.7725714285714285"/>
    <n v="3152"/>
    <s v="music"/>
    <s v="jazz"/>
    <x v="692"/>
    <x v="692"/>
    <n v="1355032800"/>
    <d v="2012-12-09T06:00:00"/>
  </r>
  <r>
    <n v="6338"/>
    <x v="1"/>
    <n v="235"/>
    <s v="US"/>
    <s v="USD"/>
    <n v="1336453200"/>
    <n v="1339477200"/>
    <b v="0"/>
    <b v="1"/>
    <s v="theater/plays"/>
    <n v="1.1317857142857144"/>
    <n v="3286.5"/>
    <s v="theater"/>
    <s v="plays"/>
    <x v="693"/>
    <x v="693"/>
    <n v="1339477200"/>
    <d v="2012-06-12T05:00:00"/>
  </r>
  <r>
    <n v="8010"/>
    <x v="1"/>
    <n v="148"/>
    <s v="US"/>
    <s v="USD"/>
    <n v="1305262800"/>
    <n v="1305954000"/>
    <b v="0"/>
    <b v="0"/>
    <s v="music/rock"/>
    <n v="7.2818181818181822"/>
    <n v="4079"/>
    <s v="music"/>
    <s v="rock"/>
    <x v="694"/>
    <x v="694"/>
    <n v="1305954000"/>
    <d v="2011-05-21T05:00:00"/>
  </r>
  <r>
    <n v="8125"/>
    <x v="1"/>
    <n v="198"/>
    <s v="US"/>
    <s v="USD"/>
    <n v="1492232400"/>
    <n v="1494392400"/>
    <b v="1"/>
    <b v="1"/>
    <s v="music/indie rock"/>
    <n v="2.0833333333333335"/>
    <n v="4161.5"/>
    <s v="music"/>
    <s v="indie rock"/>
    <x v="695"/>
    <x v="695"/>
    <n v="1494392400"/>
    <d v="2017-05-10T05:00:00"/>
  </r>
  <r>
    <n v="13653"/>
    <x v="0"/>
    <n v="248"/>
    <s v="AU"/>
    <s v="AUD"/>
    <n v="1537333200"/>
    <n v="1537419600"/>
    <b v="0"/>
    <b v="0"/>
    <s v="film &amp; video/science fiction"/>
    <n v="0.31171232876712329"/>
    <n v="6950.5"/>
    <s v="film &amp; video"/>
    <s v="science fiction"/>
    <x v="123"/>
    <x v="123"/>
    <n v="1537419600"/>
    <d v="2018-09-20T05:00:00"/>
  </r>
  <r>
    <n v="55372"/>
    <x v="0"/>
    <n v="513"/>
    <s v="US"/>
    <s v="USD"/>
    <n v="1444107600"/>
    <n v="1447999200"/>
    <b v="0"/>
    <b v="0"/>
    <s v="publishing/translations"/>
    <n v="0.56967078189300413"/>
    <n v="27942.5"/>
    <s v="publishing"/>
    <s v="translations"/>
    <x v="696"/>
    <x v="696"/>
    <n v="1447999200"/>
    <d v="2015-11-20T06:00:00"/>
  </r>
  <r>
    <n v="11088"/>
    <x v="1"/>
    <n v="150"/>
    <s v="US"/>
    <s v="USD"/>
    <n v="1386741600"/>
    <n v="1388037600"/>
    <b v="0"/>
    <b v="0"/>
    <s v="theater/plays"/>
    <n v="2.31"/>
    <n v="5619"/>
    <s v="theater"/>
    <s v="plays"/>
    <x v="626"/>
    <x v="626"/>
    <n v="1388037600"/>
    <d v="2013-12-26T06:00:00"/>
  </r>
  <r>
    <n v="109106"/>
    <x v="0"/>
    <n v="3410"/>
    <s v="US"/>
    <s v="USD"/>
    <n v="1376542800"/>
    <n v="1378789200"/>
    <b v="0"/>
    <b v="0"/>
    <s v="games/video games"/>
    <n v="0.86867834394904464"/>
    <n v="56258"/>
    <s v="games"/>
    <s v="video games"/>
    <x v="697"/>
    <x v="697"/>
    <n v="1378789200"/>
    <d v="2013-09-10T05:00:00"/>
  </r>
  <r>
    <n v="11642"/>
    <x v="1"/>
    <n v="216"/>
    <s v="IT"/>
    <s v="EUR"/>
    <n v="1397451600"/>
    <n v="1398056400"/>
    <b v="0"/>
    <b v="1"/>
    <s v="theater/plays"/>
    <n v="2.7074418604651163"/>
    <n v="5929"/>
    <s v="theater"/>
    <s v="plays"/>
    <x v="698"/>
    <x v="698"/>
    <n v="1398056400"/>
    <d v="2014-04-21T05:00:00"/>
  </r>
  <r>
    <n v="2769"/>
    <x v="3"/>
    <n v="26"/>
    <s v="US"/>
    <s v="USD"/>
    <n v="1548482400"/>
    <n v="1550815200"/>
    <b v="0"/>
    <b v="0"/>
    <s v="theater/plays"/>
    <n v="0.49446428571428569"/>
    <n v="1397.5"/>
    <s v="theater"/>
    <s v="plays"/>
    <x v="699"/>
    <x v="699"/>
    <n v="1550815200"/>
    <d v="2019-02-22T06:00:00"/>
  </r>
  <r>
    <n v="169586"/>
    <x v="1"/>
    <n v="5139"/>
    <s v="US"/>
    <s v="USD"/>
    <n v="1549692000"/>
    <n v="1550037600"/>
    <b v="0"/>
    <b v="0"/>
    <s v="music/indie rock"/>
    <n v="1.1335962566844919"/>
    <n v="87362.5"/>
    <s v="music"/>
    <s v="indie rock"/>
    <x v="700"/>
    <x v="700"/>
    <n v="1550037600"/>
    <d v="2019-02-13T06:00:00"/>
  </r>
  <r>
    <n v="101185"/>
    <x v="1"/>
    <n v="2353"/>
    <s v="US"/>
    <s v="USD"/>
    <n v="1492059600"/>
    <n v="1492923600"/>
    <b v="0"/>
    <b v="0"/>
    <s v="theater/plays"/>
    <n v="1.9055555555555554"/>
    <n v="51769"/>
    <s v="theater"/>
    <s v="plays"/>
    <x v="701"/>
    <x v="701"/>
    <n v="1492923600"/>
    <d v="2017-04-23T05:00:00"/>
  </r>
  <r>
    <n v="6775"/>
    <x v="1"/>
    <n v="78"/>
    <s v="IT"/>
    <s v="EUR"/>
    <n v="1463979600"/>
    <n v="1467522000"/>
    <b v="0"/>
    <b v="0"/>
    <s v="technology/web"/>
    <n v="1.355"/>
    <n v="3426.5"/>
    <s v="technology"/>
    <s v="web"/>
    <x v="702"/>
    <x v="702"/>
    <n v="1467522000"/>
    <d v="2016-07-03T05:00:00"/>
  </r>
  <r>
    <n v="968"/>
    <x v="0"/>
    <n v="10"/>
    <s v="US"/>
    <s v="USD"/>
    <n v="1415253600"/>
    <n v="1416117600"/>
    <b v="0"/>
    <b v="0"/>
    <s v="music/rock"/>
    <n v="0.10297872340425532"/>
    <n v="489"/>
    <s v="music"/>
    <s v="rock"/>
    <x v="703"/>
    <x v="703"/>
    <n v="1416117600"/>
    <d v="2014-11-16T06:00:00"/>
  </r>
  <r>
    <n v="72623"/>
    <x v="0"/>
    <n v="2201"/>
    <s v="US"/>
    <s v="USD"/>
    <n v="1562216400"/>
    <n v="1563771600"/>
    <b v="0"/>
    <b v="0"/>
    <s v="theater/plays"/>
    <n v="0.65544223826714798"/>
    <n v="37412"/>
    <s v="theater"/>
    <s v="plays"/>
    <x v="704"/>
    <x v="704"/>
    <n v="1563771600"/>
    <d v="2019-07-22T05:00:00"/>
  </r>
  <r>
    <n v="45987"/>
    <x v="0"/>
    <n v="676"/>
    <s v="US"/>
    <s v="USD"/>
    <n v="1316754000"/>
    <n v="1319259600"/>
    <b v="0"/>
    <b v="0"/>
    <s v="theater/plays"/>
    <n v="0.49026652452025588"/>
    <n v="23331.5"/>
    <s v="theater"/>
    <s v="plays"/>
    <x v="431"/>
    <x v="431"/>
    <n v="1319259600"/>
    <d v="2011-10-22T05:00:00"/>
  </r>
  <r>
    <n v="10243"/>
    <x v="1"/>
    <n v="174"/>
    <s v="CH"/>
    <s v="CHF"/>
    <n v="1313211600"/>
    <n v="1313643600"/>
    <b v="0"/>
    <b v="0"/>
    <s v="film &amp; video/animation"/>
    <n v="7.8792307692307695"/>
    <n v="5208.5"/>
    <s v="film &amp; video"/>
    <s v="animation"/>
    <x v="705"/>
    <x v="705"/>
    <n v="1313643600"/>
    <d v="2011-08-18T05:00:00"/>
  </r>
  <r>
    <n v="87293"/>
    <x v="0"/>
    <n v="831"/>
    <s v="US"/>
    <s v="USD"/>
    <n v="1439528400"/>
    <n v="1440306000"/>
    <b v="0"/>
    <b v="1"/>
    <s v="theater/plays"/>
    <n v="0.80306347746090156"/>
    <n v="44062"/>
    <s v="theater"/>
    <s v="plays"/>
    <x v="706"/>
    <x v="706"/>
    <n v="1440306000"/>
    <d v="2015-08-23T05:00:00"/>
  </r>
  <r>
    <n v="5421"/>
    <x v="1"/>
    <n v="164"/>
    <s v="US"/>
    <s v="USD"/>
    <n v="1469163600"/>
    <n v="1470805200"/>
    <b v="0"/>
    <b v="1"/>
    <s v="film &amp; video/drama"/>
    <n v="1.0629411764705883"/>
    <n v="2792.5"/>
    <s v="film &amp; video"/>
    <s v="drama"/>
    <x v="707"/>
    <x v="707"/>
    <n v="1470805200"/>
    <d v="2016-08-10T05:00:00"/>
  </r>
  <r>
    <n v="4414"/>
    <x v="3"/>
    <n v="56"/>
    <s v="CH"/>
    <s v="CHF"/>
    <n v="1288501200"/>
    <n v="1292911200"/>
    <b v="0"/>
    <b v="0"/>
    <s v="theater/plays"/>
    <n v="0.50735632183908042"/>
    <n v="2235"/>
    <s v="theater"/>
    <s v="plays"/>
    <x v="708"/>
    <x v="708"/>
    <n v="1292911200"/>
    <d v="2010-12-21T06:00:00"/>
  </r>
  <r>
    <n v="10981"/>
    <x v="1"/>
    <n v="161"/>
    <s v="US"/>
    <s v="USD"/>
    <n v="1298959200"/>
    <n v="1301374800"/>
    <b v="0"/>
    <b v="1"/>
    <s v="film &amp; video/animation"/>
    <n v="2.153137254901961"/>
    <n v="5571"/>
    <s v="film &amp; video"/>
    <s v="animation"/>
    <x v="709"/>
    <x v="709"/>
    <n v="1301374800"/>
    <d v="2011-03-29T05:00:00"/>
  </r>
  <r>
    <n v="10451"/>
    <x v="1"/>
    <n v="138"/>
    <s v="US"/>
    <s v="USD"/>
    <n v="1387260000"/>
    <n v="1387864800"/>
    <b v="0"/>
    <b v="0"/>
    <s v="music/rock"/>
    <n v="1.4122972972972974"/>
    <n v="5294.5"/>
    <s v="music"/>
    <s v="rock"/>
    <x v="710"/>
    <x v="710"/>
    <n v="1387864800"/>
    <d v="2013-12-24T06:00:00"/>
  </r>
  <r>
    <n v="102535"/>
    <x v="1"/>
    <n v="3308"/>
    <s v="US"/>
    <s v="USD"/>
    <n v="1457244000"/>
    <n v="1458190800"/>
    <b v="0"/>
    <b v="0"/>
    <s v="technology/web"/>
    <n v="1.1533745781777278"/>
    <n v="52921.5"/>
    <s v="technology"/>
    <s v="web"/>
    <x v="711"/>
    <x v="711"/>
    <n v="1458190800"/>
    <d v="2016-03-17T05:00:00"/>
  </r>
  <r>
    <n v="12939"/>
    <x v="1"/>
    <n v="127"/>
    <s v="AU"/>
    <s v="AUD"/>
    <n v="1556341200"/>
    <n v="1559278800"/>
    <b v="0"/>
    <b v="1"/>
    <s v="film &amp; video/animation"/>
    <n v="1.9311940298507462"/>
    <n v="6533"/>
    <s v="film &amp; video"/>
    <s v="animation"/>
    <x v="157"/>
    <x v="157"/>
    <n v="1559278800"/>
    <d v="2019-05-31T05:00:00"/>
  </r>
  <r>
    <n v="10946"/>
    <x v="1"/>
    <n v="207"/>
    <s v="IT"/>
    <s v="EUR"/>
    <n v="1522126800"/>
    <n v="1522731600"/>
    <b v="0"/>
    <b v="1"/>
    <s v="music/jazz"/>
    <n v="7.2973333333333334"/>
    <n v="5576.5"/>
    <s v="music"/>
    <s v="jazz"/>
    <x v="630"/>
    <x v="630"/>
    <n v="1522731600"/>
    <d v="2018-04-03T05:00:00"/>
  </r>
  <r>
    <n v="60994"/>
    <x v="0"/>
    <n v="859"/>
    <s v="CA"/>
    <s v="CAD"/>
    <n v="1305954000"/>
    <n v="1306731600"/>
    <b v="0"/>
    <b v="0"/>
    <s v="music/rock"/>
    <n v="0.99663398692810456"/>
    <n v="30926.5"/>
    <s v="music"/>
    <s v="rock"/>
    <x v="712"/>
    <x v="712"/>
    <n v="1306731600"/>
    <d v="2011-05-30T05:00:00"/>
  </r>
  <r>
    <n v="3174"/>
    <x v="2"/>
    <n v="31"/>
    <s v="US"/>
    <s v="USD"/>
    <n v="1350709200"/>
    <n v="1352527200"/>
    <b v="0"/>
    <b v="0"/>
    <s v="film &amp; video/animation"/>
    <n v="0.88166666666666671"/>
    <n v="1602.5"/>
    <s v="film &amp; video"/>
    <s v="animation"/>
    <x v="93"/>
    <x v="93"/>
    <n v="1352527200"/>
    <d v="2012-11-10T06:00:00"/>
  </r>
  <r>
    <n v="3351"/>
    <x v="0"/>
    <n v="45"/>
    <s v="US"/>
    <s v="USD"/>
    <n v="1401166800"/>
    <n v="1404363600"/>
    <b v="0"/>
    <b v="0"/>
    <s v="theater/plays"/>
    <n v="0.37233333333333335"/>
    <n v="1698"/>
    <s v="theater"/>
    <s v="plays"/>
    <x v="713"/>
    <x v="713"/>
    <n v="1404363600"/>
    <d v="2014-07-03T05:00:00"/>
  </r>
  <r>
    <n v="56774"/>
    <x v="3"/>
    <n v="1113"/>
    <s v="US"/>
    <s v="USD"/>
    <n v="1266127200"/>
    <n v="1266645600"/>
    <b v="0"/>
    <b v="0"/>
    <s v="theater/plays"/>
    <n v="0.30540075309306081"/>
    <n v="28943.5"/>
    <s v="theater"/>
    <s v="plays"/>
    <x v="714"/>
    <x v="714"/>
    <n v="1266645600"/>
    <d v="2010-02-20T06:00:00"/>
  </r>
  <r>
    <n v="540"/>
    <x v="0"/>
    <n v="6"/>
    <s v="US"/>
    <s v="USD"/>
    <n v="1481436000"/>
    <n v="1482818400"/>
    <b v="0"/>
    <b v="0"/>
    <s v="food/food trucks"/>
    <n v="0.25714285714285712"/>
    <n v="273"/>
    <s v="food"/>
    <s v="food trucks"/>
    <x v="715"/>
    <x v="715"/>
    <n v="1482818400"/>
    <d v="2016-12-27T06:00:00"/>
  </r>
  <r>
    <n v="680"/>
    <x v="0"/>
    <n v="7"/>
    <s v="US"/>
    <s v="USD"/>
    <n v="1372222800"/>
    <n v="1374642000"/>
    <b v="0"/>
    <b v="1"/>
    <s v="theater/plays"/>
    <n v="0.34"/>
    <n v="343.5"/>
    <s v="theater"/>
    <s v="plays"/>
    <x v="716"/>
    <x v="716"/>
    <n v="1374642000"/>
    <d v="2013-07-24T05:00:00"/>
  </r>
  <r>
    <n v="13045"/>
    <x v="1"/>
    <n v="181"/>
    <s v="CH"/>
    <s v="CHF"/>
    <n v="1372136400"/>
    <n v="1372482000"/>
    <b v="0"/>
    <b v="0"/>
    <s v="publishing/nonfiction"/>
    <n v="11.859090909090909"/>
    <n v="6613"/>
    <s v="publishing"/>
    <s v="nonfiction"/>
    <x v="448"/>
    <x v="448"/>
    <n v="1372482000"/>
    <d v="2013-06-29T05:00:00"/>
  </r>
  <r>
    <n v="8276"/>
    <x v="1"/>
    <n v="110"/>
    <s v="US"/>
    <s v="USD"/>
    <n v="1513922400"/>
    <n v="1514959200"/>
    <b v="0"/>
    <b v="0"/>
    <s v="music/rock"/>
    <n v="1.2539393939393939"/>
    <n v="4193"/>
    <s v="music"/>
    <s v="rock"/>
    <x v="717"/>
    <x v="717"/>
    <n v="1514959200"/>
    <d v="2018-01-03T06:00:00"/>
  </r>
  <r>
    <n v="1022"/>
    <x v="0"/>
    <n v="31"/>
    <s v="US"/>
    <s v="USD"/>
    <n v="1477976400"/>
    <n v="1478235600"/>
    <b v="0"/>
    <b v="0"/>
    <s v="film &amp; video/drama"/>
    <n v="0.14394366197183098"/>
    <n v="526.5"/>
    <s v="film &amp; video"/>
    <s v="drama"/>
    <x v="718"/>
    <x v="718"/>
    <n v="1478235600"/>
    <d v="2016-11-04T05:00:00"/>
  </r>
  <r>
    <n v="4275"/>
    <x v="0"/>
    <n v="78"/>
    <s v="US"/>
    <s v="USD"/>
    <n v="1407474000"/>
    <n v="1408078800"/>
    <b v="0"/>
    <b v="1"/>
    <s v="games/mobile games"/>
    <n v="0.54807692307692313"/>
    <n v="2176.5"/>
    <s v="games"/>
    <s v="mobile games"/>
    <x v="719"/>
    <x v="719"/>
    <n v="1408078800"/>
    <d v="2014-08-15T05:00:00"/>
  </r>
  <r>
    <n v="8332"/>
    <x v="1"/>
    <n v="185"/>
    <s v="US"/>
    <s v="USD"/>
    <n v="1546149600"/>
    <n v="1548136800"/>
    <b v="0"/>
    <b v="0"/>
    <s v="technology/web"/>
    <n v="1.0963157894736841"/>
    <n v="4258.5"/>
    <s v="technology"/>
    <s v="web"/>
    <x v="720"/>
    <x v="720"/>
    <n v="1548136800"/>
    <d v="2019-01-22T06:00:00"/>
  </r>
  <r>
    <n v="6408"/>
    <x v="1"/>
    <n v="121"/>
    <s v="US"/>
    <s v="USD"/>
    <n v="1338440400"/>
    <n v="1340859600"/>
    <b v="0"/>
    <b v="1"/>
    <s v="theater/plays"/>
    <n v="1.8847058823529412"/>
    <n v="3264.5"/>
    <s v="theater"/>
    <s v="plays"/>
    <x v="721"/>
    <x v="721"/>
    <n v="1340859600"/>
    <d v="2012-06-28T05:00:00"/>
  </r>
  <r>
    <n v="73522"/>
    <x v="0"/>
    <n v="1225"/>
    <s v="GB"/>
    <s v="GBP"/>
    <n v="1454133600"/>
    <n v="1454479200"/>
    <b v="0"/>
    <b v="0"/>
    <s v="theater/plays"/>
    <n v="0.87008284023668636"/>
    <n v="37373.5"/>
    <s v="theater"/>
    <s v="plays"/>
    <x v="722"/>
    <x v="722"/>
    <n v="1454479200"/>
    <d v="2016-02-03T06:00:00"/>
  </r>
  <r>
    <n v="1"/>
    <x v="0"/>
    <n v="1"/>
    <s v="CH"/>
    <s v="CHF"/>
    <n v="1434085200"/>
    <n v="1434430800"/>
    <b v="0"/>
    <b v="0"/>
    <s v="music/rock"/>
    <n v="0.01"/>
    <n v="1"/>
    <s v="music"/>
    <s v="rock"/>
    <x v="139"/>
    <x v="139"/>
    <n v="1434430800"/>
    <d v="2015-06-16T05:00:00"/>
  </r>
  <r>
    <n v="4667"/>
    <x v="1"/>
    <n v="106"/>
    <s v="US"/>
    <s v="USD"/>
    <n v="1577772000"/>
    <n v="1579672800"/>
    <b v="0"/>
    <b v="1"/>
    <s v="photography/photography books"/>
    <n v="2.0291304347826089"/>
    <n v="2386.5"/>
    <s v="photography"/>
    <s v="photography books"/>
    <x v="723"/>
    <x v="723"/>
    <n v="1579672800"/>
    <d v="2020-01-22T06:00:00"/>
  </r>
  <r>
    <n v="12216"/>
    <x v="1"/>
    <n v="142"/>
    <s v="US"/>
    <s v="USD"/>
    <n v="1562216400"/>
    <n v="1562389200"/>
    <b v="0"/>
    <b v="0"/>
    <s v="photography/photography books"/>
    <n v="1.9703225806451612"/>
    <n v="6179"/>
    <s v="photography"/>
    <s v="photography books"/>
    <x v="704"/>
    <x v="704"/>
    <n v="1562389200"/>
    <d v="2019-07-06T05:00:00"/>
  </r>
  <r>
    <n v="6527"/>
    <x v="1"/>
    <n v="233"/>
    <s v="US"/>
    <s v="USD"/>
    <n v="1548568800"/>
    <n v="1551506400"/>
    <b v="0"/>
    <b v="0"/>
    <s v="theater/plays"/>
    <n v="1.07"/>
    <n v="3380"/>
    <s v="theater"/>
    <s v="plays"/>
    <x v="724"/>
    <x v="724"/>
    <n v="1551506400"/>
    <d v="2019-03-02T06:00:00"/>
  </r>
  <r>
    <n v="6987"/>
    <x v="1"/>
    <n v="218"/>
    <s v="US"/>
    <s v="USD"/>
    <n v="1514872800"/>
    <n v="1516600800"/>
    <b v="0"/>
    <b v="0"/>
    <s v="music/rock"/>
    <n v="2.6873076923076922"/>
    <n v="3602.5"/>
    <s v="music"/>
    <s v="rock"/>
    <x v="725"/>
    <x v="725"/>
    <n v="1516600800"/>
    <d v="2018-01-22T06:00:00"/>
  </r>
  <r>
    <n v="4932"/>
    <x v="0"/>
    <n v="67"/>
    <s v="AU"/>
    <s v="AUD"/>
    <n v="1416031200"/>
    <n v="1420437600"/>
    <b v="0"/>
    <b v="0"/>
    <s v="film &amp; video/documentary"/>
    <n v="0.50845360824742269"/>
    <n v="2499.5"/>
    <s v="film &amp; video"/>
    <s v="documentary"/>
    <x v="660"/>
    <x v="660"/>
    <n v="1420437600"/>
    <d v="2015-01-05T06:00:00"/>
  </r>
  <r>
    <n v="8262"/>
    <x v="1"/>
    <n v="76"/>
    <s v="US"/>
    <s v="USD"/>
    <n v="1330927200"/>
    <n v="1332997200"/>
    <b v="0"/>
    <b v="1"/>
    <s v="film &amp; video/drama"/>
    <n v="11.802857142857142"/>
    <n v="4169"/>
    <s v="film &amp; video"/>
    <s v="drama"/>
    <x v="726"/>
    <x v="726"/>
    <n v="1332997200"/>
    <d v="2012-03-29T05:00:00"/>
  </r>
  <r>
    <n v="1848"/>
    <x v="1"/>
    <n v="43"/>
    <s v="US"/>
    <s v="USD"/>
    <n v="1571115600"/>
    <n v="1574920800"/>
    <b v="0"/>
    <b v="1"/>
    <s v="theater/plays"/>
    <n v="2.64"/>
    <n v="945.5"/>
    <s v="theater"/>
    <s v="plays"/>
    <x v="727"/>
    <x v="727"/>
    <n v="1574920800"/>
    <d v="2019-11-28T06:00:00"/>
  </r>
  <r>
    <n v="1583"/>
    <x v="0"/>
    <n v="19"/>
    <s v="US"/>
    <s v="USD"/>
    <n v="1463461200"/>
    <n v="1464930000"/>
    <b v="0"/>
    <b v="0"/>
    <s v="food/food trucks"/>
    <n v="0.30442307692307691"/>
    <n v="801"/>
    <s v="food"/>
    <s v="food trucks"/>
    <x v="728"/>
    <x v="728"/>
    <n v="1464930000"/>
    <d v="2016-06-03T05:00:00"/>
  </r>
  <r>
    <n v="88536"/>
    <x v="0"/>
    <n v="2108"/>
    <s v="CH"/>
    <s v="CHF"/>
    <n v="1344920400"/>
    <n v="1345006800"/>
    <b v="0"/>
    <b v="0"/>
    <s v="film &amp; video/documentary"/>
    <n v="0.62880681818181816"/>
    <n v="45322"/>
    <s v="film &amp; video"/>
    <s v="documentary"/>
    <x v="729"/>
    <x v="729"/>
    <n v="1345006800"/>
    <d v="2012-08-15T05:00:00"/>
  </r>
  <r>
    <n v="12360"/>
    <x v="1"/>
    <n v="221"/>
    <s v="US"/>
    <s v="USD"/>
    <n v="1511848800"/>
    <n v="1512712800"/>
    <b v="0"/>
    <b v="1"/>
    <s v="theater/plays"/>
    <n v="1.9312499999999999"/>
    <n v="6290.5"/>
    <s v="theater"/>
    <s v="plays"/>
    <x v="730"/>
    <x v="730"/>
    <n v="1512712800"/>
    <d v="2017-12-08T06:00:00"/>
  </r>
  <r>
    <n v="71320"/>
    <x v="0"/>
    <n v="679"/>
    <s v="US"/>
    <s v="USD"/>
    <n v="1452319200"/>
    <n v="1452492000"/>
    <b v="0"/>
    <b v="1"/>
    <s v="games/video games"/>
    <n v="0.77102702702702708"/>
    <n v="35999.5"/>
    <s v="games"/>
    <s v="video games"/>
    <x v="731"/>
    <x v="731"/>
    <n v="1452492000"/>
    <d v="2016-01-11T06:00:00"/>
  </r>
  <r>
    <n v="134640"/>
    <x v="1"/>
    <n v="2805"/>
    <s v="CA"/>
    <s v="CAD"/>
    <n v="1523854800"/>
    <n v="1524286800"/>
    <b v="0"/>
    <b v="0"/>
    <s v="publishing/nonfiction"/>
    <n v="2.2552763819095478"/>
    <n v="68722.5"/>
    <s v="publishing"/>
    <s v="nonfiction"/>
    <x v="78"/>
    <x v="78"/>
    <n v="1524286800"/>
    <d v="2018-04-21T05:00:00"/>
  </r>
  <r>
    <n v="7661"/>
    <x v="1"/>
    <n v="68"/>
    <s v="US"/>
    <s v="USD"/>
    <n v="1346043600"/>
    <n v="1346907600"/>
    <b v="0"/>
    <b v="0"/>
    <s v="games/video games"/>
    <n v="2.3940625"/>
    <n v="3864.5"/>
    <s v="games"/>
    <s v="video games"/>
    <x v="732"/>
    <x v="732"/>
    <n v="1346907600"/>
    <d v="2012-09-06T05:00:00"/>
  </r>
  <r>
    <n v="2950"/>
    <x v="0"/>
    <n v="36"/>
    <s v="DK"/>
    <s v="DKK"/>
    <n v="1464325200"/>
    <n v="1464498000"/>
    <b v="0"/>
    <b v="1"/>
    <s v="music/rock"/>
    <n v="0.921875"/>
    <n v="1493"/>
    <s v="music"/>
    <s v="rock"/>
    <x v="733"/>
    <x v="733"/>
    <n v="1464498000"/>
    <d v="2016-05-29T05:00:00"/>
  </r>
  <r>
    <n v="11721"/>
    <x v="1"/>
    <n v="183"/>
    <s v="CA"/>
    <s v="CAD"/>
    <n v="1511935200"/>
    <n v="1514181600"/>
    <b v="0"/>
    <b v="0"/>
    <s v="music/rock"/>
    <n v="1.3023333333333333"/>
    <n v="5952"/>
    <s v="music"/>
    <s v="rock"/>
    <x v="734"/>
    <x v="734"/>
    <n v="1514181600"/>
    <d v="2017-12-25T06:00:00"/>
  </r>
  <r>
    <n v="14150"/>
    <x v="1"/>
    <n v="133"/>
    <s v="US"/>
    <s v="USD"/>
    <n v="1392012000"/>
    <n v="1392184800"/>
    <b v="1"/>
    <b v="1"/>
    <s v="theater/plays"/>
    <n v="6.1521739130434785"/>
    <n v="7141.5"/>
    <s v="theater"/>
    <s v="plays"/>
    <x v="406"/>
    <x v="406"/>
    <n v="1392184800"/>
    <d v="2014-02-12T06:00:00"/>
  </r>
  <r>
    <n v="189192"/>
    <x v="1"/>
    <n v="2489"/>
    <s v="IT"/>
    <s v="EUR"/>
    <n v="1556946000"/>
    <n v="1559365200"/>
    <b v="0"/>
    <b v="1"/>
    <s v="publishing/nonfiction"/>
    <n v="3.687953216374269"/>
    <n v="95840.5"/>
    <s v="publishing"/>
    <s v="nonfiction"/>
    <x v="735"/>
    <x v="735"/>
    <n v="1559365200"/>
    <d v="2019-06-01T05:00:00"/>
  </r>
  <r>
    <n v="7664"/>
    <x v="1"/>
    <n v="69"/>
    <s v="US"/>
    <s v="USD"/>
    <n v="1548050400"/>
    <n v="1549173600"/>
    <b v="0"/>
    <b v="1"/>
    <s v="theater/plays"/>
    <n v="10.948571428571428"/>
    <n v="3866.5"/>
    <s v="theater"/>
    <s v="plays"/>
    <x v="736"/>
    <x v="736"/>
    <n v="1549173600"/>
    <d v="2019-02-03T06:00:00"/>
  </r>
  <r>
    <n v="4509"/>
    <x v="0"/>
    <n v="47"/>
    <s v="US"/>
    <s v="USD"/>
    <n v="1353736800"/>
    <n v="1355032800"/>
    <b v="1"/>
    <b v="0"/>
    <s v="games/video games"/>
    <n v="0.50662921348314605"/>
    <n v="2278"/>
    <s v="games"/>
    <s v="video games"/>
    <x v="737"/>
    <x v="737"/>
    <n v="1355032800"/>
    <d v="2012-12-09T06:00:00"/>
  </r>
  <r>
    <n v="12009"/>
    <x v="1"/>
    <n v="279"/>
    <s v="GB"/>
    <s v="GBP"/>
    <n v="1532840400"/>
    <n v="1533963600"/>
    <b v="0"/>
    <b v="1"/>
    <s v="music/rock"/>
    <n v="8.0060000000000002"/>
    <n v="6144"/>
    <s v="music"/>
    <s v="rock"/>
    <x v="192"/>
    <x v="192"/>
    <n v="1533963600"/>
    <d v="2018-08-11T05:00:00"/>
  </r>
  <r>
    <n v="14273"/>
    <x v="1"/>
    <n v="210"/>
    <s v="US"/>
    <s v="USD"/>
    <n v="1488261600"/>
    <n v="1489381200"/>
    <b v="0"/>
    <b v="0"/>
    <s v="film &amp; video/documentary"/>
    <n v="2.9128571428571428"/>
    <n v="7241.5"/>
    <s v="film &amp; video"/>
    <s v="documentary"/>
    <x v="738"/>
    <x v="738"/>
    <n v="1489381200"/>
    <d v="2017-03-13T05:00:00"/>
  </r>
  <r>
    <n v="188982"/>
    <x v="1"/>
    <n v="2100"/>
    <s v="US"/>
    <s v="USD"/>
    <n v="1393567200"/>
    <n v="1395032400"/>
    <b v="0"/>
    <b v="0"/>
    <s v="music/rock"/>
    <n v="3.4996666666666667"/>
    <n v="95541"/>
    <s v="music"/>
    <s v="rock"/>
    <x v="739"/>
    <x v="739"/>
    <n v="1395032400"/>
    <d v="2014-03-17T05:00:00"/>
  </r>
  <r>
    <n v="14640"/>
    <x v="1"/>
    <n v="252"/>
    <s v="US"/>
    <s v="USD"/>
    <n v="1410325200"/>
    <n v="1412485200"/>
    <b v="1"/>
    <b v="1"/>
    <s v="music/rock"/>
    <n v="3.5707317073170732"/>
    <n v="7446"/>
    <s v="music"/>
    <s v="rock"/>
    <x v="613"/>
    <x v="613"/>
    <n v="1412485200"/>
    <d v="2014-10-05T05:00:00"/>
  </r>
  <r>
    <n v="107516"/>
    <x v="1"/>
    <n v="1280"/>
    <s v="US"/>
    <s v="USD"/>
    <n v="1276923600"/>
    <n v="1279688400"/>
    <b v="0"/>
    <b v="1"/>
    <s v="publishing/nonfiction"/>
    <n v="1.2648941176470587"/>
    <n v="54398"/>
    <s v="publishing"/>
    <s v="nonfiction"/>
    <x v="740"/>
    <x v="740"/>
    <n v="1279688400"/>
    <d v="2010-07-21T05:00:00"/>
  </r>
  <r>
    <n v="13950"/>
    <x v="1"/>
    <n v="157"/>
    <s v="GB"/>
    <s v="GBP"/>
    <n v="1500958800"/>
    <n v="1501995600"/>
    <b v="0"/>
    <b v="0"/>
    <s v="film &amp; video/shorts"/>
    <n v="3.875"/>
    <n v="7053.5"/>
    <s v="film &amp; video"/>
    <s v="shorts"/>
    <x v="145"/>
    <x v="145"/>
    <n v="1501995600"/>
    <d v="2017-08-06T05:00:00"/>
  </r>
  <r>
    <n v="12797"/>
    <x v="1"/>
    <n v="194"/>
    <s v="US"/>
    <s v="USD"/>
    <n v="1292220000"/>
    <n v="1294639200"/>
    <b v="0"/>
    <b v="1"/>
    <s v="theater/plays"/>
    <n v="4.5703571428571426"/>
    <n v="6495.5"/>
    <s v="theater"/>
    <s v="plays"/>
    <x v="741"/>
    <x v="741"/>
    <n v="1294639200"/>
    <d v="2011-01-10T06:00:00"/>
  </r>
  <r>
    <n v="6134"/>
    <x v="1"/>
    <n v="82"/>
    <s v="AU"/>
    <s v="AUD"/>
    <n v="1304398800"/>
    <n v="1305435600"/>
    <b v="0"/>
    <b v="1"/>
    <s v="film &amp; video/drama"/>
    <n v="2.6669565217391304"/>
    <n v="3108"/>
    <s v="film &amp; video"/>
    <s v="drama"/>
    <x v="742"/>
    <x v="742"/>
    <n v="1305435600"/>
    <d v="2011-05-15T05:00:00"/>
  </r>
  <r>
    <n v="4899"/>
    <x v="0"/>
    <n v="70"/>
    <s v="US"/>
    <s v="USD"/>
    <n v="1535432400"/>
    <n v="1537592400"/>
    <b v="0"/>
    <b v="0"/>
    <s v="theater/plays"/>
    <n v="0.69"/>
    <n v="2484.5"/>
    <s v="theater"/>
    <s v="plays"/>
    <x v="202"/>
    <x v="202"/>
    <n v="1537592400"/>
    <d v="2018-09-22T05:00:00"/>
  </r>
  <r>
    <n v="4929"/>
    <x v="0"/>
    <n v="154"/>
    <s v="US"/>
    <s v="USD"/>
    <n v="1433826000"/>
    <n v="1435122000"/>
    <b v="0"/>
    <b v="0"/>
    <s v="theater/plays"/>
    <n v="0.51343749999999999"/>
    <n v="2541.5"/>
    <s v="theater"/>
    <s v="plays"/>
    <x v="743"/>
    <x v="743"/>
    <n v="1435122000"/>
    <d v="2015-06-24T05:00:00"/>
  </r>
  <r>
    <n v="1424"/>
    <x v="0"/>
    <n v="22"/>
    <s v="US"/>
    <s v="USD"/>
    <n v="1514959200"/>
    <n v="1520056800"/>
    <b v="0"/>
    <b v="0"/>
    <s v="theater/plays"/>
    <n v="1.1710526315789473E-2"/>
    <n v="723"/>
    <s v="theater"/>
    <s v="plays"/>
    <x v="744"/>
    <x v="744"/>
    <n v="1520056800"/>
    <d v="2018-03-03T06:00:00"/>
  </r>
  <r>
    <n v="105817"/>
    <x v="1"/>
    <n v="4233"/>
    <s v="US"/>
    <s v="USD"/>
    <n v="1332738000"/>
    <n v="1335675600"/>
    <b v="0"/>
    <b v="0"/>
    <s v="photography/photography books"/>
    <n v="1.089773429454171"/>
    <n v="55025"/>
    <s v="photography"/>
    <s v="photography books"/>
    <x v="745"/>
    <x v="745"/>
    <n v="1335675600"/>
    <d v="2012-04-29T05:00:00"/>
  </r>
  <r>
    <n v="136156"/>
    <x v="1"/>
    <n v="1297"/>
    <s v="DK"/>
    <s v="DKK"/>
    <n v="1445490000"/>
    <n v="1448431200"/>
    <b v="1"/>
    <b v="0"/>
    <s v="publishing/translations"/>
    <n v="3.1517592592592591"/>
    <n v="68726.5"/>
    <s v="publishing"/>
    <s v="translations"/>
    <x v="746"/>
    <x v="746"/>
    <n v="1448431200"/>
    <d v="2015-11-25T06:00:00"/>
  </r>
  <r>
    <n v="10723"/>
    <x v="1"/>
    <n v="165"/>
    <s v="DK"/>
    <s v="DKK"/>
    <n v="1297663200"/>
    <n v="1298613600"/>
    <b v="0"/>
    <b v="0"/>
    <s v="publishing/translations"/>
    <n v="1.5769117647058823"/>
    <n v="5444"/>
    <s v="publishing"/>
    <s v="translations"/>
    <x v="747"/>
    <x v="747"/>
    <n v="1298613600"/>
    <d v="2011-02-25T06:00:00"/>
  </r>
  <r>
    <n v="11228"/>
    <x v="1"/>
    <n v="119"/>
    <s v="US"/>
    <s v="USD"/>
    <n v="1371963600"/>
    <n v="1372482000"/>
    <b v="0"/>
    <b v="0"/>
    <s v="theater/plays"/>
    <n v="1.5380821917808218"/>
    <n v="5673.5"/>
    <s v="theater"/>
    <s v="plays"/>
    <x v="362"/>
    <x v="362"/>
    <n v="1372482000"/>
    <d v="2013-06-29T05:00:00"/>
  </r>
  <r>
    <n v="77355"/>
    <x v="0"/>
    <n v="1758"/>
    <s v="US"/>
    <s v="USD"/>
    <n v="1425103200"/>
    <n v="1425621600"/>
    <b v="0"/>
    <b v="0"/>
    <s v="technology/web"/>
    <n v="0.89738979118329465"/>
    <n v="39556.5"/>
    <s v="technology"/>
    <s v="web"/>
    <x v="748"/>
    <x v="748"/>
    <n v="1425621600"/>
    <d v="2015-03-06T06:00:00"/>
  </r>
  <r>
    <n v="6086"/>
    <x v="0"/>
    <n v="94"/>
    <s v="US"/>
    <s v="USD"/>
    <n v="1265349600"/>
    <n v="1266300000"/>
    <b v="0"/>
    <b v="0"/>
    <s v="music/indie rock"/>
    <n v="0.75135802469135804"/>
    <n v="3090"/>
    <s v="music"/>
    <s v="indie rock"/>
    <x v="749"/>
    <x v="749"/>
    <n v="1266300000"/>
    <d v="2010-02-16T06:00:00"/>
  </r>
  <r>
    <n v="150960"/>
    <x v="1"/>
    <n v="1797"/>
    <s v="US"/>
    <s v="USD"/>
    <n v="1301202000"/>
    <n v="1305867600"/>
    <b v="0"/>
    <b v="0"/>
    <s v="music/jazz"/>
    <n v="8.5288135593220336"/>
    <n v="76378.5"/>
    <s v="music"/>
    <s v="jazz"/>
    <x v="643"/>
    <x v="643"/>
    <n v="1305867600"/>
    <d v="2011-05-20T05:00:00"/>
  </r>
  <r>
    <n v="8890"/>
    <x v="1"/>
    <n v="261"/>
    <s v="US"/>
    <s v="USD"/>
    <n v="1538024400"/>
    <n v="1538802000"/>
    <b v="0"/>
    <b v="0"/>
    <s v="theater/plays"/>
    <n v="1.3890625000000001"/>
    <n v="4575.5"/>
    <s v="theater"/>
    <s v="plays"/>
    <x v="750"/>
    <x v="750"/>
    <n v="1538802000"/>
    <d v="2018-10-06T05:00:00"/>
  </r>
  <r>
    <n v="14644"/>
    <x v="1"/>
    <n v="157"/>
    <s v="US"/>
    <s v="USD"/>
    <n v="1395032400"/>
    <n v="1398920400"/>
    <b v="0"/>
    <b v="1"/>
    <s v="film &amp; video/documentary"/>
    <n v="1.9018181818181819"/>
    <n v="7400.5"/>
    <s v="film &amp; video"/>
    <s v="documentary"/>
    <x v="751"/>
    <x v="751"/>
    <n v="1398920400"/>
    <d v="2014-05-01T05:00:00"/>
  </r>
  <r>
    <n v="116583"/>
    <x v="1"/>
    <n v="3533"/>
    <s v="US"/>
    <s v="USD"/>
    <n v="1405486800"/>
    <n v="1405659600"/>
    <b v="0"/>
    <b v="1"/>
    <s v="theater/plays"/>
    <n v="1.0024333619948409"/>
    <n v="60058"/>
    <s v="theater"/>
    <s v="plays"/>
    <x v="752"/>
    <x v="752"/>
    <n v="1405659600"/>
    <d v="2014-07-18T05:00:00"/>
  </r>
  <r>
    <n v="12991"/>
    <x v="1"/>
    <n v="155"/>
    <s v="US"/>
    <s v="USD"/>
    <n v="1455861600"/>
    <n v="1457244000"/>
    <b v="0"/>
    <b v="0"/>
    <s v="technology/web"/>
    <n v="1.4275824175824177"/>
    <n v="6573"/>
    <s v="technology"/>
    <s v="web"/>
    <x v="753"/>
    <x v="753"/>
    <n v="1457244000"/>
    <d v="2016-03-06T06:00:00"/>
  </r>
  <r>
    <n v="8447"/>
    <x v="1"/>
    <n v="132"/>
    <s v="IT"/>
    <s v="EUR"/>
    <n v="1529038800"/>
    <n v="1529298000"/>
    <b v="0"/>
    <b v="0"/>
    <s v="technology/wearables"/>
    <n v="5.6313333333333331"/>
    <n v="4289.5"/>
    <s v="technology"/>
    <s v="wearables"/>
    <x v="754"/>
    <x v="754"/>
    <n v="1529298000"/>
    <d v="2018-06-18T05:00:00"/>
  </r>
  <r>
    <n v="2703"/>
    <x v="0"/>
    <n v="33"/>
    <s v="US"/>
    <s v="USD"/>
    <n v="1535259600"/>
    <n v="1535778000"/>
    <b v="0"/>
    <b v="0"/>
    <s v="photography/photography books"/>
    <n v="0.30715909090909088"/>
    <n v="1368"/>
    <s v="photography"/>
    <s v="photography books"/>
    <x v="755"/>
    <x v="755"/>
    <n v="1535778000"/>
    <d v="2018-09-01T05:00:00"/>
  </r>
  <r>
    <n v="8747"/>
    <x v="3"/>
    <n v="94"/>
    <s v="US"/>
    <s v="USD"/>
    <n v="1327212000"/>
    <n v="1327471200"/>
    <b v="0"/>
    <b v="0"/>
    <s v="film &amp; video/documentary"/>
    <n v="0.99397727272727276"/>
    <n v="4420.5"/>
    <s v="film &amp; video"/>
    <s v="documentary"/>
    <x v="756"/>
    <x v="756"/>
    <n v="1327471200"/>
    <d v="2012-01-25T06:00:00"/>
  </r>
  <r>
    <n v="138087"/>
    <x v="1"/>
    <n v="1354"/>
    <s v="GB"/>
    <s v="GBP"/>
    <n v="1526360400"/>
    <n v="1529557200"/>
    <b v="0"/>
    <b v="0"/>
    <s v="technology/web"/>
    <n v="1.9754935622317598"/>
    <n v="69720.5"/>
    <s v="technology"/>
    <s v="web"/>
    <x v="757"/>
    <x v="757"/>
    <n v="1529557200"/>
    <d v="2018-06-21T05:00:00"/>
  </r>
  <r>
    <n v="5085"/>
    <x v="1"/>
    <n v="48"/>
    <s v="US"/>
    <s v="USD"/>
    <n v="1532149200"/>
    <n v="1535259600"/>
    <b v="1"/>
    <b v="1"/>
    <s v="technology/web"/>
    <n v="5.085"/>
    <n v="2566.5"/>
    <s v="technology"/>
    <s v="web"/>
    <x v="758"/>
    <x v="758"/>
    <n v="1535259600"/>
    <d v="2018-08-26T05:00:00"/>
  </r>
  <r>
    <n v="11174"/>
    <x v="1"/>
    <n v="110"/>
    <s v="US"/>
    <s v="USD"/>
    <n v="1515304800"/>
    <n v="1515564000"/>
    <b v="0"/>
    <b v="0"/>
    <s v="food/food trucks"/>
    <n v="2.3774468085106384"/>
    <n v="5642"/>
    <s v="food"/>
    <s v="food trucks"/>
    <x v="759"/>
    <x v="759"/>
    <n v="1515564000"/>
    <d v="2018-01-10T06:00:00"/>
  </r>
  <r>
    <n v="10831"/>
    <x v="1"/>
    <n v="172"/>
    <s v="US"/>
    <s v="USD"/>
    <n v="1276318800"/>
    <n v="1277096400"/>
    <b v="0"/>
    <b v="0"/>
    <s v="film &amp; video/drama"/>
    <n v="3.3846875000000001"/>
    <n v="5501.5"/>
    <s v="film &amp; video"/>
    <s v="drama"/>
    <x v="760"/>
    <x v="760"/>
    <n v="1277096400"/>
    <d v="2010-06-21T05:00:00"/>
  </r>
  <r>
    <n v="8917"/>
    <x v="1"/>
    <n v="307"/>
    <s v="US"/>
    <s v="USD"/>
    <n v="1328767200"/>
    <n v="1329026400"/>
    <b v="0"/>
    <b v="1"/>
    <s v="music/indie rock"/>
    <n v="1.3308955223880596"/>
    <n v="4612"/>
    <s v="music"/>
    <s v="indie rock"/>
    <x v="761"/>
    <x v="761"/>
    <n v="1329026400"/>
    <d v="2012-02-12T06:00:00"/>
  </r>
  <r>
    <n v="1"/>
    <x v="0"/>
    <n v="1"/>
    <s v="US"/>
    <s v="USD"/>
    <n v="1321682400"/>
    <n v="1322978400"/>
    <b v="1"/>
    <b v="0"/>
    <s v="music/rock"/>
    <n v="0.01"/>
    <n v="1"/>
    <s v="music"/>
    <s v="rock"/>
    <x v="762"/>
    <x v="762"/>
    <n v="1322978400"/>
    <d v="2011-12-04T06:00:00"/>
  </r>
  <r>
    <n v="12468"/>
    <x v="1"/>
    <n v="160"/>
    <s v="US"/>
    <s v="USD"/>
    <n v="1335934800"/>
    <n v="1338786000"/>
    <b v="0"/>
    <b v="0"/>
    <s v="music/electric music"/>
    <n v="2.0779999999999998"/>
    <n v="6314"/>
    <s v="music"/>
    <s v="electric music"/>
    <x v="444"/>
    <x v="444"/>
    <n v="1338786000"/>
    <d v="2012-06-04T05:00:00"/>
  </r>
  <r>
    <n v="2505"/>
    <x v="0"/>
    <n v="31"/>
    <s v="US"/>
    <s v="USD"/>
    <n v="1310792400"/>
    <n v="1311656400"/>
    <b v="0"/>
    <b v="1"/>
    <s v="games/video games"/>
    <n v="0.51122448979591839"/>
    <n v="1268"/>
    <s v="games"/>
    <s v="video games"/>
    <x v="763"/>
    <x v="763"/>
    <n v="1311656400"/>
    <d v="2011-07-26T05:00:00"/>
  </r>
  <r>
    <n v="111502"/>
    <x v="1"/>
    <n v="1467"/>
    <s v="CA"/>
    <s v="CAD"/>
    <n v="1308546000"/>
    <n v="1308978000"/>
    <b v="0"/>
    <b v="1"/>
    <s v="music/indie rock"/>
    <n v="6.5205847953216374"/>
    <n v="56484.5"/>
    <s v="music"/>
    <s v="indie rock"/>
    <x v="764"/>
    <x v="764"/>
    <n v="1308978000"/>
    <d v="2011-06-25T05:00:00"/>
  </r>
  <r>
    <n v="194309"/>
    <x v="1"/>
    <n v="2662"/>
    <s v="CA"/>
    <s v="CAD"/>
    <n v="1574056800"/>
    <n v="1576389600"/>
    <b v="0"/>
    <b v="0"/>
    <s v="publishing/fiction"/>
    <n v="1.1363099415204678"/>
    <n v="98485.5"/>
    <s v="publishing"/>
    <s v="fiction"/>
    <x v="765"/>
    <x v="765"/>
    <n v="1576389600"/>
    <d v="2019-12-15T06:00:00"/>
  </r>
  <r>
    <n v="23956"/>
    <x v="1"/>
    <n v="452"/>
    <s v="AU"/>
    <s v="AUD"/>
    <n v="1308373200"/>
    <n v="1311051600"/>
    <b v="0"/>
    <b v="0"/>
    <s v="theater/plays"/>
    <n v="1.0237606837606839"/>
    <n v="12204"/>
    <s v="theater"/>
    <s v="plays"/>
    <x v="766"/>
    <x v="766"/>
    <n v="1311051600"/>
    <d v="2011-07-19T05:00:00"/>
  </r>
  <r>
    <n v="8558"/>
    <x v="1"/>
    <n v="158"/>
    <s v="US"/>
    <s v="USD"/>
    <n v="1335243600"/>
    <n v="1336712400"/>
    <b v="0"/>
    <b v="0"/>
    <s v="food/food trucks"/>
    <n v="3.5658333333333334"/>
    <n v="4358"/>
    <s v="food"/>
    <s v="food trucks"/>
    <x v="767"/>
    <x v="767"/>
    <n v="1336712400"/>
    <d v="2012-05-11T05:00:00"/>
  </r>
  <r>
    <n v="7413"/>
    <x v="1"/>
    <n v="225"/>
    <s v="CH"/>
    <s v="CHF"/>
    <n v="1328421600"/>
    <n v="1330408800"/>
    <b v="1"/>
    <b v="0"/>
    <s v="film &amp; video/shorts"/>
    <n v="1.3986792452830188"/>
    <n v="3819"/>
    <s v="film &amp; video"/>
    <s v="shorts"/>
    <x v="768"/>
    <x v="768"/>
    <n v="1330408800"/>
    <d v="2012-02-28T06:00:00"/>
  </r>
  <r>
    <n v="2778"/>
    <x v="0"/>
    <n v="35"/>
    <s v="US"/>
    <s v="USD"/>
    <n v="1524286800"/>
    <n v="1524891600"/>
    <b v="1"/>
    <b v="0"/>
    <s v="food/food trucks"/>
    <n v="0.69450000000000001"/>
    <n v="1406.5"/>
    <s v="food"/>
    <s v="food trucks"/>
    <x v="769"/>
    <x v="769"/>
    <n v="1524891600"/>
    <d v="2018-04-28T05:00:00"/>
  </r>
  <r>
    <n v="2594"/>
    <x v="0"/>
    <n v="63"/>
    <s v="US"/>
    <s v="USD"/>
    <n v="1362117600"/>
    <n v="1363669200"/>
    <b v="0"/>
    <b v="1"/>
    <s v="theater/plays"/>
    <n v="0.35534246575342465"/>
    <n v="1328.5"/>
    <s v="theater"/>
    <s v="plays"/>
    <x v="770"/>
    <x v="770"/>
    <n v="1363669200"/>
    <d v="2013-03-19T05:00:00"/>
  </r>
  <r>
    <n v="5033"/>
    <x v="1"/>
    <n v="65"/>
    <s v="US"/>
    <s v="USD"/>
    <n v="1550556000"/>
    <n v="1551420000"/>
    <b v="0"/>
    <b v="1"/>
    <s v="technology/wearables"/>
    <n v="2.5165000000000002"/>
    <n v="2549"/>
    <s v="technology"/>
    <s v="wearables"/>
    <x v="771"/>
    <x v="771"/>
    <n v="1551420000"/>
    <d v="2019-03-01T06:00:00"/>
  </r>
  <r>
    <n v="9317"/>
    <x v="1"/>
    <n v="163"/>
    <s v="US"/>
    <s v="USD"/>
    <n v="1269147600"/>
    <n v="1269838800"/>
    <b v="0"/>
    <b v="0"/>
    <s v="theater/plays"/>
    <n v="1.0587500000000001"/>
    <n v="4740"/>
    <s v="theater"/>
    <s v="plays"/>
    <x v="772"/>
    <x v="772"/>
    <n v="1269838800"/>
    <d v="2010-03-29T05:00:00"/>
  </r>
  <r>
    <n v="6560"/>
    <x v="1"/>
    <n v="85"/>
    <s v="US"/>
    <s v="USD"/>
    <n v="1312174800"/>
    <n v="1312520400"/>
    <b v="0"/>
    <b v="0"/>
    <s v="theater/plays"/>
    <n v="1.8742857142857143"/>
    <n v="3322.5"/>
    <s v="theater"/>
    <s v="plays"/>
    <x v="773"/>
    <x v="773"/>
    <n v="1312520400"/>
    <d v="2011-08-05T05:00:00"/>
  </r>
  <r>
    <n v="5415"/>
    <x v="1"/>
    <n v="217"/>
    <s v="US"/>
    <s v="USD"/>
    <n v="1434517200"/>
    <n v="1436504400"/>
    <b v="0"/>
    <b v="1"/>
    <s v="film &amp; video/television"/>
    <n v="3.8678571428571429"/>
    <n v="2816"/>
    <s v="film &amp; video"/>
    <s v="television"/>
    <x v="774"/>
    <x v="774"/>
    <n v="1436504400"/>
    <d v="2015-07-10T05:00:00"/>
  </r>
  <r>
    <n v="14577"/>
    <x v="1"/>
    <n v="150"/>
    <s v="US"/>
    <s v="USD"/>
    <n v="1471582800"/>
    <n v="1472014800"/>
    <b v="0"/>
    <b v="0"/>
    <s v="film &amp; video/shorts"/>
    <n v="3.4707142857142856"/>
    <n v="7363.5"/>
    <s v="film &amp; video"/>
    <s v="shorts"/>
    <x v="775"/>
    <x v="775"/>
    <n v="1472014800"/>
    <d v="2016-08-24T05:00:00"/>
  </r>
  <r>
    <n v="150515"/>
    <x v="1"/>
    <n v="3272"/>
    <s v="US"/>
    <s v="USD"/>
    <n v="1410757200"/>
    <n v="1411534800"/>
    <b v="0"/>
    <b v="0"/>
    <s v="theater/plays"/>
    <n v="1.8582098765432098"/>
    <n v="76893.5"/>
    <s v="theater"/>
    <s v="plays"/>
    <x v="776"/>
    <x v="776"/>
    <n v="1411534800"/>
    <d v="2014-09-24T05:00:00"/>
  </r>
  <r>
    <n v="79045"/>
    <x v="3"/>
    <n v="898"/>
    <s v="US"/>
    <s v="USD"/>
    <n v="1304830800"/>
    <n v="1304917200"/>
    <b v="0"/>
    <b v="0"/>
    <s v="photography/photography books"/>
    <n v="0.43241247264770238"/>
    <n v="39971.5"/>
    <s v="photography"/>
    <s v="photography books"/>
    <x v="777"/>
    <x v="777"/>
    <n v="1304917200"/>
    <d v="2011-05-09T05:00:00"/>
  </r>
  <r>
    <n v="7797"/>
    <x v="1"/>
    <n v="300"/>
    <s v="US"/>
    <s v="USD"/>
    <n v="1539061200"/>
    <n v="1539579600"/>
    <b v="0"/>
    <b v="0"/>
    <s v="food/food trucks"/>
    <n v="1.6243749999999999"/>
    <n v="4048.5"/>
    <s v="food"/>
    <s v="food trucks"/>
    <x v="778"/>
    <x v="778"/>
    <n v="1539579600"/>
    <d v="2018-10-15T05:00:00"/>
  </r>
  <r>
    <n v="12939"/>
    <x v="1"/>
    <n v="126"/>
    <s v="US"/>
    <s v="USD"/>
    <n v="1381554000"/>
    <n v="1382504400"/>
    <b v="0"/>
    <b v="0"/>
    <s v="theater/plays"/>
    <n v="1.8484285714285715"/>
    <n v="6532.5"/>
    <s v="theater"/>
    <s v="plays"/>
    <x v="779"/>
    <x v="779"/>
    <n v="1382504400"/>
    <d v="2013-10-23T05:00:00"/>
  </r>
  <r>
    <n v="38376"/>
    <x v="0"/>
    <n v="526"/>
    <s v="US"/>
    <s v="USD"/>
    <n v="1277096400"/>
    <n v="1278306000"/>
    <b v="0"/>
    <b v="0"/>
    <s v="film &amp; video/drama"/>
    <n v="0.23703520691785052"/>
    <n v="19451"/>
    <s v="film &amp; video"/>
    <s v="drama"/>
    <x v="780"/>
    <x v="780"/>
    <n v="1278306000"/>
    <d v="2010-07-05T05:00:00"/>
  </r>
  <r>
    <n v="6920"/>
    <x v="0"/>
    <n v="121"/>
    <s v="US"/>
    <s v="USD"/>
    <n v="1440392400"/>
    <n v="1442552400"/>
    <b v="0"/>
    <b v="0"/>
    <s v="theater/plays"/>
    <n v="0.89870129870129867"/>
    <n v="3520.5"/>
    <s v="theater"/>
    <s v="plays"/>
    <x v="335"/>
    <x v="335"/>
    <n v="1442552400"/>
    <d v="2015-09-18T05:00:00"/>
  </r>
  <r>
    <n v="194912"/>
    <x v="1"/>
    <n v="2320"/>
    <s v="US"/>
    <s v="USD"/>
    <n v="1509512400"/>
    <n v="1511071200"/>
    <b v="0"/>
    <b v="1"/>
    <s v="theater/plays"/>
    <n v="2.7260419580419581"/>
    <n v="98616"/>
    <s v="theater"/>
    <s v="plays"/>
    <x v="535"/>
    <x v="535"/>
    <n v="1511071200"/>
    <d v="2017-11-19T06:00:00"/>
  </r>
  <r>
    <n v="7992"/>
    <x v="1"/>
    <n v="81"/>
    <s v="AU"/>
    <s v="AUD"/>
    <n v="1535950800"/>
    <n v="1536382800"/>
    <b v="0"/>
    <b v="0"/>
    <s v="film &amp; video/science fiction"/>
    <n v="1.7004255319148935"/>
    <n v="4036.5"/>
    <s v="film &amp; video"/>
    <s v="science fiction"/>
    <x v="270"/>
    <x v="270"/>
    <n v="1536382800"/>
    <d v="2018-09-08T05:00:00"/>
  </r>
  <r>
    <n v="79268"/>
    <x v="1"/>
    <n v="1887"/>
    <s v="US"/>
    <s v="USD"/>
    <n v="1389160800"/>
    <n v="1389592800"/>
    <b v="0"/>
    <b v="0"/>
    <s v="photography/photography books"/>
    <n v="1.8828503562945369"/>
    <n v="40577.5"/>
    <s v="photography"/>
    <s v="photography books"/>
    <x v="781"/>
    <x v="781"/>
    <n v="1389592800"/>
    <d v="2014-01-13T06:00:00"/>
  </r>
  <r>
    <n v="139468"/>
    <x v="1"/>
    <n v="4358"/>
    <s v="US"/>
    <s v="USD"/>
    <n v="1271998800"/>
    <n v="1275282000"/>
    <b v="0"/>
    <b v="1"/>
    <s v="photography/photography books"/>
    <n v="3.4693532338308457"/>
    <n v="71913"/>
    <s v="photography"/>
    <s v="photography books"/>
    <x v="782"/>
    <x v="782"/>
    <n v="1275282000"/>
    <d v="2010-05-31T05:00:00"/>
  </r>
  <r>
    <n v="5465"/>
    <x v="0"/>
    <n v="67"/>
    <s v="US"/>
    <s v="USD"/>
    <n v="1294898400"/>
    <n v="1294984800"/>
    <b v="0"/>
    <b v="0"/>
    <s v="music/rock"/>
    <n v="0.6917721518987342"/>
    <n v="2766"/>
    <s v="music"/>
    <s v="rock"/>
    <x v="783"/>
    <x v="783"/>
    <n v="1294984800"/>
    <d v="2011-01-14T06:00:00"/>
  </r>
  <r>
    <n v="2111"/>
    <x v="0"/>
    <n v="57"/>
    <s v="CA"/>
    <s v="CAD"/>
    <n v="1559970000"/>
    <n v="1562043600"/>
    <b v="0"/>
    <b v="0"/>
    <s v="photography/photography books"/>
    <n v="0.25433734939759034"/>
    <n v="1084"/>
    <s v="photography"/>
    <s v="photography books"/>
    <x v="784"/>
    <x v="784"/>
    <n v="1562043600"/>
    <d v="2019-07-02T05:00:00"/>
  </r>
  <r>
    <n v="126628"/>
    <x v="0"/>
    <n v="1229"/>
    <s v="US"/>
    <s v="USD"/>
    <n v="1469509200"/>
    <n v="1469595600"/>
    <b v="0"/>
    <b v="0"/>
    <s v="food/food trucks"/>
    <n v="0.77400977995110021"/>
    <n v="63928.5"/>
    <s v="food"/>
    <s v="food trucks"/>
    <x v="785"/>
    <x v="785"/>
    <n v="1469595600"/>
    <d v="2016-07-27T05:00:00"/>
  </r>
  <r>
    <n v="1012"/>
    <x v="0"/>
    <n v="12"/>
    <s v="IT"/>
    <s v="EUR"/>
    <n v="1579068000"/>
    <n v="1581141600"/>
    <b v="0"/>
    <b v="0"/>
    <s v="music/metal"/>
    <n v="0.37481481481481482"/>
    <n v="512"/>
    <s v="music"/>
    <s v="metal"/>
    <x v="786"/>
    <x v="786"/>
    <n v="1581141600"/>
    <d v="2020-02-08T06:00:00"/>
  </r>
  <r>
    <n v="5438"/>
    <x v="1"/>
    <n v="53"/>
    <s v="US"/>
    <s v="USD"/>
    <n v="1487743200"/>
    <n v="1488520800"/>
    <b v="0"/>
    <b v="0"/>
    <s v="publishing/nonfiction"/>
    <n v="5.4379999999999997"/>
    <n v="2745.5"/>
    <s v="publishing"/>
    <s v="nonfiction"/>
    <x v="787"/>
    <x v="787"/>
    <n v="1488520800"/>
    <d v="2017-03-03T06:00:00"/>
  </r>
  <r>
    <n v="193101"/>
    <x v="1"/>
    <n v="2414"/>
    <s v="US"/>
    <s v="USD"/>
    <n v="1563685200"/>
    <n v="1563858000"/>
    <b v="0"/>
    <b v="0"/>
    <s v="music/electric music"/>
    <n v="2.2852189349112426"/>
    <n v="97757.5"/>
    <s v="music"/>
    <s v="electric music"/>
    <x v="788"/>
    <x v="788"/>
    <n v="1563858000"/>
    <d v="2019-07-23T05:00:00"/>
  </r>
  <r>
    <n v="31665"/>
    <x v="0"/>
    <n v="452"/>
    <s v="US"/>
    <s v="USD"/>
    <n v="1436418000"/>
    <n v="1438923600"/>
    <b v="0"/>
    <b v="1"/>
    <s v="theater/plays"/>
    <n v="0.38948339483394834"/>
    <n v="16058.5"/>
    <s v="theater"/>
    <s v="plays"/>
    <x v="330"/>
    <x v="330"/>
    <n v="1438923600"/>
    <d v="2015-08-07T05:00:00"/>
  </r>
  <r>
    <n v="2960"/>
    <x v="1"/>
    <n v="80"/>
    <s v="US"/>
    <s v="USD"/>
    <n v="1421820000"/>
    <n v="1422165600"/>
    <b v="0"/>
    <b v="0"/>
    <s v="theater/plays"/>
    <n v="3.7"/>
    <n v="1520"/>
    <s v="theater"/>
    <s v="plays"/>
    <x v="789"/>
    <x v="789"/>
    <n v="1422165600"/>
    <d v="2015-01-25T06:00:00"/>
  </r>
  <r>
    <n v="8089"/>
    <x v="1"/>
    <n v="193"/>
    <s v="US"/>
    <s v="USD"/>
    <n v="1274763600"/>
    <n v="1277874000"/>
    <b v="0"/>
    <b v="0"/>
    <s v="film &amp; video/shorts"/>
    <n v="2.3791176470588233"/>
    <n v="4141"/>
    <s v="film &amp; video"/>
    <s v="shorts"/>
    <x v="790"/>
    <x v="790"/>
    <n v="1277874000"/>
    <d v="2010-06-30T05:00:00"/>
  </r>
  <r>
    <n v="109374"/>
    <x v="0"/>
    <n v="1886"/>
    <s v="US"/>
    <s v="USD"/>
    <n v="1399179600"/>
    <n v="1399352400"/>
    <b v="0"/>
    <b v="1"/>
    <s v="theater/plays"/>
    <n v="0.64036299765807958"/>
    <n v="55630"/>
    <s v="theater"/>
    <s v="plays"/>
    <x v="791"/>
    <x v="791"/>
    <n v="1399352400"/>
    <d v="2014-05-06T05:00:00"/>
  </r>
  <r>
    <n v="2129"/>
    <x v="1"/>
    <n v="52"/>
    <s v="US"/>
    <s v="USD"/>
    <n v="1275800400"/>
    <n v="1279083600"/>
    <b v="0"/>
    <b v="0"/>
    <s v="theater/plays"/>
    <n v="1.1827777777777777"/>
    <n v="1090.5"/>
    <s v="theater"/>
    <s v="plays"/>
    <x v="792"/>
    <x v="792"/>
    <n v="1279083600"/>
    <d v="2010-07-14T05:00:00"/>
  </r>
  <r>
    <n v="127745"/>
    <x v="0"/>
    <n v="1825"/>
    <s v="US"/>
    <s v="USD"/>
    <n v="1282798800"/>
    <n v="1284354000"/>
    <b v="0"/>
    <b v="0"/>
    <s v="music/indie rock"/>
    <n v="0.84824037184594958"/>
    <n v="64785"/>
    <s v="music"/>
    <s v="indie rock"/>
    <x v="793"/>
    <x v="793"/>
    <n v="1284354000"/>
    <d v="2010-09-13T05:00:00"/>
  </r>
  <r>
    <n v="2289"/>
    <x v="0"/>
    <n v="31"/>
    <s v="US"/>
    <s v="USD"/>
    <n v="1437109200"/>
    <n v="1441170000"/>
    <b v="0"/>
    <b v="1"/>
    <s v="theater/plays"/>
    <n v="0.29346153846153844"/>
    <n v="1160"/>
    <s v="theater"/>
    <s v="plays"/>
    <x v="794"/>
    <x v="794"/>
    <n v="1441170000"/>
    <d v="2015-09-02T05:00:00"/>
  </r>
  <r>
    <n v="12174"/>
    <x v="1"/>
    <n v="290"/>
    <s v="US"/>
    <s v="USD"/>
    <n v="1491886800"/>
    <n v="1493528400"/>
    <b v="0"/>
    <b v="0"/>
    <s v="theater/plays"/>
    <n v="2.0989655172413793"/>
    <n v="6232"/>
    <s v="theater"/>
    <s v="plays"/>
    <x v="795"/>
    <x v="795"/>
    <n v="1493528400"/>
    <d v="2017-04-30T05:00:00"/>
  </r>
  <r>
    <n v="9508"/>
    <x v="1"/>
    <n v="122"/>
    <s v="US"/>
    <s v="USD"/>
    <n v="1394600400"/>
    <n v="1395205200"/>
    <b v="0"/>
    <b v="1"/>
    <s v="music/electric music"/>
    <n v="1.697857142857143"/>
    <n v="4815"/>
    <s v="music"/>
    <s v="electric music"/>
    <x v="796"/>
    <x v="796"/>
    <n v="1395205200"/>
    <d v="2014-03-19T05:00:00"/>
  </r>
  <r>
    <n v="155849"/>
    <x v="1"/>
    <n v="1470"/>
    <s v="US"/>
    <s v="USD"/>
    <n v="1561352400"/>
    <n v="1561438800"/>
    <b v="0"/>
    <b v="0"/>
    <s v="music/indie rock"/>
    <n v="1.1595907738095239"/>
    <n v="78659.5"/>
    <s v="music"/>
    <s v="indie rock"/>
    <x v="797"/>
    <x v="797"/>
    <n v="1561438800"/>
    <d v="2019-06-25T05:00:00"/>
  </r>
  <r>
    <n v="7758"/>
    <x v="1"/>
    <n v="165"/>
    <s v="CA"/>
    <s v="CAD"/>
    <n v="1322892000"/>
    <n v="1326693600"/>
    <b v="0"/>
    <b v="0"/>
    <s v="film &amp; video/documentary"/>
    <n v="2.5859999999999999"/>
    <n v="3961.5"/>
    <s v="film &amp; video"/>
    <s v="documentary"/>
    <x v="798"/>
    <x v="798"/>
    <n v="1326693600"/>
    <d v="2012-01-16T06:00:00"/>
  </r>
  <r>
    <n v="13835"/>
    <x v="1"/>
    <n v="182"/>
    <s v="US"/>
    <s v="USD"/>
    <n v="1274418000"/>
    <n v="1277960400"/>
    <b v="0"/>
    <b v="0"/>
    <s v="publishing/translations"/>
    <n v="2.3058333333333332"/>
    <n v="7008.5"/>
    <s v="publishing"/>
    <s v="translations"/>
    <x v="799"/>
    <x v="799"/>
    <n v="1277960400"/>
    <d v="2010-07-01T05:00:00"/>
  </r>
  <r>
    <n v="10770"/>
    <x v="1"/>
    <n v="199"/>
    <s v="IT"/>
    <s v="EUR"/>
    <n v="1434344400"/>
    <n v="1434690000"/>
    <b v="0"/>
    <b v="1"/>
    <s v="film &amp; video/documentary"/>
    <n v="1.2821428571428573"/>
    <n v="5484.5"/>
    <s v="film &amp; video"/>
    <s v="documentary"/>
    <x v="800"/>
    <x v="800"/>
    <n v="1434690000"/>
    <d v="2015-06-19T05:00:00"/>
  </r>
  <r>
    <n v="3208"/>
    <x v="1"/>
    <n v="56"/>
    <s v="GB"/>
    <s v="GBP"/>
    <n v="1373518800"/>
    <n v="1376110800"/>
    <b v="0"/>
    <b v="1"/>
    <s v="film &amp; video/television"/>
    <n v="1.8870588235294117"/>
    <n v="1632"/>
    <s v="film &amp; video"/>
    <s v="television"/>
    <x v="801"/>
    <x v="801"/>
    <n v="1376110800"/>
    <d v="2013-08-10T05:00:00"/>
  </r>
  <r>
    <n v="11108"/>
    <x v="0"/>
    <n v="107"/>
    <s v="US"/>
    <s v="USD"/>
    <n v="1517637600"/>
    <n v="1518415200"/>
    <b v="0"/>
    <b v="0"/>
    <s v="theater/plays"/>
    <n v="6.9511889862327911E-2"/>
    <n v="5607.5"/>
    <s v="theater"/>
    <s v="plays"/>
    <x v="802"/>
    <x v="802"/>
    <n v="1518415200"/>
    <d v="2018-02-12T06:00:00"/>
  </r>
  <r>
    <n v="153338"/>
    <x v="1"/>
    <n v="1460"/>
    <s v="AU"/>
    <s v="AUD"/>
    <n v="1310619600"/>
    <n v="1310878800"/>
    <b v="0"/>
    <b v="1"/>
    <s v="food/food trucks"/>
    <n v="7.7443434343434348"/>
    <n v="77399"/>
    <s v="food"/>
    <s v="food trucks"/>
    <x v="803"/>
    <x v="803"/>
    <n v="1310878800"/>
    <d v="2011-07-17T05:00:00"/>
  </r>
  <r>
    <n v="2437"/>
    <x v="0"/>
    <n v="27"/>
    <s v="US"/>
    <s v="USD"/>
    <n v="1556427600"/>
    <n v="1556600400"/>
    <b v="0"/>
    <b v="0"/>
    <s v="theater/plays"/>
    <n v="0.27693181818181817"/>
    <n v="1232"/>
    <s v="theater"/>
    <s v="plays"/>
    <x v="212"/>
    <x v="212"/>
    <n v="1556600400"/>
    <d v="2019-04-30T05:00:00"/>
  </r>
  <r>
    <n v="93991"/>
    <x v="0"/>
    <n v="1221"/>
    <s v="US"/>
    <s v="USD"/>
    <n v="1576476000"/>
    <n v="1576994400"/>
    <b v="0"/>
    <b v="0"/>
    <s v="film &amp; video/documentary"/>
    <n v="0.52479620323841425"/>
    <n v="47606"/>
    <s v="film &amp; video"/>
    <s v="documentary"/>
    <x v="804"/>
    <x v="804"/>
    <n v="1576994400"/>
    <d v="2019-12-22T06:00:00"/>
  </r>
  <r>
    <n v="12620"/>
    <x v="1"/>
    <n v="123"/>
    <s v="CH"/>
    <s v="CHF"/>
    <n v="1381122000"/>
    <n v="1382677200"/>
    <b v="0"/>
    <b v="0"/>
    <s v="music/jazz"/>
    <n v="4.0709677419354842"/>
    <n v="6371.5"/>
    <s v="music"/>
    <s v="jazz"/>
    <x v="805"/>
    <x v="805"/>
    <n v="1382677200"/>
    <d v="2013-10-25T05:00:00"/>
  </r>
  <r>
    <n v="2"/>
    <x v="0"/>
    <n v="1"/>
    <s v="US"/>
    <s v="USD"/>
    <n v="1411102800"/>
    <n v="1411189200"/>
    <b v="0"/>
    <b v="1"/>
    <s v="technology/web"/>
    <n v="0.02"/>
    <n v="1.5"/>
    <s v="technology"/>
    <s v="web"/>
    <x v="806"/>
    <x v="806"/>
    <n v="1411189200"/>
    <d v="2014-09-20T05:00:00"/>
  </r>
  <r>
    <n v="8746"/>
    <x v="1"/>
    <n v="159"/>
    <s v="US"/>
    <s v="USD"/>
    <n v="1531803600"/>
    <n v="1534654800"/>
    <b v="0"/>
    <b v="1"/>
    <s v="music/rock"/>
    <n v="1.5617857142857143"/>
    <n v="4452.5"/>
    <s v="music"/>
    <s v="rock"/>
    <x v="807"/>
    <x v="807"/>
    <n v="1534654800"/>
    <d v="2018-08-19T05:00:00"/>
  </r>
  <r>
    <n v="3534"/>
    <x v="1"/>
    <n v="110"/>
    <s v="US"/>
    <s v="USD"/>
    <n v="1454133600"/>
    <n v="1457762400"/>
    <b v="0"/>
    <b v="0"/>
    <s v="technology/web"/>
    <n v="2.5242857142857145"/>
    <n v="1822"/>
    <s v="technology"/>
    <s v="web"/>
    <x v="722"/>
    <x v="722"/>
    <n v="1457762400"/>
    <d v="2016-03-12T06:00:00"/>
  </r>
  <r>
    <n v="709"/>
    <x v="2"/>
    <n v="14"/>
    <s v="US"/>
    <s v="USD"/>
    <n v="1336194000"/>
    <n v="1337490000"/>
    <b v="0"/>
    <b v="1"/>
    <s v="publishing/nonfiction"/>
    <n v="1.729268292682927E-2"/>
    <n v="361.5"/>
    <s v="publishing"/>
    <s v="nonfiction"/>
    <x v="477"/>
    <x v="477"/>
    <n v="1337490000"/>
    <d v="2012-05-20T05:00:00"/>
  </r>
  <r>
    <n v="795"/>
    <x v="0"/>
    <n v="16"/>
    <s v="US"/>
    <s v="USD"/>
    <n v="1349326800"/>
    <n v="1349672400"/>
    <b v="0"/>
    <b v="0"/>
    <s v="publishing/radio &amp; podcasts"/>
    <n v="0.12230769230769231"/>
    <n v="405.5"/>
    <s v="publishing"/>
    <s v="radio &amp; podcasts"/>
    <x v="259"/>
    <x v="259"/>
    <n v="1349672400"/>
    <d v="2012-10-08T05:00:00"/>
  </r>
  <r>
    <n v="12955"/>
    <x v="1"/>
    <n v="236"/>
    <s v="US"/>
    <s v="USD"/>
    <n v="1379566800"/>
    <n v="1379826000"/>
    <b v="0"/>
    <b v="0"/>
    <s v="theater/plays"/>
    <n v="1.6398734177215191"/>
    <n v="6595.5"/>
    <s v="theater"/>
    <s v="plays"/>
    <x v="9"/>
    <x v="9"/>
    <n v="1379826000"/>
    <d v="2013-09-22T05:00:00"/>
  </r>
  <r>
    <n v="8964"/>
    <x v="1"/>
    <n v="191"/>
    <s v="US"/>
    <s v="USD"/>
    <n v="1494651600"/>
    <n v="1497762000"/>
    <b v="1"/>
    <b v="1"/>
    <s v="film &amp; video/documentary"/>
    <n v="1.6298181818181818"/>
    <n v="4577.5"/>
    <s v="film &amp; video"/>
    <s v="documentary"/>
    <x v="808"/>
    <x v="808"/>
    <n v="1497762000"/>
    <d v="2017-06-18T05:00:00"/>
  </r>
  <r>
    <n v="1843"/>
    <x v="0"/>
    <n v="41"/>
    <s v="US"/>
    <s v="USD"/>
    <n v="1303880400"/>
    <n v="1304485200"/>
    <b v="0"/>
    <b v="0"/>
    <s v="theater/plays"/>
    <n v="0.20252747252747252"/>
    <n v="942"/>
    <s v="theater"/>
    <s v="plays"/>
    <x v="809"/>
    <x v="809"/>
    <n v="1304485200"/>
    <d v="2011-05-04T05:00:00"/>
  </r>
  <r>
    <n v="121950"/>
    <x v="1"/>
    <n v="3934"/>
    <s v="US"/>
    <s v="USD"/>
    <n v="1335934800"/>
    <n v="1336885200"/>
    <b v="0"/>
    <b v="0"/>
    <s v="games/video games"/>
    <n v="3.1924083769633507"/>
    <n v="62942"/>
    <s v="games"/>
    <s v="video games"/>
    <x v="444"/>
    <x v="444"/>
    <n v="1336885200"/>
    <d v="2012-05-13T05:00:00"/>
  </r>
  <r>
    <n v="8621"/>
    <x v="1"/>
    <n v="80"/>
    <s v="CA"/>
    <s v="CAD"/>
    <n v="1528088400"/>
    <n v="1530421200"/>
    <b v="0"/>
    <b v="1"/>
    <s v="theater/plays"/>
    <n v="4.7894444444444444"/>
    <n v="4350.5"/>
    <s v="theater"/>
    <s v="plays"/>
    <x v="384"/>
    <x v="384"/>
    <n v="1530421200"/>
    <d v="2018-07-01T05:00:00"/>
  </r>
  <r>
    <n v="30215"/>
    <x v="3"/>
    <n v="296"/>
    <s v="US"/>
    <s v="USD"/>
    <n v="1421906400"/>
    <n v="1421992800"/>
    <b v="0"/>
    <b v="0"/>
    <s v="theater/plays"/>
    <n v="0.19556634304207121"/>
    <n v="15255.5"/>
    <s v="theater"/>
    <s v="plays"/>
    <x v="810"/>
    <x v="810"/>
    <n v="1421992800"/>
    <d v="2015-01-23T06:00:00"/>
  </r>
  <r>
    <n v="11539"/>
    <x v="1"/>
    <n v="462"/>
    <s v="US"/>
    <s v="USD"/>
    <n v="1568005200"/>
    <n v="1568178000"/>
    <b v="1"/>
    <b v="0"/>
    <s v="technology/web"/>
    <n v="1.9894827586206896"/>
    <n v="6000.5"/>
    <s v="technology"/>
    <s v="web"/>
    <x v="811"/>
    <x v="811"/>
    <n v="1568178000"/>
    <d v="2019-09-11T05:00:00"/>
  </r>
  <r>
    <n v="14310"/>
    <x v="1"/>
    <n v="179"/>
    <s v="US"/>
    <s v="USD"/>
    <n v="1346821200"/>
    <n v="1347944400"/>
    <b v="1"/>
    <b v="0"/>
    <s v="film &amp; video/drama"/>
    <n v="7.95"/>
    <n v="7244.5"/>
    <s v="film &amp; video"/>
    <s v="drama"/>
    <x v="812"/>
    <x v="812"/>
    <n v="1347944400"/>
    <d v="2012-09-18T05:00:00"/>
  </r>
  <r>
    <n v="35536"/>
    <x v="0"/>
    <n v="523"/>
    <s v="AU"/>
    <s v="AUD"/>
    <n v="1557637200"/>
    <n v="1558760400"/>
    <b v="0"/>
    <b v="0"/>
    <s v="film &amp; video/drama"/>
    <n v="0.50621082621082625"/>
    <n v="18029.5"/>
    <s v="film &amp; video"/>
    <s v="drama"/>
    <x v="813"/>
    <x v="813"/>
    <n v="1558760400"/>
    <d v="2019-05-25T05:00:00"/>
  </r>
  <r>
    <n v="3676"/>
    <x v="0"/>
    <n v="141"/>
    <s v="GB"/>
    <s v="GBP"/>
    <n v="1375592400"/>
    <n v="1376629200"/>
    <b v="0"/>
    <b v="0"/>
    <s v="theater/plays"/>
    <n v="0.57437499999999997"/>
    <n v="1908.5"/>
    <s v="theater"/>
    <s v="plays"/>
    <x v="814"/>
    <x v="814"/>
    <n v="1376629200"/>
    <d v="2013-08-16T05:00:00"/>
  </r>
  <r>
    <n v="195936"/>
    <x v="1"/>
    <n v="1866"/>
    <s v="GB"/>
    <s v="GBP"/>
    <n v="1503982800"/>
    <n v="1504760400"/>
    <b v="0"/>
    <b v="0"/>
    <s v="film &amp; video/television"/>
    <n v="1.5562827640984909"/>
    <n v="98901"/>
    <s v="film &amp; video"/>
    <s v="television"/>
    <x v="80"/>
    <x v="80"/>
    <n v="1504760400"/>
    <d v="2017-09-07T05:00:00"/>
  </r>
  <r>
    <n v="1343"/>
    <x v="0"/>
    <n v="52"/>
    <s v="US"/>
    <s v="USD"/>
    <n v="1418882400"/>
    <n v="1419660000"/>
    <b v="0"/>
    <b v="0"/>
    <s v="photography/photography books"/>
    <n v="0.36297297297297298"/>
    <n v="697.5"/>
    <s v="photography"/>
    <s v="photography books"/>
    <x v="815"/>
    <x v="815"/>
    <n v="1419660000"/>
    <d v="2014-12-27T06:00:00"/>
  </r>
  <r>
    <n v="2097"/>
    <x v="2"/>
    <n v="27"/>
    <s v="GB"/>
    <s v="GBP"/>
    <n v="1309237200"/>
    <n v="1311310800"/>
    <b v="0"/>
    <b v="1"/>
    <s v="film &amp; video/shorts"/>
    <n v="0.58250000000000002"/>
    <n v="1062"/>
    <s v="film &amp; video"/>
    <s v="shorts"/>
    <x v="816"/>
    <x v="816"/>
    <n v="1311310800"/>
    <d v="2011-07-22T05:00:00"/>
  </r>
  <r>
    <n v="9021"/>
    <x v="1"/>
    <n v="156"/>
    <s v="CH"/>
    <s v="CHF"/>
    <n v="1343365200"/>
    <n v="1344315600"/>
    <b v="0"/>
    <b v="0"/>
    <s v="publishing/radio &amp; podcasts"/>
    <n v="2.3739473684210526"/>
    <n v="4588.5"/>
    <s v="publishing"/>
    <s v="radio &amp; podcasts"/>
    <x v="474"/>
    <x v="474"/>
    <n v="1344315600"/>
    <d v="2012-08-07T05:00:00"/>
  </r>
  <r>
    <n v="20915"/>
    <x v="0"/>
    <n v="225"/>
    <s v="AU"/>
    <s v="AUD"/>
    <n v="1507957200"/>
    <n v="1510725600"/>
    <b v="0"/>
    <b v="1"/>
    <s v="theater/plays"/>
    <n v="0.58750000000000002"/>
    <n v="10570"/>
    <s v="theater"/>
    <s v="plays"/>
    <x v="817"/>
    <x v="817"/>
    <n v="1510725600"/>
    <d v="2017-11-15T06:00:00"/>
  </r>
  <r>
    <n v="9676"/>
    <x v="1"/>
    <n v="255"/>
    <s v="US"/>
    <s v="USD"/>
    <n v="1549519200"/>
    <n v="1551247200"/>
    <b v="1"/>
    <b v="0"/>
    <s v="film &amp; video/animation"/>
    <n v="1.8256603773584905"/>
    <n v="4965.5"/>
    <s v="film &amp; video"/>
    <s v="animation"/>
    <x v="818"/>
    <x v="818"/>
    <n v="1551247200"/>
    <d v="2019-02-27T06:00:00"/>
  </r>
  <r>
    <n v="1210"/>
    <x v="0"/>
    <n v="38"/>
    <s v="US"/>
    <s v="USD"/>
    <n v="1329026400"/>
    <n v="1330236000"/>
    <b v="0"/>
    <b v="0"/>
    <s v="technology/web"/>
    <n v="7.5436408977556111E-3"/>
    <n v="624"/>
    <s v="technology"/>
    <s v="web"/>
    <x v="819"/>
    <x v="819"/>
    <n v="1330236000"/>
    <d v="2012-02-26T06:00:00"/>
  </r>
  <r>
    <n v="90440"/>
    <x v="1"/>
    <n v="2261"/>
    <s v="US"/>
    <s v="USD"/>
    <n v="1544335200"/>
    <n v="1545112800"/>
    <b v="0"/>
    <b v="1"/>
    <s v="music/world music"/>
    <n v="1.7595330739299611"/>
    <n v="46350.5"/>
    <s v="music"/>
    <s v="world music"/>
    <x v="609"/>
    <x v="609"/>
    <n v="1545112800"/>
    <d v="2018-12-18T06:00:00"/>
  </r>
  <r>
    <n v="4044"/>
    <x v="1"/>
    <n v="40"/>
    <s v="US"/>
    <s v="USD"/>
    <n v="1279083600"/>
    <n v="1279170000"/>
    <b v="0"/>
    <b v="0"/>
    <s v="theater/plays"/>
    <n v="2.3788235294117648"/>
    <n v="2042"/>
    <s v="theater"/>
    <s v="plays"/>
    <x v="547"/>
    <x v="547"/>
    <n v="1279170000"/>
    <d v="2010-07-15T05:00:00"/>
  </r>
  <r>
    <n v="192292"/>
    <x v="1"/>
    <n v="2289"/>
    <s v="IT"/>
    <s v="EUR"/>
    <n v="1572498000"/>
    <n v="1573452000"/>
    <b v="0"/>
    <b v="0"/>
    <s v="theater/plays"/>
    <n v="4.8805076142131982"/>
    <n v="97290.5"/>
    <s v="theater"/>
    <s v="plays"/>
    <x v="820"/>
    <x v="820"/>
    <n v="1573452000"/>
    <d v="2019-11-11T06:00:00"/>
  </r>
  <r>
    <n v="6722"/>
    <x v="1"/>
    <n v="65"/>
    <s v="US"/>
    <s v="USD"/>
    <n v="1506056400"/>
    <n v="1507093200"/>
    <b v="0"/>
    <b v="0"/>
    <s v="theater/plays"/>
    <n v="2.2406666666666668"/>
    <n v="3393.5"/>
    <s v="theater"/>
    <s v="plays"/>
    <x v="821"/>
    <x v="821"/>
    <n v="1507093200"/>
    <d v="2017-10-04T05:00:00"/>
  </r>
  <r>
    <n v="1577"/>
    <x v="0"/>
    <n v="15"/>
    <s v="US"/>
    <s v="USD"/>
    <n v="1463029200"/>
    <n v="1463374800"/>
    <b v="0"/>
    <b v="0"/>
    <s v="food/food trucks"/>
    <n v="0.18126436781609195"/>
    <n v="796"/>
    <s v="food"/>
    <s v="food trucks"/>
    <x v="151"/>
    <x v="151"/>
    <n v="1463374800"/>
    <d v="2016-05-16T05:00:00"/>
  </r>
  <r>
    <n v="3301"/>
    <x v="0"/>
    <n v="37"/>
    <s v="US"/>
    <s v="USD"/>
    <n v="1342069200"/>
    <n v="1344574800"/>
    <b v="0"/>
    <b v="0"/>
    <s v="theater/plays"/>
    <n v="0.45847222222222223"/>
    <n v="1669"/>
    <s v="theater"/>
    <s v="plays"/>
    <x v="822"/>
    <x v="822"/>
    <n v="1344574800"/>
    <d v="2012-08-10T05:00:00"/>
  </r>
  <r>
    <n v="196386"/>
    <x v="1"/>
    <n v="3777"/>
    <s v="IT"/>
    <s v="EUR"/>
    <n v="1388296800"/>
    <n v="1389074400"/>
    <b v="0"/>
    <b v="0"/>
    <s v="technology/web"/>
    <n v="1.1731541218637993"/>
    <n v="100081.5"/>
    <s v="technology"/>
    <s v="web"/>
    <x v="823"/>
    <x v="823"/>
    <n v="1389074400"/>
    <d v="2014-01-07T06:00:00"/>
  </r>
  <r>
    <n v="11952"/>
    <x v="1"/>
    <n v="184"/>
    <s v="GB"/>
    <s v="GBP"/>
    <n v="1493787600"/>
    <n v="1494997200"/>
    <b v="0"/>
    <b v="0"/>
    <s v="theater/plays"/>
    <n v="2.173090909090909"/>
    <n v="6068"/>
    <s v="theater"/>
    <s v="plays"/>
    <x v="824"/>
    <x v="824"/>
    <n v="1494997200"/>
    <d v="2017-05-17T05:00:00"/>
  </r>
  <r>
    <n v="3930"/>
    <x v="1"/>
    <n v="85"/>
    <s v="US"/>
    <s v="USD"/>
    <n v="1424844000"/>
    <n v="1425448800"/>
    <b v="0"/>
    <b v="1"/>
    <s v="theater/plays"/>
    <n v="1.1228571428571428"/>
    <n v="2007.5"/>
    <s v="theater"/>
    <s v="plays"/>
    <x v="825"/>
    <x v="825"/>
    <n v="1425448800"/>
    <d v="2015-03-04T06:00:00"/>
  </r>
  <r>
    <n v="5729"/>
    <x v="0"/>
    <n v="112"/>
    <s v="US"/>
    <s v="USD"/>
    <n v="1403931600"/>
    <n v="1404104400"/>
    <b v="0"/>
    <b v="1"/>
    <s v="theater/plays"/>
    <n v="0.72518987341772156"/>
    <n v="2920.5"/>
    <s v="theater"/>
    <s v="plays"/>
    <x v="826"/>
    <x v="826"/>
    <n v="1404104400"/>
    <d v="2014-06-30T05:00:00"/>
  </r>
  <r>
    <n v="4883"/>
    <x v="1"/>
    <n v="144"/>
    <s v="US"/>
    <s v="USD"/>
    <n v="1394514000"/>
    <n v="1394773200"/>
    <b v="0"/>
    <b v="0"/>
    <s v="music/rock"/>
    <n v="2.1230434782608696"/>
    <n v="2513.5"/>
    <s v="music"/>
    <s v="rock"/>
    <x v="827"/>
    <x v="827"/>
    <n v="1394773200"/>
    <d v="2014-03-14T05:00:00"/>
  </r>
  <r>
    <n v="175015"/>
    <x v="1"/>
    <n v="1902"/>
    <s v="US"/>
    <s v="USD"/>
    <n v="1365397200"/>
    <n v="1366520400"/>
    <b v="0"/>
    <b v="0"/>
    <s v="theater/plays"/>
    <n v="2.3974657534246577"/>
    <n v="88458.5"/>
    <s v="theater"/>
    <s v="plays"/>
    <x v="828"/>
    <x v="828"/>
    <n v="1366520400"/>
    <d v="2013-04-21T05:00:00"/>
  </r>
  <r>
    <n v="11280"/>
    <x v="1"/>
    <n v="105"/>
    <s v="US"/>
    <s v="USD"/>
    <n v="1456120800"/>
    <n v="1456639200"/>
    <b v="0"/>
    <b v="0"/>
    <s v="theater/plays"/>
    <n v="1.8193548387096774"/>
    <n v="5692.5"/>
    <s v="theater"/>
    <s v="plays"/>
    <x v="829"/>
    <x v="829"/>
    <n v="1456639200"/>
    <d v="2016-02-28T06:00:00"/>
  </r>
  <r>
    <n v="10012"/>
    <x v="1"/>
    <n v="132"/>
    <s v="US"/>
    <s v="USD"/>
    <n v="1437714000"/>
    <n v="1438318800"/>
    <b v="0"/>
    <b v="0"/>
    <s v="theater/plays"/>
    <n v="1.6413114754098361"/>
    <n v="5072"/>
    <s v="theater"/>
    <s v="plays"/>
    <x v="830"/>
    <x v="830"/>
    <n v="1438318800"/>
    <d v="2015-07-31T05:00:00"/>
  </r>
  <r>
    <n v="1690"/>
    <x v="0"/>
    <n v="21"/>
    <s v="US"/>
    <s v="USD"/>
    <n v="1563771600"/>
    <n v="1564030800"/>
    <b v="1"/>
    <b v="0"/>
    <s v="theater/plays"/>
    <n v="1.6375968992248063E-2"/>
    <n v="855.5"/>
    <s v="theater"/>
    <s v="plays"/>
    <x v="831"/>
    <x v="831"/>
    <n v="1564030800"/>
    <d v="2019-07-25T05:00:00"/>
  </r>
  <r>
    <n v="84891"/>
    <x v="3"/>
    <n v="976"/>
    <s v="US"/>
    <s v="USD"/>
    <n v="1448517600"/>
    <n v="1449295200"/>
    <b v="0"/>
    <b v="0"/>
    <s v="film &amp; video/documentary"/>
    <n v="0.49643859649122807"/>
    <n v="42933.5"/>
    <s v="film &amp; video"/>
    <s v="documentary"/>
    <x v="832"/>
    <x v="832"/>
    <n v="1449295200"/>
    <d v="2015-12-05T06:00:00"/>
  </r>
  <r>
    <n v="10093"/>
    <x v="1"/>
    <n v="96"/>
    <s v="US"/>
    <s v="USD"/>
    <n v="1528779600"/>
    <n v="1531890000"/>
    <b v="0"/>
    <b v="1"/>
    <s v="publishing/fiction"/>
    <n v="1.0970652173913042"/>
    <n v="5094.5"/>
    <s v="publishing"/>
    <s v="fiction"/>
    <x v="833"/>
    <x v="833"/>
    <n v="1531890000"/>
    <d v="2018-07-18T05:00:00"/>
  </r>
  <r>
    <n v="3839"/>
    <x v="0"/>
    <n v="67"/>
    <s v="US"/>
    <s v="USD"/>
    <n v="1304744400"/>
    <n v="1306213200"/>
    <b v="0"/>
    <b v="1"/>
    <s v="games/video games"/>
    <n v="0.49217948717948717"/>
    <n v="1953"/>
    <s v="games"/>
    <s v="video games"/>
    <x v="834"/>
    <x v="834"/>
    <n v="1306213200"/>
    <d v="2011-05-24T05:00:00"/>
  </r>
  <r>
    <n v="6161"/>
    <x v="2"/>
    <n v="66"/>
    <s v="CA"/>
    <s v="CAD"/>
    <n v="1354341600"/>
    <n v="1356242400"/>
    <b v="0"/>
    <b v="0"/>
    <s v="technology/web"/>
    <n v="0.62232323232323228"/>
    <n v="3113.5"/>
    <s v="technology"/>
    <s v="web"/>
    <x v="835"/>
    <x v="835"/>
    <n v="1356242400"/>
    <d v="2012-12-23T06:00:00"/>
  </r>
  <r>
    <n v="5615"/>
    <x v="0"/>
    <n v="78"/>
    <s v="US"/>
    <s v="USD"/>
    <n v="1294552800"/>
    <n v="1297576800"/>
    <b v="1"/>
    <b v="0"/>
    <s v="theater/plays"/>
    <n v="0.1305813953488372"/>
    <n v="2846.5"/>
    <s v="theater"/>
    <s v="plays"/>
    <x v="836"/>
    <x v="836"/>
    <n v="1297576800"/>
    <d v="2011-02-13T06:00:00"/>
  </r>
  <r>
    <n v="6205"/>
    <x v="0"/>
    <n v="67"/>
    <s v="AU"/>
    <s v="AUD"/>
    <n v="1295935200"/>
    <n v="1296194400"/>
    <b v="0"/>
    <b v="0"/>
    <s v="theater/plays"/>
    <n v="0.64635416666666667"/>
    <n v="3136"/>
    <s v="theater"/>
    <s v="plays"/>
    <x v="837"/>
    <x v="837"/>
    <n v="1296194400"/>
    <d v="2011-01-28T06:00:00"/>
  </r>
  <r>
    <n v="11969"/>
    <x v="1"/>
    <n v="114"/>
    <s v="US"/>
    <s v="USD"/>
    <n v="1411534800"/>
    <n v="1414558800"/>
    <b v="0"/>
    <b v="0"/>
    <s v="food/food trucks"/>
    <n v="1.5958666666666668"/>
    <n v="6041.5"/>
    <s v="food"/>
    <s v="food trucks"/>
    <x v="219"/>
    <x v="219"/>
    <n v="1414558800"/>
    <d v="2014-10-29T05:00:00"/>
  </r>
  <r>
    <n v="8142"/>
    <x v="0"/>
    <n v="263"/>
    <s v="AU"/>
    <s v="AUD"/>
    <n v="1486706400"/>
    <n v="1488348000"/>
    <b v="0"/>
    <b v="0"/>
    <s v="photography/photography books"/>
    <n v="0.81420000000000003"/>
    <n v="4202.5"/>
    <s v="photography"/>
    <s v="photography books"/>
    <x v="365"/>
    <x v="365"/>
    <n v="1488348000"/>
    <d v="2017-03-01T06:00:00"/>
  </r>
  <r>
    <n v="55805"/>
    <x v="0"/>
    <n v="1691"/>
    <s v="US"/>
    <s v="USD"/>
    <n v="1333602000"/>
    <n v="1334898000"/>
    <b v="1"/>
    <b v="0"/>
    <s v="photography/photography books"/>
    <n v="0.32444767441860467"/>
    <n v="28748"/>
    <s v="photography"/>
    <s v="photography books"/>
    <x v="838"/>
    <x v="838"/>
    <n v="1334898000"/>
    <d v="2012-04-20T05:00:00"/>
  </r>
  <r>
    <n v="15238"/>
    <x v="0"/>
    <n v="181"/>
    <s v="US"/>
    <s v="USD"/>
    <n v="1308200400"/>
    <n v="1308373200"/>
    <b v="0"/>
    <b v="0"/>
    <s v="theater/plays"/>
    <n v="9.9141184124918666E-2"/>
    <n v="7709.5"/>
    <s v="theater"/>
    <s v="plays"/>
    <x v="839"/>
    <x v="839"/>
    <n v="1308373200"/>
    <d v="2011-06-18T05:00:00"/>
  </r>
  <r>
    <n v="961"/>
    <x v="0"/>
    <n v="13"/>
    <s v="US"/>
    <s v="USD"/>
    <n v="1411707600"/>
    <n v="1412312400"/>
    <b v="0"/>
    <b v="0"/>
    <s v="theater/plays"/>
    <n v="0.26694444444444443"/>
    <n v="487"/>
    <s v="theater"/>
    <s v="plays"/>
    <x v="840"/>
    <x v="840"/>
    <n v="1412312400"/>
    <d v="2014-10-03T05:00:00"/>
  </r>
  <r>
    <n v="5918"/>
    <x v="3"/>
    <n v="160"/>
    <s v="US"/>
    <s v="USD"/>
    <n v="1418364000"/>
    <n v="1419228000"/>
    <b v="1"/>
    <b v="1"/>
    <s v="film &amp; video/documentary"/>
    <n v="0.62957446808510642"/>
    <n v="3039"/>
    <s v="film &amp; video"/>
    <s v="documentary"/>
    <x v="841"/>
    <x v="841"/>
    <n v="1419228000"/>
    <d v="2014-12-22T06:00:00"/>
  </r>
  <r>
    <n v="9520"/>
    <x v="1"/>
    <n v="203"/>
    <s v="US"/>
    <s v="USD"/>
    <n v="1429333200"/>
    <n v="1430974800"/>
    <b v="0"/>
    <b v="0"/>
    <s v="technology/web"/>
    <n v="1.6135593220338984"/>
    <n v="4861.5"/>
    <s v="technology"/>
    <s v="web"/>
    <x v="842"/>
    <x v="842"/>
    <n v="1430974800"/>
    <d v="2015-05-07T05:00:00"/>
  </r>
  <r>
    <n v="5"/>
    <x v="0"/>
    <n v="1"/>
    <s v="US"/>
    <s v="USD"/>
    <n v="1555390800"/>
    <n v="1555822800"/>
    <b v="0"/>
    <b v="1"/>
    <s v="theater/plays"/>
    <n v="0.05"/>
    <n v="3"/>
    <s v="theater"/>
    <s v="plays"/>
    <x v="843"/>
    <x v="843"/>
    <n v="1555822800"/>
    <d v="2019-04-21T05:00:00"/>
  </r>
  <r>
    <n v="159056"/>
    <x v="1"/>
    <n v="1559"/>
    <s v="US"/>
    <s v="USD"/>
    <n v="1482732000"/>
    <n v="1482818400"/>
    <b v="0"/>
    <b v="1"/>
    <s v="music/rock"/>
    <n v="10.969379310344827"/>
    <n v="80307.5"/>
    <s v="music"/>
    <s v="rock"/>
    <x v="844"/>
    <x v="844"/>
    <n v="1482818400"/>
    <d v="2016-12-27T06:00:00"/>
  </r>
  <r>
    <n v="101987"/>
    <x v="3"/>
    <n v="2266"/>
    <s v="US"/>
    <s v="USD"/>
    <n v="1470718800"/>
    <n v="1471928400"/>
    <b v="0"/>
    <b v="0"/>
    <s v="film &amp; video/documentary"/>
    <n v="0.70094158075601376"/>
    <n v="52126.5"/>
    <s v="film &amp; video"/>
    <s v="documentary"/>
    <x v="845"/>
    <x v="845"/>
    <n v="1471928400"/>
    <d v="2016-08-23T05:00:00"/>
  </r>
  <r>
    <n v="1980"/>
    <x v="0"/>
    <n v="21"/>
    <s v="US"/>
    <s v="USD"/>
    <n v="1450591200"/>
    <n v="1453701600"/>
    <b v="0"/>
    <b v="1"/>
    <s v="film &amp; video/science fiction"/>
    <n v="0.6"/>
    <n v="1000.5"/>
    <s v="film &amp; video"/>
    <s v="science fiction"/>
    <x v="846"/>
    <x v="846"/>
    <n v="1453701600"/>
    <d v="2016-01-25T06:00:00"/>
  </r>
  <r>
    <n v="156384"/>
    <x v="1"/>
    <n v="1548"/>
    <s v="AU"/>
    <s v="AUD"/>
    <n v="1348290000"/>
    <n v="1350363600"/>
    <b v="0"/>
    <b v="0"/>
    <s v="technology/web"/>
    <n v="3.6709859154929578"/>
    <n v="78966"/>
    <s v="technology"/>
    <s v="web"/>
    <x v="110"/>
    <x v="110"/>
    <n v="1350363600"/>
    <d v="2012-10-16T05:00:00"/>
  </r>
  <r>
    <n v="7763"/>
    <x v="1"/>
    <n v="80"/>
    <s v="US"/>
    <s v="USD"/>
    <n v="1353823200"/>
    <n v="1353996000"/>
    <b v="0"/>
    <b v="0"/>
    <s v="theater/plays"/>
    <n v="11.09"/>
    <n v="3921.5"/>
    <s v="theater"/>
    <s v="plays"/>
    <x v="847"/>
    <x v="847"/>
    <n v="1353996000"/>
    <d v="2012-11-27T06:00:00"/>
  </r>
  <r>
    <n v="35698"/>
    <x v="0"/>
    <n v="830"/>
    <s v="US"/>
    <s v="USD"/>
    <n v="1450764000"/>
    <n v="1451109600"/>
    <b v="0"/>
    <b v="0"/>
    <s v="film &amp; video/science fiction"/>
    <n v="0.19028784648187633"/>
    <n v="18264"/>
    <s v="film &amp; video"/>
    <s v="science fiction"/>
    <x v="848"/>
    <x v="848"/>
    <n v="1451109600"/>
    <d v="2015-12-26T06:00:00"/>
  </r>
  <r>
    <n v="12434"/>
    <x v="1"/>
    <n v="131"/>
    <s v="US"/>
    <s v="USD"/>
    <n v="1329372000"/>
    <n v="1329631200"/>
    <b v="0"/>
    <b v="0"/>
    <s v="theater/plays"/>
    <n v="1.2687755102040816"/>
    <n v="6282.5"/>
    <s v="theater"/>
    <s v="plays"/>
    <x v="849"/>
    <x v="849"/>
    <n v="1329631200"/>
    <d v="2012-02-19T06:00:00"/>
  </r>
  <r>
    <n v="8081"/>
    <x v="1"/>
    <n v="112"/>
    <s v="US"/>
    <s v="USD"/>
    <n v="1277096400"/>
    <n v="1278997200"/>
    <b v="0"/>
    <b v="0"/>
    <s v="film &amp; video/animation"/>
    <n v="7.3463636363636367"/>
    <n v="4096.5"/>
    <s v="film &amp; video"/>
    <s v="animation"/>
    <x v="780"/>
    <x v="780"/>
    <n v="1278997200"/>
    <d v="2010-07-13T05:00:00"/>
  </r>
  <r>
    <n v="6631"/>
    <x v="0"/>
    <n v="130"/>
    <s v="US"/>
    <s v="USD"/>
    <n v="1277701200"/>
    <n v="1280120400"/>
    <b v="0"/>
    <b v="0"/>
    <s v="publishing/translations"/>
    <n v="4.5731034482758622E-2"/>
    <n v="3380.5"/>
    <s v="publishing"/>
    <s v="translations"/>
    <x v="140"/>
    <x v="140"/>
    <n v="1280120400"/>
    <d v="2010-07-26T05:00:00"/>
  </r>
  <r>
    <n v="4678"/>
    <x v="0"/>
    <n v="55"/>
    <s v="US"/>
    <s v="USD"/>
    <n v="1454911200"/>
    <n v="1458104400"/>
    <b v="0"/>
    <b v="0"/>
    <s v="technology/web"/>
    <n v="0.85054545454545449"/>
    <n v="2366.5"/>
    <s v="technology"/>
    <s v="web"/>
    <x v="850"/>
    <x v="850"/>
    <n v="1458104400"/>
    <d v="2016-03-16T05:00:00"/>
  </r>
  <r>
    <n v="6800"/>
    <x v="1"/>
    <n v="155"/>
    <s v="US"/>
    <s v="USD"/>
    <n v="1297922400"/>
    <n v="1298268000"/>
    <b v="0"/>
    <b v="0"/>
    <s v="publishing/translations"/>
    <n v="1.1929824561403508"/>
    <n v="3477.5"/>
    <s v="publishing"/>
    <s v="translations"/>
    <x v="851"/>
    <x v="851"/>
    <n v="1298268000"/>
    <d v="2011-02-21T06:00:00"/>
  </r>
  <r>
    <n v="10657"/>
    <x v="1"/>
    <n v="266"/>
    <s v="US"/>
    <s v="USD"/>
    <n v="1384408800"/>
    <n v="1386223200"/>
    <b v="0"/>
    <b v="0"/>
    <s v="food/food trucks"/>
    <n v="2.9602777777777778"/>
    <n v="5461.5"/>
    <s v="food"/>
    <s v="food trucks"/>
    <x v="852"/>
    <x v="852"/>
    <n v="1386223200"/>
    <d v="2013-12-05T06:00:00"/>
  </r>
  <r>
    <n v="4997"/>
    <x v="0"/>
    <n v="114"/>
    <s v="IT"/>
    <s v="EUR"/>
    <n v="1299304800"/>
    <n v="1299823200"/>
    <b v="0"/>
    <b v="1"/>
    <s v="photography/photography books"/>
    <n v="0.84694915254237291"/>
    <n v="2555.5"/>
    <s v="photography"/>
    <s v="photography books"/>
    <x v="853"/>
    <x v="853"/>
    <n v="1299823200"/>
    <d v="2011-03-11T06:00:00"/>
  </r>
  <r>
    <n v="13164"/>
    <x v="1"/>
    <n v="155"/>
    <s v="US"/>
    <s v="USD"/>
    <n v="1431320400"/>
    <n v="1431752400"/>
    <b v="0"/>
    <b v="0"/>
    <s v="theater/plays"/>
    <n v="3.5578378378378379"/>
    <n v="6659.5"/>
    <s v="theater"/>
    <s v="plays"/>
    <x v="854"/>
    <x v="854"/>
    <n v="1431752400"/>
    <d v="2015-05-16T05:00:00"/>
  </r>
  <r>
    <n v="8501"/>
    <x v="1"/>
    <n v="207"/>
    <s v="GB"/>
    <s v="GBP"/>
    <n v="1264399200"/>
    <n v="1267855200"/>
    <b v="0"/>
    <b v="0"/>
    <s v="music/rock"/>
    <n v="3.8640909090909092"/>
    <n v="4354"/>
    <s v="music"/>
    <s v="rock"/>
    <x v="67"/>
    <x v="67"/>
    <n v="1267855200"/>
    <d v="2010-03-06T06:00:00"/>
  </r>
  <r>
    <n v="13468"/>
    <x v="1"/>
    <n v="245"/>
    <s v="US"/>
    <s v="USD"/>
    <n v="1497502800"/>
    <n v="1497675600"/>
    <b v="0"/>
    <b v="0"/>
    <s v="theater/plays"/>
    <n v="7.9223529411764702"/>
    <n v="6856.5"/>
    <s v="theater"/>
    <s v="plays"/>
    <x v="855"/>
    <x v="855"/>
    <n v="1497675600"/>
    <d v="2017-06-17T05:00:00"/>
  </r>
  <r>
    <n v="121138"/>
    <x v="1"/>
    <n v="1573"/>
    <s v="US"/>
    <s v="USD"/>
    <n v="1333688400"/>
    <n v="1336885200"/>
    <b v="0"/>
    <b v="0"/>
    <s v="music/world music"/>
    <n v="1.3703393665158372"/>
    <n v="61355.5"/>
    <s v="music"/>
    <s v="world music"/>
    <x v="107"/>
    <x v="107"/>
    <n v="1336885200"/>
    <d v="2012-05-13T05:00:00"/>
  </r>
  <r>
    <n v="8117"/>
    <x v="1"/>
    <n v="114"/>
    <s v="US"/>
    <s v="USD"/>
    <n v="1293861600"/>
    <n v="1295157600"/>
    <b v="0"/>
    <b v="0"/>
    <s v="food/food trucks"/>
    <n v="3.3820833333333336"/>
    <n v="4115.5"/>
    <s v="food"/>
    <s v="food trucks"/>
    <x v="344"/>
    <x v="344"/>
    <n v="1295157600"/>
    <d v="2011-01-16T06:00:00"/>
  </r>
  <r>
    <n v="8550"/>
    <x v="1"/>
    <n v="93"/>
    <s v="US"/>
    <s v="USD"/>
    <n v="1576994400"/>
    <n v="1577599200"/>
    <b v="0"/>
    <b v="0"/>
    <s v="theater/plays"/>
    <n v="1.0822784810126582"/>
    <n v="4321.5"/>
    <s v="theater"/>
    <s v="plays"/>
    <x v="856"/>
    <x v="856"/>
    <n v="1577599200"/>
    <d v="2019-12-29T06:00:00"/>
  </r>
  <r>
    <n v="57659"/>
    <x v="0"/>
    <n v="594"/>
    <s v="US"/>
    <s v="USD"/>
    <n v="1304917200"/>
    <n v="1305003600"/>
    <b v="0"/>
    <b v="0"/>
    <s v="theater/plays"/>
    <n v="0.60757639620653314"/>
    <n v="29126.5"/>
    <s v="theater"/>
    <s v="plays"/>
    <x v="857"/>
    <x v="857"/>
    <n v="1305003600"/>
    <d v="2011-05-10T05:00:00"/>
  </r>
  <r>
    <n v="1414"/>
    <x v="0"/>
    <n v="24"/>
    <s v="US"/>
    <s v="USD"/>
    <n v="1381208400"/>
    <n v="1381726800"/>
    <b v="0"/>
    <b v="0"/>
    <s v="film &amp; video/television"/>
    <n v="0.27725490196078434"/>
    <n v="719"/>
    <s v="film &amp; video"/>
    <s v="television"/>
    <x v="858"/>
    <x v="858"/>
    <n v="1381726800"/>
    <d v="2013-10-14T05:00:00"/>
  </r>
  <r>
    <n v="97524"/>
    <x v="1"/>
    <n v="1681"/>
    <s v="US"/>
    <s v="USD"/>
    <n v="1401685200"/>
    <n v="1402462800"/>
    <b v="0"/>
    <b v="1"/>
    <s v="technology/web"/>
    <n v="2.283934426229508"/>
    <n v="49602.5"/>
    <s v="technology"/>
    <s v="web"/>
    <x v="859"/>
    <x v="859"/>
    <n v="1402462800"/>
    <d v="2014-06-11T05:00:00"/>
  </r>
  <r>
    <n v="26176"/>
    <x v="0"/>
    <n v="252"/>
    <s v="US"/>
    <s v="USD"/>
    <n v="1291960800"/>
    <n v="1292133600"/>
    <b v="0"/>
    <b v="1"/>
    <s v="theater/plays"/>
    <n v="0.21615194054500414"/>
    <n v="13214"/>
    <s v="theater"/>
    <s v="plays"/>
    <x v="860"/>
    <x v="860"/>
    <n v="1292133600"/>
    <d v="2010-12-12T06:00:00"/>
  </r>
  <r>
    <n v="2991"/>
    <x v="1"/>
    <n v="32"/>
    <s v="US"/>
    <s v="USD"/>
    <n v="1368853200"/>
    <n v="1368939600"/>
    <b v="0"/>
    <b v="0"/>
    <s v="music/indie rock"/>
    <n v="3.73875"/>
    <n v="1511.5"/>
    <s v="music"/>
    <s v="indie rock"/>
    <x v="170"/>
    <x v="170"/>
    <n v="1368939600"/>
    <d v="2013-05-19T05:00:00"/>
  </r>
  <r>
    <n v="8366"/>
    <x v="1"/>
    <n v="135"/>
    <s v="US"/>
    <s v="USD"/>
    <n v="1448776800"/>
    <n v="1452146400"/>
    <b v="0"/>
    <b v="1"/>
    <s v="theater/plays"/>
    <n v="1.5492592592592593"/>
    <n v="4250.5"/>
    <s v="theater"/>
    <s v="plays"/>
    <x v="861"/>
    <x v="861"/>
    <n v="1452146400"/>
    <d v="2016-01-07T06:00:00"/>
  </r>
  <r>
    <n v="12886"/>
    <x v="1"/>
    <n v="140"/>
    <s v="US"/>
    <s v="USD"/>
    <n v="1296194400"/>
    <n v="1296712800"/>
    <b v="0"/>
    <b v="1"/>
    <s v="theater/plays"/>
    <n v="3.2214999999999998"/>
    <n v="6513"/>
    <s v="theater"/>
    <s v="plays"/>
    <x v="862"/>
    <x v="862"/>
    <n v="1296712800"/>
    <d v="2011-02-03T06:00:00"/>
  </r>
  <r>
    <n v="5177"/>
    <x v="0"/>
    <n v="67"/>
    <s v="US"/>
    <s v="USD"/>
    <n v="1517983200"/>
    <n v="1520748000"/>
    <b v="0"/>
    <b v="0"/>
    <s v="food/food trucks"/>
    <n v="0.73957142857142855"/>
    <n v="2622"/>
    <s v="food"/>
    <s v="food trucks"/>
    <x v="863"/>
    <x v="863"/>
    <n v="1520748000"/>
    <d v="2018-03-11T06:00:00"/>
  </r>
  <r>
    <n v="8641"/>
    <x v="1"/>
    <n v="92"/>
    <s v="US"/>
    <s v="USD"/>
    <n v="1478930400"/>
    <n v="1480831200"/>
    <b v="0"/>
    <b v="0"/>
    <s v="games/video games"/>
    <n v="8.641"/>
    <n v="4366.5"/>
    <s v="games"/>
    <s v="video games"/>
    <x v="864"/>
    <x v="864"/>
    <n v="1480831200"/>
    <d v="2016-12-04T06:00:00"/>
  </r>
  <r>
    <n v="86244"/>
    <x v="1"/>
    <n v="1015"/>
    <s v="GB"/>
    <s v="GBP"/>
    <n v="1426395600"/>
    <n v="1426914000"/>
    <b v="0"/>
    <b v="0"/>
    <s v="theater/plays"/>
    <n v="1.432624584717608"/>
    <n v="43629.5"/>
    <s v="theater"/>
    <s v="plays"/>
    <x v="527"/>
    <x v="527"/>
    <n v="1426914000"/>
    <d v="2015-03-21T05:00:00"/>
  </r>
  <r>
    <n v="78630"/>
    <x v="0"/>
    <n v="742"/>
    <s v="US"/>
    <s v="USD"/>
    <n v="1446181200"/>
    <n v="1446616800"/>
    <b v="1"/>
    <b v="0"/>
    <s v="publishing/nonfiction"/>
    <n v="0.40281762295081969"/>
    <n v="39686"/>
    <s v="publishing"/>
    <s v="nonfiction"/>
    <x v="865"/>
    <x v="865"/>
    <n v="1446616800"/>
    <d v="2015-11-04T06:00:00"/>
  </r>
  <r>
    <n v="11941"/>
    <x v="1"/>
    <n v="323"/>
    <s v="US"/>
    <s v="USD"/>
    <n v="1514181600"/>
    <n v="1517032800"/>
    <b v="0"/>
    <b v="0"/>
    <s v="technology/web"/>
    <n v="1.7822388059701493"/>
    <n v="6132"/>
    <s v="technology"/>
    <s v="web"/>
    <x v="866"/>
    <x v="866"/>
    <n v="1517032800"/>
    <d v="2018-01-27T06:00:00"/>
  </r>
  <r>
    <n v="6115"/>
    <x v="0"/>
    <n v="75"/>
    <s v="US"/>
    <s v="USD"/>
    <n v="1311051600"/>
    <n v="1311224400"/>
    <b v="0"/>
    <b v="1"/>
    <s v="film &amp; video/documentary"/>
    <n v="0.84930555555555554"/>
    <n v="3095"/>
    <s v="film &amp; video"/>
    <s v="documentary"/>
    <x v="867"/>
    <x v="867"/>
    <n v="1311224400"/>
    <d v="2011-07-21T05:00:00"/>
  </r>
  <r>
    <n v="188404"/>
    <x v="1"/>
    <n v="2326"/>
    <s v="US"/>
    <s v="USD"/>
    <n v="1564894800"/>
    <n v="1566190800"/>
    <b v="0"/>
    <b v="0"/>
    <s v="film &amp; video/documentary"/>
    <n v="1.4593648334624323"/>
    <n v="95365"/>
    <s v="film &amp; video"/>
    <s v="documentary"/>
    <x v="868"/>
    <x v="868"/>
    <n v="1566190800"/>
    <d v="2019-08-19T05:00:00"/>
  </r>
  <r>
    <n v="9910"/>
    <x v="1"/>
    <n v="381"/>
    <s v="US"/>
    <s v="USD"/>
    <n v="1567918800"/>
    <n v="1570165200"/>
    <b v="0"/>
    <b v="0"/>
    <s v="theater/plays"/>
    <n v="1.5246153846153847"/>
    <n v="5145.5"/>
    <s v="theater"/>
    <s v="plays"/>
    <x v="105"/>
    <x v="105"/>
    <n v="1570165200"/>
    <d v="2019-10-04T05:00:00"/>
  </r>
  <r>
    <n v="114523"/>
    <x v="0"/>
    <n v="4405"/>
    <s v="US"/>
    <s v="USD"/>
    <n v="1386309600"/>
    <n v="1388556000"/>
    <b v="0"/>
    <b v="1"/>
    <s v="music/rock"/>
    <n v="0.67129542790152408"/>
    <n v="59464"/>
    <s v="music"/>
    <s v="rock"/>
    <x v="481"/>
    <x v="481"/>
    <n v="1388556000"/>
    <d v="2014-01-01T06:00:00"/>
  </r>
  <r>
    <n v="3144"/>
    <x v="0"/>
    <n v="92"/>
    <s v="US"/>
    <s v="USD"/>
    <n v="1301979600"/>
    <n v="1303189200"/>
    <b v="0"/>
    <b v="0"/>
    <s v="music/rock"/>
    <n v="0.40307692307692305"/>
    <n v="1618"/>
    <s v="music"/>
    <s v="rock"/>
    <x v="253"/>
    <x v="253"/>
    <n v="1303189200"/>
    <d v="2011-04-19T05:00:00"/>
  </r>
  <r>
    <n v="13441"/>
    <x v="1"/>
    <n v="480"/>
    <s v="US"/>
    <s v="USD"/>
    <n v="1493269200"/>
    <n v="1494478800"/>
    <b v="0"/>
    <b v="0"/>
    <s v="film &amp; video/documentary"/>
    <n v="2.1679032258064517"/>
    <n v="6960.5"/>
    <s v="film &amp; video"/>
    <s v="documentary"/>
    <x v="869"/>
    <x v="869"/>
    <n v="1494478800"/>
    <d v="2017-05-11T05:00:00"/>
  </r>
  <r>
    <n v="4899"/>
    <x v="0"/>
    <n v="64"/>
    <s v="US"/>
    <s v="USD"/>
    <n v="1478930400"/>
    <n v="1480744800"/>
    <b v="0"/>
    <b v="0"/>
    <s v="publishing/radio &amp; podcasts"/>
    <n v="0.52117021276595743"/>
    <n v="2481.5"/>
    <s v="publishing"/>
    <s v="radio &amp; podcasts"/>
    <x v="864"/>
    <x v="864"/>
    <n v="1480744800"/>
    <d v="2016-12-03T06:00:00"/>
  </r>
  <r>
    <n v="11990"/>
    <x v="1"/>
    <n v="226"/>
    <s v="US"/>
    <s v="USD"/>
    <n v="1555390800"/>
    <n v="1555822800"/>
    <b v="0"/>
    <b v="0"/>
    <s v="publishing/translations"/>
    <n v="4.9958333333333336"/>
    <n v="6108"/>
    <s v="publishing"/>
    <s v="translations"/>
    <x v="843"/>
    <x v="843"/>
    <n v="1555822800"/>
    <d v="2019-04-21T05:00:00"/>
  </r>
  <r>
    <n v="6839"/>
    <x v="0"/>
    <n v="64"/>
    <s v="US"/>
    <s v="USD"/>
    <n v="1456984800"/>
    <n v="1458882000"/>
    <b v="0"/>
    <b v="1"/>
    <s v="film &amp; video/drama"/>
    <n v="0.87679487179487181"/>
    <n v="3451.5"/>
    <s v="film &amp; video"/>
    <s v="drama"/>
    <x v="289"/>
    <x v="289"/>
    <n v="1458882000"/>
    <d v="2016-03-25T05:00:00"/>
  </r>
  <r>
    <n v="11091"/>
    <x v="1"/>
    <n v="241"/>
    <s v="US"/>
    <s v="USD"/>
    <n v="1411621200"/>
    <n v="1411966800"/>
    <b v="0"/>
    <b v="1"/>
    <s v="music/rock"/>
    <n v="1.131734693877551"/>
    <n v="5666"/>
    <s v="music"/>
    <s v="rock"/>
    <x v="870"/>
    <x v="870"/>
    <n v="1411966800"/>
    <d v="2014-09-29T05:00:00"/>
  </r>
  <r>
    <n v="13223"/>
    <x v="1"/>
    <n v="132"/>
    <s v="US"/>
    <s v="USD"/>
    <n v="1525669200"/>
    <n v="1526878800"/>
    <b v="0"/>
    <b v="1"/>
    <s v="film &amp; video/drama"/>
    <n v="4.2654838709677421"/>
    <n v="6677.5"/>
    <s v="film &amp; video"/>
    <s v="drama"/>
    <x v="871"/>
    <x v="871"/>
    <n v="1526878800"/>
    <d v="2018-05-21T05:00:00"/>
  </r>
  <r>
    <n v="7608"/>
    <x v="3"/>
    <n v="75"/>
    <s v="IT"/>
    <s v="EUR"/>
    <n v="1450936800"/>
    <n v="1452405600"/>
    <b v="0"/>
    <b v="1"/>
    <s v="photography/photography books"/>
    <n v="0.77632653061224488"/>
    <n v="3841.5"/>
    <s v="photography"/>
    <s v="photography books"/>
    <x v="872"/>
    <x v="872"/>
    <n v="1452405600"/>
    <d v="2016-01-10T06:00:00"/>
  </r>
  <r>
    <n v="74073"/>
    <x v="0"/>
    <n v="842"/>
    <s v="US"/>
    <s v="USD"/>
    <n v="1413522000"/>
    <n v="1414040400"/>
    <b v="0"/>
    <b v="1"/>
    <s v="publishing/translations"/>
    <n v="0.52496810772501767"/>
    <n v="37457.5"/>
    <s v="publishing"/>
    <s v="translations"/>
    <x v="873"/>
    <x v="873"/>
    <n v="1414040400"/>
    <d v="2014-10-23T05:00:00"/>
  </r>
  <r>
    <n v="153216"/>
    <x v="1"/>
    <n v="2043"/>
    <s v="US"/>
    <s v="USD"/>
    <n v="1541307600"/>
    <n v="1543816800"/>
    <b v="0"/>
    <b v="1"/>
    <s v="food/food trucks"/>
    <n v="1.5746762589928058"/>
    <n v="77629.5"/>
    <s v="food"/>
    <s v="food trucks"/>
    <x v="874"/>
    <x v="874"/>
    <n v="1543816800"/>
    <d v="2018-12-03T06:00:00"/>
  </r>
  <r>
    <n v="4814"/>
    <x v="0"/>
    <n v="112"/>
    <s v="US"/>
    <s v="USD"/>
    <n v="1357106400"/>
    <n v="1359698400"/>
    <b v="0"/>
    <b v="0"/>
    <s v="theater/plays"/>
    <n v="0.72939393939393937"/>
    <n v="2463"/>
    <s v="theater"/>
    <s v="plays"/>
    <x v="875"/>
    <x v="875"/>
    <n v="1359698400"/>
    <d v="2013-02-01T06:00:00"/>
  </r>
  <r>
    <n v="4603"/>
    <x v="3"/>
    <n v="139"/>
    <s v="IT"/>
    <s v="EUR"/>
    <n v="1390197600"/>
    <n v="1390629600"/>
    <b v="0"/>
    <b v="0"/>
    <s v="theater/plays"/>
    <n v="0.60565789473684206"/>
    <n v="2371"/>
    <s v="theater"/>
    <s v="plays"/>
    <x v="876"/>
    <x v="876"/>
    <n v="1390629600"/>
    <d v="2014-01-25T06:00:00"/>
  </r>
  <r>
    <n v="37823"/>
    <x v="0"/>
    <n v="374"/>
    <s v="US"/>
    <s v="USD"/>
    <n v="1265868000"/>
    <n v="1267077600"/>
    <b v="0"/>
    <b v="1"/>
    <s v="music/indie rock"/>
    <n v="0.5679129129129129"/>
    <n v="19098.5"/>
    <s v="music"/>
    <s v="indie rock"/>
    <x v="877"/>
    <x v="877"/>
    <n v="1267077600"/>
    <d v="2010-02-25T06:00:00"/>
  </r>
  <r>
    <n v="62819"/>
    <x v="3"/>
    <n v="1122"/>
    <s v="US"/>
    <s v="USD"/>
    <n v="1467176400"/>
    <n v="1467781200"/>
    <b v="0"/>
    <b v="0"/>
    <s v="food/food trucks"/>
    <n v="0.56542754275427543"/>
    <n v="31970.5"/>
    <s v="food"/>
    <s v="food trucks"/>
    <x v="878"/>
    <x v="878"/>
    <n v="1467781200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D96CB-BB86-425F-A904-BA7E528F2FE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8">
    <chartFormat chart="0" format="1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ED7A7-30E4-4473-AE68-6E4143239EB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235FA-DB78-4E76-8CAD-471C4C6991B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20"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name="months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unt of outcome" fld="1" subtotal="count" baseField="0" baseItem="0"/>
  </dataFields>
  <chartFormats count="6">
    <chartFormat chart="0" format="1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abSelected="1" zoomScaleNormal="100" workbookViewId="0">
      <selection activeCell="C27" sqref="C2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13.25" customWidth="1"/>
    <col min="14" max="14" width="28" bestFit="1" customWidth="1"/>
    <col min="15" max="15" width="16.125" customWidth="1"/>
    <col min="16" max="16" width="16.5" bestFit="1" customWidth="1"/>
    <col min="17" max="17" width="14.5" customWidth="1"/>
    <col min="18" max="18" width="13.75" customWidth="1"/>
    <col min="19" max="19" width="11.125" bestFit="1" customWidth="1"/>
    <col min="20" max="20" width="22.125" customWidth="1"/>
    <col min="21" max="21" width="13.25" customWidth="1"/>
    <col min="22" max="22" width="21.625" customWidth="1"/>
    <col min="23" max="23" width="19.25" customWidth="1"/>
    <col min="24" max="24" width="13.25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2033</v>
      </c>
      <c r="P1" s="1" t="s">
        <v>2034</v>
      </c>
      <c r="Q1" s="1" t="s">
        <v>2035</v>
      </c>
      <c r="R1" s="1" t="s">
        <v>2036</v>
      </c>
      <c r="S1" s="1" t="s">
        <v>8</v>
      </c>
      <c r="T1" s="1" t="s">
        <v>2072</v>
      </c>
      <c r="U1" s="1" t="s">
        <v>9</v>
      </c>
      <c r="V1" s="1" t="s">
        <v>2073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f>AVERAGE(E2:G2)</f>
        <v>0</v>
      </c>
      <c r="Q2" t="s">
        <v>2037</v>
      </c>
      <c r="R2" t="s">
        <v>2038</v>
      </c>
      <c r="S2">
        <v>1448690400</v>
      </c>
      <c r="T2" s="8">
        <f>(((S2/60)/60)/24)+DATE(1970,1,1)</f>
        <v>42336.25</v>
      </c>
      <c r="U2">
        <v>1450159200</v>
      </c>
      <c r="V2" s="8">
        <f>(((U2/60)/60)/24)+DATE(1970,1,1)</f>
        <v>42353.25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 t="shared" ref="P3:P66" si="1">AVERAGE(E3:G3)</f>
        <v>7359</v>
      </c>
      <c r="Q3" t="s">
        <v>2039</v>
      </c>
      <c r="R3" t="s">
        <v>2040</v>
      </c>
      <c r="S3">
        <v>1408424400</v>
      </c>
      <c r="T3" s="8">
        <f t="shared" ref="T3:T66" si="2">(((S3/60)/60)/24)+DATE(1970,1,1)</f>
        <v>41870.208333333336</v>
      </c>
      <c r="U3">
        <v>1408597200</v>
      </c>
      <c r="V3" s="8">
        <f t="shared" ref="V3:V66" si="3">(((U3/60)/60)/24)+DATE(1970,1,1)</f>
        <v>41872.208333333336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71974</v>
      </c>
      <c r="Q4" t="s">
        <v>2041</v>
      </c>
      <c r="R4" t="s">
        <v>2042</v>
      </c>
      <c r="S4">
        <v>1384668000</v>
      </c>
      <c r="T4" s="8">
        <f t="shared" si="2"/>
        <v>41595.25</v>
      </c>
      <c r="U4">
        <v>1384840800</v>
      </c>
      <c r="V4" s="8">
        <f t="shared" si="3"/>
        <v>41597.25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1250.5</v>
      </c>
      <c r="Q5" t="s">
        <v>2039</v>
      </c>
      <c r="R5" t="s">
        <v>2040</v>
      </c>
      <c r="S5">
        <v>1565499600</v>
      </c>
      <c r="T5" s="8">
        <f t="shared" si="2"/>
        <v>43688.208333333328</v>
      </c>
      <c r="U5">
        <v>1568955600</v>
      </c>
      <c r="V5" s="8">
        <f t="shared" si="3"/>
        <v>43728.208333333328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2659</v>
      </c>
      <c r="Q6" t="s">
        <v>2043</v>
      </c>
      <c r="R6" t="s">
        <v>2044</v>
      </c>
      <c r="S6">
        <v>1547964000</v>
      </c>
      <c r="T6" s="8">
        <f t="shared" si="2"/>
        <v>43485.25</v>
      </c>
      <c r="U6">
        <v>1548309600</v>
      </c>
      <c r="V6" s="8">
        <f t="shared" si="3"/>
        <v>43489.25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6684.5</v>
      </c>
      <c r="Q7" t="s">
        <v>2043</v>
      </c>
      <c r="R7" t="s">
        <v>2044</v>
      </c>
      <c r="S7">
        <v>1346130000</v>
      </c>
      <c r="T7" s="8">
        <f t="shared" si="2"/>
        <v>41149.208333333336</v>
      </c>
      <c r="U7">
        <v>1347080400</v>
      </c>
      <c r="V7" s="8">
        <f t="shared" si="3"/>
        <v>41160.208333333336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554</v>
      </c>
      <c r="Q8" t="s">
        <v>2045</v>
      </c>
      <c r="R8" t="s">
        <v>2046</v>
      </c>
      <c r="S8">
        <v>1505278800</v>
      </c>
      <c r="T8" s="8">
        <f t="shared" si="2"/>
        <v>42991.208333333328</v>
      </c>
      <c r="U8">
        <v>1505365200</v>
      </c>
      <c r="V8" s="8">
        <f t="shared" si="3"/>
        <v>42992.208333333328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7484</v>
      </c>
      <c r="Q9" t="s">
        <v>2043</v>
      </c>
      <c r="R9" t="s">
        <v>2044</v>
      </c>
      <c r="S9">
        <v>1439442000</v>
      </c>
      <c r="T9" s="8">
        <f t="shared" si="2"/>
        <v>42229.208333333328</v>
      </c>
      <c r="U9">
        <v>1439614800</v>
      </c>
      <c r="V9" s="8">
        <f t="shared" si="3"/>
        <v>42231.208333333328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11327</v>
      </c>
      <c r="Q10" t="s">
        <v>2043</v>
      </c>
      <c r="R10" t="s">
        <v>2044</v>
      </c>
      <c r="S10">
        <v>1281330000</v>
      </c>
      <c r="T10" s="8">
        <f t="shared" si="2"/>
        <v>40399.208333333336</v>
      </c>
      <c r="U10">
        <v>1281502800</v>
      </c>
      <c r="V10" s="8">
        <f t="shared" si="3"/>
        <v>40401.208333333336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1626</v>
      </c>
      <c r="Q11" t="s">
        <v>2039</v>
      </c>
      <c r="R11" t="s">
        <v>2047</v>
      </c>
      <c r="S11">
        <v>1379566800</v>
      </c>
      <c r="T11" s="8">
        <f t="shared" si="2"/>
        <v>41536.208333333336</v>
      </c>
      <c r="U11">
        <v>1383804000</v>
      </c>
      <c r="V11" s="8">
        <f t="shared" si="3"/>
        <v>41585.25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7029</v>
      </c>
      <c r="Q12" t="s">
        <v>2045</v>
      </c>
      <c r="R12" t="s">
        <v>2048</v>
      </c>
      <c r="S12">
        <v>1281762000</v>
      </c>
      <c r="T12" s="8">
        <f t="shared" si="2"/>
        <v>40404.208333333336</v>
      </c>
      <c r="U12">
        <v>1285909200</v>
      </c>
      <c r="V12" s="8">
        <f t="shared" si="3"/>
        <v>40452.208333333336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1528.5</v>
      </c>
      <c r="Q13" t="s">
        <v>2043</v>
      </c>
      <c r="R13" t="s">
        <v>2044</v>
      </c>
      <c r="S13">
        <v>1285045200</v>
      </c>
      <c r="T13" s="8">
        <f t="shared" si="2"/>
        <v>40442.208333333336</v>
      </c>
      <c r="U13">
        <v>1285563600</v>
      </c>
      <c r="V13" s="8">
        <f t="shared" si="3"/>
        <v>40448.208333333336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2842</v>
      </c>
      <c r="Q14" t="s">
        <v>2045</v>
      </c>
      <c r="R14" t="s">
        <v>2048</v>
      </c>
      <c r="S14">
        <v>1571720400</v>
      </c>
      <c r="T14" s="8">
        <f t="shared" si="2"/>
        <v>43760.208333333328</v>
      </c>
      <c r="U14">
        <v>1572411600</v>
      </c>
      <c r="V14" s="8">
        <f t="shared" si="3"/>
        <v>43768.208333333328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5196.5</v>
      </c>
      <c r="Q15" t="s">
        <v>2039</v>
      </c>
      <c r="R15" t="s">
        <v>2049</v>
      </c>
      <c r="S15">
        <v>1465621200</v>
      </c>
      <c r="T15" s="8">
        <f t="shared" si="2"/>
        <v>42532.208333333328</v>
      </c>
      <c r="U15">
        <v>1466658000</v>
      </c>
      <c r="V15" s="8">
        <f t="shared" si="3"/>
        <v>42544.208333333328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9514.5</v>
      </c>
      <c r="Q16" t="s">
        <v>2039</v>
      </c>
      <c r="R16" t="s">
        <v>2049</v>
      </c>
      <c r="S16">
        <v>1331013600</v>
      </c>
      <c r="T16" s="8">
        <f t="shared" si="2"/>
        <v>40974.25</v>
      </c>
      <c r="U16">
        <v>1333342800</v>
      </c>
      <c r="V16" s="8">
        <f t="shared" si="3"/>
        <v>41001.208333333336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19433</v>
      </c>
      <c r="Q17" t="s">
        <v>2041</v>
      </c>
      <c r="R17" t="s">
        <v>2050</v>
      </c>
      <c r="S17">
        <v>1575957600</v>
      </c>
      <c r="T17" s="8">
        <f t="shared" si="2"/>
        <v>43809.25</v>
      </c>
      <c r="U17">
        <v>1576303200</v>
      </c>
      <c r="V17" s="8">
        <f t="shared" si="3"/>
        <v>43813.25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5570.5</v>
      </c>
      <c r="Q18" t="s">
        <v>2051</v>
      </c>
      <c r="R18" t="s">
        <v>2052</v>
      </c>
      <c r="S18">
        <v>1390370400</v>
      </c>
      <c r="T18" s="8">
        <f t="shared" si="2"/>
        <v>41661.25</v>
      </c>
      <c r="U18">
        <v>1392271200</v>
      </c>
      <c r="V18" s="8">
        <f t="shared" si="3"/>
        <v>41683.25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68047</v>
      </c>
      <c r="Q19" t="s">
        <v>2045</v>
      </c>
      <c r="R19" t="s">
        <v>2053</v>
      </c>
      <c r="S19">
        <v>1294812000</v>
      </c>
      <c r="T19" s="8">
        <f t="shared" si="2"/>
        <v>40555.25</v>
      </c>
      <c r="U19">
        <v>1294898400</v>
      </c>
      <c r="V19" s="8">
        <f t="shared" si="3"/>
        <v>40556.25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3112</v>
      </c>
      <c r="Q20" t="s">
        <v>2043</v>
      </c>
      <c r="R20" t="s">
        <v>2044</v>
      </c>
      <c r="S20">
        <v>1536382800</v>
      </c>
      <c r="T20" s="8">
        <f t="shared" si="2"/>
        <v>43351.208333333328</v>
      </c>
      <c r="U20">
        <v>1537074000</v>
      </c>
      <c r="V20" s="8">
        <f t="shared" si="3"/>
        <v>43359.208333333328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15502.5</v>
      </c>
      <c r="Q21" t="s">
        <v>2043</v>
      </c>
      <c r="R21" t="s">
        <v>2044</v>
      </c>
      <c r="S21">
        <v>1551679200</v>
      </c>
      <c r="T21" s="8">
        <f t="shared" si="2"/>
        <v>43528.25</v>
      </c>
      <c r="U21">
        <v>1553490000</v>
      </c>
      <c r="V21" s="8">
        <f t="shared" si="3"/>
        <v>43549.208333333328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74666</v>
      </c>
      <c r="Q22" t="s">
        <v>2045</v>
      </c>
      <c r="R22" t="s">
        <v>2048</v>
      </c>
      <c r="S22">
        <v>1406523600</v>
      </c>
      <c r="T22" s="8">
        <f t="shared" si="2"/>
        <v>41848.208333333336</v>
      </c>
      <c r="U22">
        <v>1406523600</v>
      </c>
      <c r="V22" s="8">
        <f t="shared" si="3"/>
        <v>41848.208333333336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19545.5</v>
      </c>
      <c r="Q23" t="s">
        <v>2043</v>
      </c>
      <c r="R23" t="s">
        <v>2044</v>
      </c>
      <c r="S23">
        <v>1313384400</v>
      </c>
      <c r="T23" s="8">
        <f t="shared" si="2"/>
        <v>40770.208333333336</v>
      </c>
      <c r="U23">
        <v>1316322000</v>
      </c>
      <c r="V23" s="8">
        <f t="shared" si="3"/>
        <v>40804.208333333336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38290</v>
      </c>
      <c r="Q24" t="s">
        <v>2043</v>
      </c>
      <c r="R24" t="s">
        <v>2044</v>
      </c>
      <c r="S24">
        <v>1522731600</v>
      </c>
      <c r="T24" s="8">
        <f t="shared" si="2"/>
        <v>43193.208333333328</v>
      </c>
      <c r="U24">
        <v>1524027600</v>
      </c>
      <c r="V24" s="8">
        <f t="shared" si="3"/>
        <v>43208.208333333328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7542</v>
      </c>
      <c r="Q25" t="s">
        <v>2045</v>
      </c>
      <c r="R25" t="s">
        <v>2046</v>
      </c>
      <c r="S25">
        <v>1550124000</v>
      </c>
      <c r="T25" s="8">
        <f t="shared" si="2"/>
        <v>43510.25</v>
      </c>
      <c r="U25">
        <v>1554699600</v>
      </c>
      <c r="V25" s="8">
        <f t="shared" si="3"/>
        <v>43563.208333333328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53465</v>
      </c>
      <c r="Q26" t="s">
        <v>2041</v>
      </c>
      <c r="R26" t="s">
        <v>2050</v>
      </c>
      <c r="S26">
        <v>1403326800</v>
      </c>
      <c r="T26" s="8">
        <f t="shared" si="2"/>
        <v>41811.208333333336</v>
      </c>
      <c r="U26">
        <v>1403499600</v>
      </c>
      <c r="V26" s="8">
        <f t="shared" si="3"/>
        <v>41813.208333333336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6033.5</v>
      </c>
      <c r="Q27" t="s">
        <v>2054</v>
      </c>
      <c r="R27" t="s">
        <v>2055</v>
      </c>
      <c r="S27">
        <v>1305694800</v>
      </c>
      <c r="T27" s="8">
        <f t="shared" si="2"/>
        <v>40681.208333333336</v>
      </c>
      <c r="U27">
        <v>1307422800</v>
      </c>
      <c r="V27" s="8">
        <f t="shared" si="3"/>
        <v>40701.208333333336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26647</v>
      </c>
      <c r="Q28" t="s">
        <v>2043</v>
      </c>
      <c r="R28" t="s">
        <v>2044</v>
      </c>
      <c r="S28">
        <v>1533013200</v>
      </c>
      <c r="T28" s="8">
        <f t="shared" si="2"/>
        <v>43312.208333333328</v>
      </c>
      <c r="U28">
        <v>1535346000</v>
      </c>
      <c r="V28" s="8">
        <f t="shared" si="3"/>
        <v>43339.208333333328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807</v>
      </c>
      <c r="Q29" t="s">
        <v>2039</v>
      </c>
      <c r="R29" t="s">
        <v>2040</v>
      </c>
      <c r="S29">
        <v>1443848400</v>
      </c>
      <c r="T29" s="8">
        <f t="shared" si="2"/>
        <v>42280.208333333328</v>
      </c>
      <c r="U29">
        <v>1444539600</v>
      </c>
      <c r="V29" s="8">
        <f t="shared" si="3"/>
        <v>42288.208333333328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69927.5</v>
      </c>
      <c r="Q30" t="s">
        <v>2043</v>
      </c>
      <c r="R30" t="s">
        <v>2044</v>
      </c>
      <c r="S30">
        <v>1265695200</v>
      </c>
      <c r="T30" s="8">
        <f t="shared" si="2"/>
        <v>40218.25</v>
      </c>
      <c r="U30">
        <v>1267682400</v>
      </c>
      <c r="V30" s="8">
        <f t="shared" si="3"/>
        <v>40241.25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76285.5</v>
      </c>
      <c r="Q31" t="s">
        <v>2045</v>
      </c>
      <c r="R31" t="s">
        <v>2056</v>
      </c>
      <c r="S31">
        <v>1532062800</v>
      </c>
      <c r="T31" s="8">
        <f t="shared" si="2"/>
        <v>43301.208333333328</v>
      </c>
      <c r="U31">
        <v>1535518800</v>
      </c>
      <c r="V31" s="8">
        <f t="shared" si="3"/>
        <v>43341.208333333328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7292</v>
      </c>
      <c r="Q32" t="s">
        <v>2045</v>
      </c>
      <c r="R32" t="s">
        <v>2053</v>
      </c>
      <c r="S32">
        <v>1558674000</v>
      </c>
      <c r="T32" s="8">
        <f t="shared" si="2"/>
        <v>43609.208333333328</v>
      </c>
      <c r="U32">
        <v>1559106000</v>
      </c>
      <c r="V32" s="8">
        <f t="shared" si="3"/>
        <v>43614.208333333328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5538</v>
      </c>
      <c r="Q33" t="s">
        <v>2054</v>
      </c>
      <c r="R33" t="s">
        <v>2055</v>
      </c>
      <c r="S33">
        <v>1451973600</v>
      </c>
      <c r="T33" s="8">
        <f t="shared" si="2"/>
        <v>42374.25</v>
      </c>
      <c r="U33">
        <v>1454392800</v>
      </c>
      <c r="V33" s="8">
        <f t="shared" si="3"/>
        <v>42402.25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44991.5</v>
      </c>
      <c r="Q34" t="s">
        <v>2045</v>
      </c>
      <c r="R34" t="s">
        <v>2046</v>
      </c>
      <c r="S34">
        <v>1515564000</v>
      </c>
      <c r="T34" s="8">
        <f t="shared" si="2"/>
        <v>43110.25</v>
      </c>
      <c r="U34">
        <v>1517896800</v>
      </c>
      <c r="V34" s="8">
        <f t="shared" si="3"/>
        <v>43137.25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97542.5</v>
      </c>
      <c r="Q35" t="s">
        <v>2043</v>
      </c>
      <c r="R35" t="s">
        <v>2044</v>
      </c>
      <c r="S35">
        <v>1412485200</v>
      </c>
      <c r="T35" s="8">
        <f t="shared" si="2"/>
        <v>41917.208333333336</v>
      </c>
      <c r="U35">
        <v>1415685600</v>
      </c>
      <c r="V35" s="8">
        <f t="shared" si="3"/>
        <v>41954.25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7095</v>
      </c>
      <c r="Q36" t="s">
        <v>2045</v>
      </c>
      <c r="R36" t="s">
        <v>2046</v>
      </c>
      <c r="S36">
        <v>1490245200</v>
      </c>
      <c r="T36" s="8">
        <f t="shared" si="2"/>
        <v>42817.208333333328</v>
      </c>
      <c r="U36">
        <v>1490677200</v>
      </c>
      <c r="V36" s="8">
        <f t="shared" si="3"/>
        <v>42822.208333333328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95296.5</v>
      </c>
      <c r="Q37" t="s">
        <v>2045</v>
      </c>
      <c r="R37" t="s">
        <v>2048</v>
      </c>
      <c r="S37">
        <v>1547877600</v>
      </c>
      <c r="T37" s="8">
        <f t="shared" si="2"/>
        <v>43484.25</v>
      </c>
      <c r="U37">
        <v>1551506400</v>
      </c>
      <c r="V37" s="8">
        <f t="shared" si="3"/>
        <v>43526.25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558.5</v>
      </c>
      <c r="Q38" t="s">
        <v>2043</v>
      </c>
      <c r="R38" t="s">
        <v>2044</v>
      </c>
      <c r="S38">
        <v>1298700000</v>
      </c>
      <c r="T38" s="8">
        <f t="shared" si="2"/>
        <v>40600.25</v>
      </c>
      <c r="U38">
        <v>1300856400</v>
      </c>
      <c r="V38" s="8">
        <f t="shared" si="3"/>
        <v>40625.208333333336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5723</v>
      </c>
      <c r="Q39" t="s">
        <v>2051</v>
      </c>
      <c r="R39" t="s">
        <v>2057</v>
      </c>
      <c r="S39">
        <v>1570338000</v>
      </c>
      <c r="T39" s="8">
        <f t="shared" si="2"/>
        <v>43744.208333333328</v>
      </c>
      <c r="U39">
        <v>1573192800</v>
      </c>
      <c r="V39" s="8">
        <f t="shared" si="3"/>
        <v>43777.25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5109.5</v>
      </c>
      <c r="Q40" t="s">
        <v>2058</v>
      </c>
      <c r="R40" t="s">
        <v>2059</v>
      </c>
      <c r="S40">
        <v>1287378000</v>
      </c>
      <c r="T40" s="8">
        <f t="shared" si="2"/>
        <v>40469.208333333336</v>
      </c>
      <c r="U40">
        <v>1287810000</v>
      </c>
      <c r="V40" s="8">
        <f t="shared" si="3"/>
        <v>40474.208333333336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2557.5</v>
      </c>
      <c r="Q41" t="s">
        <v>2043</v>
      </c>
      <c r="R41" t="s">
        <v>2044</v>
      </c>
      <c r="S41">
        <v>1361772000</v>
      </c>
      <c r="T41" s="8">
        <f t="shared" si="2"/>
        <v>41330.25</v>
      </c>
      <c r="U41">
        <v>1362978000</v>
      </c>
      <c r="V41" s="8">
        <f t="shared" si="3"/>
        <v>41344.208333333336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7538</v>
      </c>
      <c r="Q42" t="s">
        <v>2041</v>
      </c>
      <c r="R42" t="s">
        <v>2050</v>
      </c>
      <c r="S42">
        <v>1275714000</v>
      </c>
      <c r="T42" s="8">
        <f t="shared" si="2"/>
        <v>40334.208333333336</v>
      </c>
      <c r="U42">
        <v>1277355600</v>
      </c>
      <c r="V42" s="8">
        <f t="shared" si="3"/>
        <v>40353.208333333336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6017.5</v>
      </c>
      <c r="Q43" t="s">
        <v>2039</v>
      </c>
      <c r="R43" t="s">
        <v>2040</v>
      </c>
      <c r="S43">
        <v>1346734800</v>
      </c>
      <c r="T43" s="8">
        <f t="shared" si="2"/>
        <v>41156.208333333336</v>
      </c>
      <c r="U43">
        <v>1348981200</v>
      </c>
      <c r="V43" s="8">
        <f t="shared" si="3"/>
        <v>41182.208333333336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4106.5</v>
      </c>
      <c r="Q44" t="s">
        <v>2037</v>
      </c>
      <c r="R44" t="s">
        <v>2038</v>
      </c>
      <c r="S44">
        <v>1309755600</v>
      </c>
      <c r="T44" s="8">
        <f t="shared" si="2"/>
        <v>40728.208333333336</v>
      </c>
      <c r="U44">
        <v>1310533200</v>
      </c>
      <c r="V44" s="8">
        <f t="shared" si="3"/>
        <v>40737.208333333336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86964.5</v>
      </c>
      <c r="Q45" t="s">
        <v>2051</v>
      </c>
      <c r="R45" t="s">
        <v>2060</v>
      </c>
      <c r="S45">
        <v>1406178000</v>
      </c>
      <c r="T45" s="8">
        <f t="shared" si="2"/>
        <v>41844.208333333336</v>
      </c>
      <c r="U45">
        <v>1407560400</v>
      </c>
      <c r="V45" s="8">
        <f t="shared" si="3"/>
        <v>41860.208333333336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5319.5</v>
      </c>
      <c r="Q46" t="s">
        <v>2051</v>
      </c>
      <c r="R46" t="s">
        <v>2057</v>
      </c>
      <c r="S46">
        <v>1552798800</v>
      </c>
      <c r="T46" s="8">
        <f t="shared" si="2"/>
        <v>43541.208333333328</v>
      </c>
      <c r="U46">
        <v>1552885200</v>
      </c>
      <c r="V46" s="8">
        <f t="shared" si="3"/>
        <v>43542.208333333328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2289</v>
      </c>
      <c r="Q47" t="s">
        <v>2043</v>
      </c>
      <c r="R47" t="s">
        <v>2044</v>
      </c>
      <c r="S47">
        <v>1478062800</v>
      </c>
      <c r="T47" s="8">
        <f t="shared" si="2"/>
        <v>42676.208333333328</v>
      </c>
      <c r="U47">
        <v>1479362400</v>
      </c>
      <c r="V47" s="8">
        <f t="shared" si="3"/>
        <v>42691.25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2169.5</v>
      </c>
      <c r="Q48" t="s">
        <v>2039</v>
      </c>
      <c r="R48" t="s">
        <v>2040</v>
      </c>
      <c r="S48">
        <v>1278565200</v>
      </c>
      <c r="T48" s="8">
        <f t="shared" si="2"/>
        <v>40367.208333333336</v>
      </c>
      <c r="U48">
        <v>1280552400</v>
      </c>
      <c r="V48" s="8">
        <f t="shared" si="3"/>
        <v>40390.208333333336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3639</v>
      </c>
      <c r="Q49" t="s">
        <v>2043</v>
      </c>
      <c r="R49" t="s">
        <v>2044</v>
      </c>
      <c r="S49">
        <v>1396069200</v>
      </c>
      <c r="T49" s="8">
        <f t="shared" si="2"/>
        <v>41727.208333333336</v>
      </c>
      <c r="U49">
        <v>1398661200</v>
      </c>
      <c r="V49" s="8">
        <f t="shared" si="3"/>
        <v>41757.208333333336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65646.5</v>
      </c>
      <c r="Q50" t="s">
        <v>2043</v>
      </c>
      <c r="R50" t="s">
        <v>2044</v>
      </c>
      <c r="S50">
        <v>1435208400</v>
      </c>
      <c r="T50" s="8">
        <f t="shared" si="2"/>
        <v>42180.208333333328</v>
      </c>
      <c r="U50">
        <v>1436245200</v>
      </c>
      <c r="V50" s="8">
        <f t="shared" si="3"/>
        <v>42192.208333333328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6978</v>
      </c>
      <c r="Q51" t="s">
        <v>2039</v>
      </c>
      <c r="R51" t="s">
        <v>2040</v>
      </c>
      <c r="S51">
        <v>1571547600</v>
      </c>
      <c r="T51" s="8">
        <f t="shared" si="2"/>
        <v>43758.208333333328</v>
      </c>
      <c r="U51">
        <v>1575439200</v>
      </c>
      <c r="V51" s="8">
        <f t="shared" si="3"/>
        <v>43803.25</v>
      </c>
    </row>
    <row r="52" spans="1:22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1.5</v>
      </c>
      <c r="Q52" t="s">
        <v>2039</v>
      </c>
      <c r="R52" t="s">
        <v>2061</v>
      </c>
      <c r="S52">
        <v>1375333200</v>
      </c>
      <c r="T52" s="8">
        <f t="shared" si="2"/>
        <v>41487.208333333336</v>
      </c>
      <c r="U52">
        <v>1377752400</v>
      </c>
      <c r="V52" s="8">
        <f t="shared" si="3"/>
        <v>41515.208333333336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73355</v>
      </c>
      <c r="Q53" t="s">
        <v>2041</v>
      </c>
      <c r="R53" t="s">
        <v>2050</v>
      </c>
      <c r="S53">
        <v>1332824400</v>
      </c>
      <c r="T53" s="8">
        <f t="shared" si="2"/>
        <v>40995.208333333336</v>
      </c>
      <c r="U53">
        <v>1334206800</v>
      </c>
      <c r="V53" s="8">
        <f t="shared" si="3"/>
        <v>41011.208333333336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1267</v>
      </c>
      <c r="Q54" t="s">
        <v>2043</v>
      </c>
      <c r="R54" t="s">
        <v>2044</v>
      </c>
      <c r="S54">
        <v>1284526800</v>
      </c>
      <c r="T54" s="8">
        <f t="shared" si="2"/>
        <v>40436.208333333336</v>
      </c>
      <c r="U54">
        <v>1284872400</v>
      </c>
      <c r="V54" s="8">
        <f t="shared" si="3"/>
        <v>40440.208333333336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6282.5</v>
      </c>
      <c r="Q55" t="s">
        <v>2045</v>
      </c>
      <c r="R55" t="s">
        <v>2048</v>
      </c>
      <c r="S55">
        <v>1400562000</v>
      </c>
      <c r="T55" s="8">
        <f t="shared" si="2"/>
        <v>41779.208333333336</v>
      </c>
      <c r="U55">
        <v>1403931600</v>
      </c>
      <c r="V55" s="8">
        <f t="shared" si="3"/>
        <v>41818.208333333336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2756</v>
      </c>
      <c r="Q56" t="s">
        <v>2041</v>
      </c>
      <c r="R56" t="s">
        <v>2050</v>
      </c>
      <c r="S56">
        <v>1520748000</v>
      </c>
      <c r="T56" s="8">
        <f t="shared" si="2"/>
        <v>43170.25</v>
      </c>
      <c r="U56">
        <v>1521262800</v>
      </c>
      <c r="V56" s="8">
        <f t="shared" si="3"/>
        <v>43176.208333333328</v>
      </c>
    </row>
    <row r="57" spans="1:22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5938.5</v>
      </c>
      <c r="Q57" t="s">
        <v>2039</v>
      </c>
      <c r="R57" t="s">
        <v>2062</v>
      </c>
      <c r="S57">
        <v>1532926800</v>
      </c>
      <c r="T57" s="8">
        <f t="shared" si="2"/>
        <v>43311.208333333328</v>
      </c>
      <c r="U57">
        <v>1533358800</v>
      </c>
      <c r="V57" s="8">
        <f t="shared" si="3"/>
        <v>43316.208333333328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5828.5</v>
      </c>
      <c r="Q58" t="s">
        <v>2041</v>
      </c>
      <c r="R58" t="s">
        <v>2050</v>
      </c>
      <c r="S58">
        <v>1420869600</v>
      </c>
      <c r="T58" s="8">
        <f t="shared" si="2"/>
        <v>42014.25</v>
      </c>
      <c r="U58">
        <v>1421474400</v>
      </c>
      <c r="V58" s="8">
        <f t="shared" si="3"/>
        <v>42021.25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3222</v>
      </c>
      <c r="Q59" t="s">
        <v>2054</v>
      </c>
      <c r="R59" t="s">
        <v>2055</v>
      </c>
      <c r="S59">
        <v>1504242000</v>
      </c>
      <c r="T59" s="8">
        <f t="shared" si="2"/>
        <v>42979.208333333328</v>
      </c>
      <c r="U59">
        <v>1505278800</v>
      </c>
      <c r="V59" s="8">
        <f t="shared" si="3"/>
        <v>42991.208333333328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3171.5</v>
      </c>
      <c r="Q60" t="s">
        <v>2043</v>
      </c>
      <c r="R60" t="s">
        <v>2044</v>
      </c>
      <c r="S60">
        <v>1442811600</v>
      </c>
      <c r="T60" s="8">
        <f t="shared" si="2"/>
        <v>42268.208333333328</v>
      </c>
      <c r="U60">
        <v>1443934800</v>
      </c>
      <c r="V60" s="8">
        <f t="shared" si="3"/>
        <v>42281.208333333328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1989.5</v>
      </c>
      <c r="Q61" t="s">
        <v>2043</v>
      </c>
      <c r="R61" t="s">
        <v>2044</v>
      </c>
      <c r="S61">
        <v>1497243600</v>
      </c>
      <c r="T61" s="8">
        <f t="shared" si="2"/>
        <v>42898.208333333328</v>
      </c>
      <c r="U61">
        <v>1498539600</v>
      </c>
      <c r="V61" s="8">
        <f t="shared" si="3"/>
        <v>42913.208333333328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68798.5</v>
      </c>
      <c r="Q62" t="s">
        <v>2043</v>
      </c>
      <c r="R62" t="s">
        <v>2044</v>
      </c>
      <c r="S62">
        <v>1342501200</v>
      </c>
      <c r="T62" s="8">
        <f t="shared" si="2"/>
        <v>41107.208333333336</v>
      </c>
      <c r="U62">
        <v>1342760400</v>
      </c>
      <c r="V62" s="8">
        <f t="shared" si="3"/>
        <v>41110.208333333336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93501.5</v>
      </c>
      <c r="Q63" t="s">
        <v>2043</v>
      </c>
      <c r="R63" t="s">
        <v>2044</v>
      </c>
      <c r="S63">
        <v>1298268000</v>
      </c>
      <c r="T63" s="8">
        <f t="shared" si="2"/>
        <v>40595.25</v>
      </c>
      <c r="U63">
        <v>1301720400</v>
      </c>
      <c r="V63" s="8">
        <f t="shared" si="3"/>
        <v>40635.208333333336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7350.5</v>
      </c>
      <c r="Q64" t="s">
        <v>2041</v>
      </c>
      <c r="R64" t="s">
        <v>2042</v>
      </c>
      <c r="S64">
        <v>1433480400</v>
      </c>
      <c r="T64" s="8">
        <f t="shared" si="2"/>
        <v>42160.208333333328</v>
      </c>
      <c r="U64">
        <v>1433566800</v>
      </c>
      <c r="V64" s="8">
        <f t="shared" si="3"/>
        <v>42161.208333333328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281</v>
      </c>
      <c r="Q65" t="s">
        <v>2043</v>
      </c>
      <c r="R65" t="s">
        <v>2044</v>
      </c>
      <c r="S65">
        <v>1493355600</v>
      </c>
      <c r="T65" s="8">
        <f t="shared" si="2"/>
        <v>42853.208333333328</v>
      </c>
      <c r="U65">
        <v>1493874000</v>
      </c>
      <c r="V65" s="8">
        <f t="shared" si="3"/>
        <v>42859.208333333328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1"/>
        <v>1386</v>
      </c>
      <c r="Q66" t="s">
        <v>2041</v>
      </c>
      <c r="R66" t="s">
        <v>2042</v>
      </c>
      <c r="S66">
        <v>1530507600</v>
      </c>
      <c r="T66" s="8">
        <f t="shared" si="2"/>
        <v>43283.208333333328</v>
      </c>
      <c r="U66">
        <v>1531803600</v>
      </c>
      <c r="V66" s="8">
        <f t="shared" si="3"/>
        <v>43298.208333333328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>
        <f t="shared" ref="P67:P130" si="5">AVERAGE(E67:G67)</f>
        <v>7320.5</v>
      </c>
      <c r="Q67" t="s">
        <v>2043</v>
      </c>
      <c r="R67" t="s">
        <v>2044</v>
      </c>
      <c r="S67">
        <v>1296108000</v>
      </c>
      <c r="T67" s="8">
        <f t="shared" ref="T67:T130" si="6">(((S67/60)/60)/24)+DATE(1970,1,1)</f>
        <v>40570.25</v>
      </c>
      <c r="U67">
        <v>1296712800</v>
      </c>
      <c r="V67" s="8">
        <f t="shared" ref="V67:V130" si="7">(((U67/60)/60)/24)+DATE(1970,1,1)</f>
        <v>40577.25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>
        <f t="shared" si="5"/>
        <v>659.5</v>
      </c>
      <c r="Q68" t="s">
        <v>2043</v>
      </c>
      <c r="R68" t="s">
        <v>2044</v>
      </c>
      <c r="S68">
        <v>1428469200</v>
      </c>
      <c r="T68" s="8">
        <f t="shared" si="6"/>
        <v>42102.208333333328</v>
      </c>
      <c r="U68">
        <v>1428901200</v>
      </c>
      <c r="V68" s="8">
        <f t="shared" si="7"/>
        <v>42107.208333333328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>
        <f t="shared" si="5"/>
        <v>60978.5</v>
      </c>
      <c r="Q69" t="s">
        <v>2041</v>
      </c>
      <c r="R69" t="s">
        <v>2050</v>
      </c>
      <c r="S69">
        <v>1264399200</v>
      </c>
      <c r="T69" s="8">
        <f t="shared" si="6"/>
        <v>40203.25</v>
      </c>
      <c r="U69">
        <v>1264831200</v>
      </c>
      <c r="V69" s="8">
        <f t="shared" si="7"/>
        <v>40208.25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>
        <f t="shared" si="5"/>
        <v>7377</v>
      </c>
      <c r="Q70" t="s">
        <v>2043</v>
      </c>
      <c r="R70" t="s">
        <v>2044</v>
      </c>
      <c r="S70">
        <v>1501131600</v>
      </c>
      <c r="T70" s="8">
        <f t="shared" si="6"/>
        <v>42943.208333333328</v>
      </c>
      <c r="U70">
        <v>1505192400</v>
      </c>
      <c r="V70" s="8">
        <f t="shared" si="7"/>
        <v>42990.208333333328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>
        <f t="shared" si="5"/>
        <v>959</v>
      </c>
      <c r="Q71" t="s">
        <v>2043</v>
      </c>
      <c r="R71" t="s">
        <v>2044</v>
      </c>
      <c r="S71">
        <v>1292738400</v>
      </c>
      <c r="T71" s="8">
        <f t="shared" si="6"/>
        <v>40531.25</v>
      </c>
      <c r="U71">
        <v>1295676000</v>
      </c>
      <c r="V71" s="8">
        <f t="shared" si="7"/>
        <v>40565.25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>
        <f t="shared" si="5"/>
        <v>80432</v>
      </c>
      <c r="Q72" t="s">
        <v>2043</v>
      </c>
      <c r="R72" t="s">
        <v>2044</v>
      </c>
      <c r="S72">
        <v>1288674000</v>
      </c>
      <c r="T72" s="8">
        <f t="shared" si="6"/>
        <v>40484.208333333336</v>
      </c>
      <c r="U72">
        <v>1292911200</v>
      </c>
      <c r="V72" s="8">
        <f t="shared" si="7"/>
        <v>40533.25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>
        <f t="shared" si="5"/>
        <v>3280</v>
      </c>
      <c r="Q73" t="s">
        <v>2043</v>
      </c>
      <c r="R73" t="s">
        <v>2044</v>
      </c>
      <c r="S73">
        <v>1575093600</v>
      </c>
      <c r="T73" s="8">
        <f t="shared" si="6"/>
        <v>43799.25</v>
      </c>
      <c r="U73">
        <v>1575439200</v>
      </c>
      <c r="V73" s="8">
        <f t="shared" si="7"/>
        <v>43803.25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>
        <f t="shared" si="5"/>
        <v>2038</v>
      </c>
      <c r="Q74" t="s">
        <v>2045</v>
      </c>
      <c r="R74" t="s">
        <v>2053</v>
      </c>
      <c r="S74">
        <v>1435726800</v>
      </c>
      <c r="T74" s="8">
        <f t="shared" si="6"/>
        <v>42186.208333333328</v>
      </c>
      <c r="U74">
        <v>1438837200</v>
      </c>
      <c r="V74" s="8">
        <f t="shared" si="7"/>
        <v>42222.208333333328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>
        <f t="shared" si="5"/>
        <v>4670.5</v>
      </c>
      <c r="Q75" t="s">
        <v>2039</v>
      </c>
      <c r="R75" t="s">
        <v>2062</v>
      </c>
      <c r="S75">
        <v>1480226400</v>
      </c>
      <c r="T75" s="8">
        <f t="shared" si="6"/>
        <v>42701.25</v>
      </c>
      <c r="U75">
        <v>1480485600</v>
      </c>
      <c r="V75" s="8">
        <f t="shared" si="7"/>
        <v>42704.25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>
        <f t="shared" si="5"/>
        <v>2430.5</v>
      </c>
      <c r="Q76" t="s">
        <v>2039</v>
      </c>
      <c r="R76" t="s">
        <v>2061</v>
      </c>
      <c r="S76">
        <v>1459054800</v>
      </c>
      <c r="T76" s="8">
        <f t="shared" si="6"/>
        <v>42456.208333333328</v>
      </c>
      <c r="U76">
        <v>1459141200</v>
      </c>
      <c r="V76" s="8">
        <f t="shared" si="7"/>
        <v>42457.208333333328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>
        <f t="shared" si="5"/>
        <v>7388</v>
      </c>
      <c r="Q77" t="s">
        <v>2058</v>
      </c>
      <c r="R77" t="s">
        <v>2059</v>
      </c>
      <c r="S77">
        <v>1531630800</v>
      </c>
      <c r="T77" s="8">
        <f t="shared" si="6"/>
        <v>43296.208333333328</v>
      </c>
      <c r="U77">
        <v>1532322000</v>
      </c>
      <c r="V77" s="8">
        <f t="shared" si="7"/>
        <v>43304.208333333328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>
        <f t="shared" si="5"/>
        <v>48838.5</v>
      </c>
      <c r="Q78" t="s">
        <v>2043</v>
      </c>
      <c r="R78" t="s">
        <v>2044</v>
      </c>
      <c r="S78">
        <v>1421992800</v>
      </c>
      <c r="T78" s="8">
        <f t="shared" si="6"/>
        <v>42027.25</v>
      </c>
      <c r="U78">
        <v>1426222800</v>
      </c>
      <c r="V78" s="8">
        <f t="shared" si="7"/>
        <v>42076.208333333328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>
        <f t="shared" si="5"/>
        <v>2258</v>
      </c>
      <c r="Q79" t="s">
        <v>2045</v>
      </c>
      <c r="R79" t="s">
        <v>2053</v>
      </c>
      <c r="S79">
        <v>1285563600</v>
      </c>
      <c r="T79" s="8">
        <f t="shared" si="6"/>
        <v>40448.208333333336</v>
      </c>
      <c r="U79">
        <v>1286773200</v>
      </c>
      <c r="V79" s="8">
        <f t="shared" si="7"/>
        <v>40462.208333333336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>
        <f t="shared" si="5"/>
        <v>6933</v>
      </c>
      <c r="Q80" t="s">
        <v>2051</v>
      </c>
      <c r="R80" t="s">
        <v>2063</v>
      </c>
      <c r="S80">
        <v>1523854800</v>
      </c>
      <c r="T80" s="8">
        <f t="shared" si="6"/>
        <v>43206.208333333328</v>
      </c>
      <c r="U80">
        <v>1523941200</v>
      </c>
      <c r="V80" s="8">
        <f t="shared" si="7"/>
        <v>43207.208333333328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>
        <f t="shared" si="5"/>
        <v>20533</v>
      </c>
      <c r="Q81" t="s">
        <v>2043</v>
      </c>
      <c r="R81" t="s">
        <v>2044</v>
      </c>
      <c r="S81">
        <v>1529125200</v>
      </c>
      <c r="T81" s="8">
        <f t="shared" si="6"/>
        <v>43267.208333333328</v>
      </c>
      <c r="U81">
        <v>1529557200</v>
      </c>
      <c r="V81" s="8">
        <f t="shared" si="7"/>
        <v>43272.208333333328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>
        <f t="shared" si="5"/>
        <v>3569.5</v>
      </c>
      <c r="Q82" t="s">
        <v>2054</v>
      </c>
      <c r="R82" t="s">
        <v>2055</v>
      </c>
      <c r="S82">
        <v>1503982800</v>
      </c>
      <c r="T82" s="8">
        <f t="shared" si="6"/>
        <v>42976.208333333328</v>
      </c>
      <c r="U82">
        <v>1506574800</v>
      </c>
      <c r="V82" s="8">
        <f t="shared" si="7"/>
        <v>43006.208333333328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>
        <f t="shared" si="5"/>
        <v>19134</v>
      </c>
      <c r="Q83" t="s">
        <v>2039</v>
      </c>
      <c r="R83" t="s">
        <v>2040</v>
      </c>
      <c r="S83">
        <v>1511416800</v>
      </c>
      <c r="T83" s="8">
        <f t="shared" si="6"/>
        <v>43062.25</v>
      </c>
      <c r="U83">
        <v>1513576800</v>
      </c>
      <c r="V83" s="8">
        <f t="shared" si="7"/>
        <v>43087.25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>
        <f t="shared" si="5"/>
        <v>7576.5</v>
      </c>
      <c r="Q84" t="s">
        <v>2054</v>
      </c>
      <c r="R84" t="s">
        <v>2055</v>
      </c>
      <c r="S84">
        <v>1547704800</v>
      </c>
      <c r="T84" s="8">
        <f t="shared" si="6"/>
        <v>43482.25</v>
      </c>
      <c r="U84">
        <v>1548309600</v>
      </c>
      <c r="V84" s="8">
        <f t="shared" si="7"/>
        <v>43489.25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>
        <f t="shared" si="5"/>
        <v>20498</v>
      </c>
      <c r="Q85" t="s">
        <v>2039</v>
      </c>
      <c r="R85" t="s">
        <v>2047</v>
      </c>
      <c r="S85">
        <v>1469682000</v>
      </c>
      <c r="T85" s="8">
        <f t="shared" si="6"/>
        <v>42579.208333333328</v>
      </c>
      <c r="U85">
        <v>1471582800</v>
      </c>
      <c r="V85" s="8">
        <f t="shared" si="7"/>
        <v>42601.208333333328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>
        <f t="shared" si="5"/>
        <v>20969</v>
      </c>
      <c r="Q86" t="s">
        <v>2041</v>
      </c>
      <c r="R86" t="s">
        <v>2050</v>
      </c>
      <c r="S86">
        <v>1343451600</v>
      </c>
      <c r="T86" s="8">
        <f t="shared" si="6"/>
        <v>41118.208333333336</v>
      </c>
      <c r="U86">
        <v>1344315600</v>
      </c>
      <c r="V86" s="8">
        <f t="shared" si="7"/>
        <v>41128.208333333336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>
        <f t="shared" si="5"/>
        <v>3250.5</v>
      </c>
      <c r="Q87" t="s">
        <v>2039</v>
      </c>
      <c r="R87" t="s">
        <v>2049</v>
      </c>
      <c r="S87">
        <v>1315717200</v>
      </c>
      <c r="T87" s="8">
        <f t="shared" si="6"/>
        <v>40797.208333333336</v>
      </c>
      <c r="U87">
        <v>1316408400</v>
      </c>
      <c r="V87" s="8">
        <f t="shared" si="7"/>
        <v>40805.208333333336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>
        <f t="shared" si="5"/>
        <v>6304</v>
      </c>
      <c r="Q88" t="s">
        <v>2043</v>
      </c>
      <c r="R88" t="s">
        <v>2044</v>
      </c>
      <c r="S88">
        <v>1430715600</v>
      </c>
      <c r="T88" s="8">
        <f t="shared" si="6"/>
        <v>42128.208333333328</v>
      </c>
      <c r="U88">
        <v>1431838800</v>
      </c>
      <c r="V88" s="8">
        <f t="shared" si="7"/>
        <v>42141.208333333328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>
        <f t="shared" si="5"/>
        <v>62261</v>
      </c>
      <c r="Q89" t="s">
        <v>2039</v>
      </c>
      <c r="R89" t="s">
        <v>2040</v>
      </c>
      <c r="S89">
        <v>1299564000</v>
      </c>
      <c r="T89" s="8">
        <f t="shared" si="6"/>
        <v>40610.25</v>
      </c>
      <c r="U89">
        <v>1300510800</v>
      </c>
      <c r="V89" s="8">
        <f t="shared" si="7"/>
        <v>40621.208333333336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>
        <f t="shared" si="5"/>
        <v>6314.5</v>
      </c>
      <c r="Q90" t="s">
        <v>2051</v>
      </c>
      <c r="R90" t="s">
        <v>2063</v>
      </c>
      <c r="S90">
        <v>1429160400</v>
      </c>
      <c r="T90" s="8">
        <f t="shared" si="6"/>
        <v>42110.208333333328</v>
      </c>
      <c r="U90">
        <v>1431061200</v>
      </c>
      <c r="V90" s="8">
        <f t="shared" si="7"/>
        <v>42132.208333333328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>
        <f t="shared" si="5"/>
        <v>4342</v>
      </c>
      <c r="Q91" t="s">
        <v>2043</v>
      </c>
      <c r="R91" t="s">
        <v>2044</v>
      </c>
      <c r="S91">
        <v>1271307600</v>
      </c>
      <c r="T91" s="8">
        <f t="shared" si="6"/>
        <v>40283.208333333336</v>
      </c>
      <c r="U91">
        <v>1271480400</v>
      </c>
      <c r="V91" s="8">
        <f t="shared" si="7"/>
        <v>40285.208333333336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>
        <f t="shared" si="5"/>
        <v>3119</v>
      </c>
      <c r="Q92" t="s">
        <v>2043</v>
      </c>
      <c r="R92" t="s">
        <v>2044</v>
      </c>
      <c r="S92">
        <v>1456380000</v>
      </c>
      <c r="T92" s="8">
        <f t="shared" si="6"/>
        <v>42425.25</v>
      </c>
      <c r="U92">
        <v>1456380000</v>
      </c>
      <c r="V92" s="8">
        <f t="shared" si="7"/>
        <v>42425.25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>
        <f t="shared" si="5"/>
        <v>37683.5</v>
      </c>
      <c r="Q93" t="s">
        <v>2051</v>
      </c>
      <c r="R93" t="s">
        <v>2063</v>
      </c>
      <c r="S93">
        <v>1470459600</v>
      </c>
      <c r="T93" s="8">
        <f t="shared" si="6"/>
        <v>42588.208333333328</v>
      </c>
      <c r="U93">
        <v>1472878800</v>
      </c>
      <c r="V93" s="8">
        <f t="shared" si="7"/>
        <v>42616.208333333328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>
        <f t="shared" si="5"/>
        <v>26136.5</v>
      </c>
      <c r="Q94" t="s">
        <v>2054</v>
      </c>
      <c r="R94" t="s">
        <v>2055</v>
      </c>
      <c r="S94">
        <v>1277269200</v>
      </c>
      <c r="T94" s="8">
        <f t="shared" si="6"/>
        <v>40352.208333333336</v>
      </c>
      <c r="U94">
        <v>1277355600</v>
      </c>
      <c r="V94" s="8">
        <f t="shared" si="7"/>
        <v>40353.208333333336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>
        <f t="shared" si="5"/>
        <v>33243.5</v>
      </c>
      <c r="Q95" t="s">
        <v>2043</v>
      </c>
      <c r="R95" t="s">
        <v>2044</v>
      </c>
      <c r="S95">
        <v>1350709200</v>
      </c>
      <c r="T95" s="8">
        <f t="shared" si="6"/>
        <v>41202.208333333336</v>
      </c>
      <c r="U95">
        <v>1351054800</v>
      </c>
      <c r="V95" s="8">
        <f t="shared" si="7"/>
        <v>41206.208333333336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>
        <f t="shared" si="5"/>
        <v>4493.5</v>
      </c>
      <c r="Q96" t="s">
        <v>2041</v>
      </c>
      <c r="R96" t="s">
        <v>2042</v>
      </c>
      <c r="S96">
        <v>1554613200</v>
      </c>
      <c r="T96" s="8">
        <f t="shared" si="6"/>
        <v>43562.208333333328</v>
      </c>
      <c r="U96">
        <v>1555563600</v>
      </c>
      <c r="V96" s="8">
        <f t="shared" si="7"/>
        <v>43573.208333333328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>
        <f t="shared" si="5"/>
        <v>522</v>
      </c>
      <c r="Q97" t="s">
        <v>2045</v>
      </c>
      <c r="R97" t="s">
        <v>2046</v>
      </c>
      <c r="S97">
        <v>1571029200</v>
      </c>
      <c r="T97" s="8">
        <f t="shared" si="6"/>
        <v>43752.208333333328</v>
      </c>
      <c r="U97">
        <v>1571634000</v>
      </c>
      <c r="V97" s="8">
        <f t="shared" si="7"/>
        <v>43759.208333333328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>
        <f t="shared" si="5"/>
        <v>76922</v>
      </c>
      <c r="Q98" t="s">
        <v>2043</v>
      </c>
      <c r="R98" t="s">
        <v>2044</v>
      </c>
      <c r="S98">
        <v>1299736800</v>
      </c>
      <c r="T98" s="8">
        <f t="shared" si="6"/>
        <v>40612.25</v>
      </c>
      <c r="U98">
        <v>1300856400</v>
      </c>
      <c r="V98" s="8">
        <f t="shared" si="7"/>
        <v>40625.208333333336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>
        <f t="shared" si="5"/>
        <v>6080</v>
      </c>
      <c r="Q99" t="s">
        <v>2037</v>
      </c>
      <c r="R99" t="s">
        <v>2038</v>
      </c>
      <c r="S99">
        <v>1435208400</v>
      </c>
      <c r="T99" s="8">
        <f t="shared" si="6"/>
        <v>42180.208333333328</v>
      </c>
      <c r="U99">
        <v>1439874000</v>
      </c>
      <c r="V99" s="8">
        <f t="shared" si="7"/>
        <v>42234.208333333328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>
        <f t="shared" si="5"/>
        <v>17085.5</v>
      </c>
      <c r="Q100" t="s">
        <v>2054</v>
      </c>
      <c r="R100" t="s">
        <v>2055</v>
      </c>
      <c r="S100">
        <v>1437973200</v>
      </c>
      <c r="T100" s="8">
        <f t="shared" si="6"/>
        <v>42212.208333333328</v>
      </c>
      <c r="U100">
        <v>1438318800</v>
      </c>
      <c r="V100" s="8">
        <f t="shared" si="7"/>
        <v>42216.208333333328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>
        <f t="shared" si="5"/>
        <v>7557.5</v>
      </c>
      <c r="Q101" t="s">
        <v>2043</v>
      </c>
      <c r="R101" t="s">
        <v>2044</v>
      </c>
      <c r="S101">
        <v>1416895200</v>
      </c>
      <c r="T101" s="8">
        <f t="shared" si="6"/>
        <v>41968.25</v>
      </c>
      <c r="U101">
        <v>1419400800</v>
      </c>
      <c r="V101" s="8">
        <f t="shared" si="7"/>
        <v>41997.25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>
        <f t="shared" si="5"/>
        <v>1</v>
      </c>
      <c r="Q102" t="s">
        <v>2043</v>
      </c>
      <c r="R102" t="s">
        <v>2044</v>
      </c>
      <c r="S102">
        <v>1319000400</v>
      </c>
      <c r="T102" s="8">
        <f t="shared" si="6"/>
        <v>40835.208333333336</v>
      </c>
      <c r="U102">
        <v>1320555600</v>
      </c>
      <c r="V102" s="8">
        <f t="shared" si="7"/>
        <v>40853.208333333336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>
        <f t="shared" si="5"/>
        <v>4678.5</v>
      </c>
      <c r="Q103" t="s">
        <v>2039</v>
      </c>
      <c r="R103" t="s">
        <v>2047</v>
      </c>
      <c r="S103">
        <v>1424498400</v>
      </c>
      <c r="T103" s="8">
        <f t="shared" si="6"/>
        <v>42056.25</v>
      </c>
      <c r="U103">
        <v>1425103200</v>
      </c>
      <c r="V103" s="8">
        <f t="shared" si="7"/>
        <v>42063.25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>
        <f t="shared" si="5"/>
        <v>5379</v>
      </c>
      <c r="Q104" t="s">
        <v>2041</v>
      </c>
      <c r="R104" t="s">
        <v>2050</v>
      </c>
      <c r="S104">
        <v>1526274000</v>
      </c>
      <c r="T104" s="8">
        <f t="shared" si="6"/>
        <v>43234.208333333328</v>
      </c>
      <c r="U104">
        <v>1526878800</v>
      </c>
      <c r="V104" s="8">
        <f t="shared" si="7"/>
        <v>43241.208333333328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>
        <f t="shared" si="5"/>
        <v>1249</v>
      </c>
      <c r="Q105" t="s">
        <v>2039</v>
      </c>
      <c r="R105" t="s">
        <v>2047</v>
      </c>
      <c r="S105">
        <v>1287896400</v>
      </c>
      <c r="T105" s="8">
        <f t="shared" si="6"/>
        <v>40475.208333333336</v>
      </c>
      <c r="U105">
        <v>1288674000</v>
      </c>
      <c r="V105" s="8">
        <f t="shared" si="7"/>
        <v>40484.208333333336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>
        <f t="shared" si="5"/>
        <v>86270</v>
      </c>
      <c r="Q106" t="s">
        <v>2039</v>
      </c>
      <c r="R106" t="s">
        <v>2049</v>
      </c>
      <c r="S106">
        <v>1495515600</v>
      </c>
      <c r="T106" s="8">
        <f t="shared" si="6"/>
        <v>42878.208333333328</v>
      </c>
      <c r="U106">
        <v>1495602000</v>
      </c>
      <c r="V106" s="8">
        <f t="shared" si="7"/>
        <v>42879.208333333328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>
        <f t="shared" si="5"/>
        <v>4962</v>
      </c>
      <c r="Q107" t="s">
        <v>2041</v>
      </c>
      <c r="R107" t="s">
        <v>2042</v>
      </c>
      <c r="S107">
        <v>1364878800</v>
      </c>
      <c r="T107" s="8">
        <f t="shared" si="6"/>
        <v>41366.208333333336</v>
      </c>
      <c r="U107">
        <v>1366434000</v>
      </c>
      <c r="V107" s="8">
        <f t="shared" si="7"/>
        <v>41384.208333333336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>
        <f t="shared" si="5"/>
        <v>7076.5</v>
      </c>
      <c r="Q108" t="s">
        <v>2043</v>
      </c>
      <c r="R108" t="s">
        <v>2044</v>
      </c>
      <c r="S108">
        <v>1567918800</v>
      </c>
      <c r="T108" s="8">
        <f t="shared" si="6"/>
        <v>43716.208333333328</v>
      </c>
      <c r="U108">
        <v>1568350800</v>
      </c>
      <c r="V108" s="8">
        <f t="shared" si="7"/>
        <v>43721.208333333328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>
        <f t="shared" si="5"/>
        <v>3306.5</v>
      </c>
      <c r="Q109" t="s">
        <v>2043</v>
      </c>
      <c r="R109" t="s">
        <v>2044</v>
      </c>
      <c r="S109">
        <v>1524459600</v>
      </c>
      <c r="T109" s="8">
        <f t="shared" si="6"/>
        <v>43213.208333333328</v>
      </c>
      <c r="U109">
        <v>1525928400</v>
      </c>
      <c r="V109" s="8">
        <f t="shared" si="7"/>
        <v>43230.208333333328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>
        <f t="shared" si="5"/>
        <v>4506</v>
      </c>
      <c r="Q110" t="s">
        <v>2045</v>
      </c>
      <c r="R110" t="s">
        <v>2046</v>
      </c>
      <c r="S110">
        <v>1333688400</v>
      </c>
      <c r="T110" s="8">
        <f t="shared" si="6"/>
        <v>41005.208333333336</v>
      </c>
      <c r="U110">
        <v>1336885200</v>
      </c>
      <c r="V110" s="8">
        <f t="shared" si="7"/>
        <v>41042.208333333336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>
        <f t="shared" si="5"/>
        <v>1569.5</v>
      </c>
      <c r="Q111" t="s">
        <v>2045</v>
      </c>
      <c r="R111" t="s">
        <v>2064</v>
      </c>
      <c r="S111">
        <v>1389506400</v>
      </c>
      <c r="T111" s="8">
        <f t="shared" si="6"/>
        <v>41651.25</v>
      </c>
      <c r="U111">
        <v>1389679200</v>
      </c>
      <c r="V111" s="8">
        <f t="shared" si="7"/>
        <v>41653.25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>
        <f t="shared" si="5"/>
        <v>10801.5</v>
      </c>
      <c r="Q112" t="s">
        <v>2037</v>
      </c>
      <c r="R112" t="s">
        <v>2038</v>
      </c>
      <c r="S112">
        <v>1536642000</v>
      </c>
      <c r="T112" s="8">
        <f t="shared" si="6"/>
        <v>43354.208333333328</v>
      </c>
      <c r="U112">
        <v>1538283600</v>
      </c>
      <c r="V112" s="8">
        <f t="shared" si="7"/>
        <v>43373.208333333328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>
        <f t="shared" si="5"/>
        <v>37164.5</v>
      </c>
      <c r="Q113" t="s">
        <v>2051</v>
      </c>
      <c r="R113" t="s">
        <v>2060</v>
      </c>
      <c r="S113">
        <v>1348290000</v>
      </c>
      <c r="T113" s="8">
        <f t="shared" si="6"/>
        <v>41174.208333333336</v>
      </c>
      <c r="U113">
        <v>1348808400</v>
      </c>
      <c r="V113" s="8">
        <f t="shared" si="7"/>
        <v>41180.208333333336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>
        <f t="shared" si="5"/>
        <v>6498</v>
      </c>
      <c r="Q114" t="s">
        <v>2041</v>
      </c>
      <c r="R114" t="s">
        <v>2042</v>
      </c>
      <c r="S114">
        <v>1408856400</v>
      </c>
      <c r="T114" s="8">
        <f t="shared" si="6"/>
        <v>41875.208333333336</v>
      </c>
      <c r="U114">
        <v>1410152400</v>
      </c>
      <c r="V114" s="8">
        <f t="shared" si="7"/>
        <v>41890.208333333336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>
        <f t="shared" si="5"/>
        <v>6284</v>
      </c>
      <c r="Q115" t="s">
        <v>2037</v>
      </c>
      <c r="R115" t="s">
        <v>2038</v>
      </c>
      <c r="S115">
        <v>1505192400</v>
      </c>
      <c r="T115" s="8">
        <f t="shared" si="6"/>
        <v>42990.208333333328</v>
      </c>
      <c r="U115">
        <v>1505797200</v>
      </c>
      <c r="V115" s="8">
        <f t="shared" si="7"/>
        <v>42997.208333333328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>
        <f t="shared" si="5"/>
        <v>6971</v>
      </c>
      <c r="Q116" t="s">
        <v>2041</v>
      </c>
      <c r="R116" t="s">
        <v>2050</v>
      </c>
      <c r="S116">
        <v>1554786000</v>
      </c>
      <c r="T116" s="8">
        <f t="shared" si="6"/>
        <v>43564.208333333328</v>
      </c>
      <c r="U116">
        <v>1554872400</v>
      </c>
      <c r="V116" s="8">
        <f t="shared" si="7"/>
        <v>43565.208333333328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>
        <f t="shared" si="5"/>
        <v>74343</v>
      </c>
      <c r="Q117" t="s">
        <v>2051</v>
      </c>
      <c r="R117" t="s">
        <v>2057</v>
      </c>
      <c r="S117">
        <v>1510898400</v>
      </c>
      <c r="T117" s="8">
        <f t="shared" si="6"/>
        <v>43056.25</v>
      </c>
      <c r="U117">
        <v>1513922400</v>
      </c>
      <c r="V117" s="8">
        <f t="shared" si="7"/>
        <v>43091.25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>
        <f t="shared" si="5"/>
        <v>3204.5</v>
      </c>
      <c r="Q118" t="s">
        <v>2043</v>
      </c>
      <c r="R118" t="s">
        <v>2044</v>
      </c>
      <c r="S118">
        <v>1442552400</v>
      </c>
      <c r="T118" s="8">
        <f t="shared" si="6"/>
        <v>42265.208333333328</v>
      </c>
      <c r="U118">
        <v>1442638800</v>
      </c>
      <c r="V118" s="8">
        <f t="shared" si="7"/>
        <v>42266.208333333328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>
        <f t="shared" si="5"/>
        <v>4399</v>
      </c>
      <c r="Q119" t="s">
        <v>2045</v>
      </c>
      <c r="R119" t="s">
        <v>2064</v>
      </c>
      <c r="S119">
        <v>1316667600</v>
      </c>
      <c r="T119" s="8">
        <f t="shared" si="6"/>
        <v>40808.208333333336</v>
      </c>
      <c r="U119">
        <v>1317186000</v>
      </c>
      <c r="V119" s="8">
        <f t="shared" si="7"/>
        <v>40814.208333333336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>
        <f t="shared" si="5"/>
        <v>3209</v>
      </c>
      <c r="Q120" t="s">
        <v>2058</v>
      </c>
      <c r="R120" t="s">
        <v>2059</v>
      </c>
      <c r="S120">
        <v>1390716000</v>
      </c>
      <c r="T120" s="8">
        <f t="shared" si="6"/>
        <v>41665.25</v>
      </c>
      <c r="U120">
        <v>1391234400</v>
      </c>
      <c r="V120" s="8">
        <f t="shared" si="7"/>
        <v>41671.25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>
        <f t="shared" si="5"/>
        <v>5451</v>
      </c>
      <c r="Q121" t="s">
        <v>2045</v>
      </c>
      <c r="R121" t="s">
        <v>2046</v>
      </c>
      <c r="S121">
        <v>1402894800</v>
      </c>
      <c r="T121" s="8">
        <f t="shared" si="6"/>
        <v>41806.208333333336</v>
      </c>
      <c r="U121">
        <v>1404363600</v>
      </c>
      <c r="V121" s="8">
        <f t="shared" si="7"/>
        <v>41823.208333333336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>
        <f t="shared" si="5"/>
        <v>57027</v>
      </c>
      <c r="Q122" t="s">
        <v>2054</v>
      </c>
      <c r="R122" t="s">
        <v>2065</v>
      </c>
      <c r="S122">
        <v>1429246800</v>
      </c>
      <c r="T122" s="8">
        <f t="shared" si="6"/>
        <v>42111.208333333328</v>
      </c>
      <c r="U122">
        <v>1429592400</v>
      </c>
      <c r="V122" s="8">
        <f t="shared" si="7"/>
        <v>42115.208333333328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>
        <f t="shared" si="5"/>
        <v>50132</v>
      </c>
      <c r="Q123" t="s">
        <v>2054</v>
      </c>
      <c r="R123" t="s">
        <v>2055</v>
      </c>
      <c r="S123">
        <v>1412485200</v>
      </c>
      <c r="T123" s="8">
        <f t="shared" si="6"/>
        <v>41917.208333333336</v>
      </c>
      <c r="U123">
        <v>1413608400</v>
      </c>
      <c r="V123" s="8">
        <f t="shared" si="7"/>
        <v>41930.208333333336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>
        <f t="shared" si="5"/>
        <v>45721</v>
      </c>
      <c r="Q124" t="s">
        <v>2051</v>
      </c>
      <c r="R124" t="s">
        <v>2057</v>
      </c>
      <c r="S124">
        <v>1417068000</v>
      </c>
      <c r="T124" s="8">
        <f t="shared" si="6"/>
        <v>41970.25</v>
      </c>
      <c r="U124">
        <v>1419400800</v>
      </c>
      <c r="V124" s="8">
        <f t="shared" si="7"/>
        <v>41997.25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>
        <f t="shared" si="5"/>
        <v>16877</v>
      </c>
      <c r="Q125" t="s">
        <v>2043</v>
      </c>
      <c r="R125" t="s">
        <v>2044</v>
      </c>
      <c r="S125">
        <v>1448344800</v>
      </c>
      <c r="T125" s="8">
        <f t="shared" si="6"/>
        <v>42332.25</v>
      </c>
      <c r="U125">
        <v>1448604000</v>
      </c>
      <c r="V125" s="8">
        <f t="shared" si="7"/>
        <v>42335.25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>
        <f t="shared" si="5"/>
        <v>4828</v>
      </c>
      <c r="Q126" t="s">
        <v>2058</v>
      </c>
      <c r="R126" t="s">
        <v>2059</v>
      </c>
      <c r="S126">
        <v>1557723600</v>
      </c>
      <c r="T126" s="8">
        <f t="shared" si="6"/>
        <v>43598.208333333328</v>
      </c>
      <c r="U126">
        <v>1562302800</v>
      </c>
      <c r="V126" s="8">
        <f t="shared" si="7"/>
        <v>43651.208333333328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>
        <f t="shared" si="5"/>
        <v>4327.5</v>
      </c>
      <c r="Q127" t="s">
        <v>2043</v>
      </c>
      <c r="R127" t="s">
        <v>2044</v>
      </c>
      <c r="S127">
        <v>1537333200</v>
      </c>
      <c r="T127" s="8">
        <f t="shared" si="6"/>
        <v>43362.208333333328</v>
      </c>
      <c r="U127">
        <v>1537678800</v>
      </c>
      <c r="V127" s="8">
        <f t="shared" si="7"/>
        <v>43366.208333333328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>
        <f t="shared" si="5"/>
        <v>35195.5</v>
      </c>
      <c r="Q128" t="s">
        <v>2043</v>
      </c>
      <c r="R128" t="s">
        <v>2044</v>
      </c>
      <c r="S128">
        <v>1471150800</v>
      </c>
      <c r="T128" s="8">
        <f t="shared" si="6"/>
        <v>42596.208333333328</v>
      </c>
      <c r="U128">
        <v>1473570000</v>
      </c>
      <c r="V128" s="8">
        <f t="shared" si="7"/>
        <v>42624.208333333328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>
        <f t="shared" si="5"/>
        <v>26869.5</v>
      </c>
      <c r="Q129" t="s">
        <v>2043</v>
      </c>
      <c r="R129" t="s">
        <v>2044</v>
      </c>
      <c r="S129">
        <v>1273640400</v>
      </c>
      <c r="T129" s="8">
        <f t="shared" si="6"/>
        <v>40310.208333333336</v>
      </c>
      <c r="U129">
        <v>1273899600</v>
      </c>
      <c r="V129" s="8">
        <f t="shared" si="7"/>
        <v>40313.208333333336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>
        <f t="shared" si="5"/>
        <v>21564</v>
      </c>
      <c r="Q130" t="s">
        <v>2039</v>
      </c>
      <c r="R130" t="s">
        <v>2040</v>
      </c>
      <c r="S130">
        <v>1282885200</v>
      </c>
      <c r="T130" s="8">
        <f t="shared" si="6"/>
        <v>40417.208333333336</v>
      </c>
      <c r="U130">
        <v>1284008400</v>
      </c>
      <c r="V130" s="8">
        <f t="shared" si="7"/>
        <v>40430.208333333336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>
        <f t="shared" ref="P131:P194" si="9">AVERAGE(E131:G131)</f>
        <v>2405.5</v>
      </c>
      <c r="Q131" t="s">
        <v>2037</v>
      </c>
      <c r="R131" t="s">
        <v>2038</v>
      </c>
      <c r="S131">
        <v>1422943200</v>
      </c>
      <c r="T131" s="8">
        <f t="shared" ref="T131:T194" si="10">(((S131/60)/60)/24)+DATE(1970,1,1)</f>
        <v>42038.25</v>
      </c>
      <c r="U131">
        <v>1425103200</v>
      </c>
      <c r="V131" s="8">
        <f t="shared" ref="V131:V194" si="11">(((U131/60)/60)/24)+DATE(1970,1,1)</f>
        <v>42063.25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>
        <f t="shared" si="9"/>
        <v>7729</v>
      </c>
      <c r="Q132" t="s">
        <v>2045</v>
      </c>
      <c r="R132" t="s">
        <v>2048</v>
      </c>
      <c r="S132">
        <v>1319605200</v>
      </c>
      <c r="T132" s="8">
        <f t="shared" si="10"/>
        <v>40842.208333333336</v>
      </c>
      <c r="U132">
        <v>1320991200</v>
      </c>
      <c r="V132" s="8">
        <f t="shared" si="11"/>
        <v>40858.25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>
        <f t="shared" si="9"/>
        <v>84279.5</v>
      </c>
      <c r="Q133" t="s">
        <v>2041</v>
      </c>
      <c r="R133" t="s">
        <v>2042</v>
      </c>
      <c r="S133">
        <v>1385704800</v>
      </c>
      <c r="T133" s="8">
        <f t="shared" si="10"/>
        <v>41607.25</v>
      </c>
      <c r="U133">
        <v>1386828000</v>
      </c>
      <c r="V133" s="8">
        <f t="shared" si="11"/>
        <v>41620.25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>
        <f t="shared" si="9"/>
        <v>1961.5</v>
      </c>
      <c r="Q134" t="s">
        <v>2043</v>
      </c>
      <c r="R134" t="s">
        <v>2044</v>
      </c>
      <c r="S134">
        <v>1515736800</v>
      </c>
      <c r="T134" s="8">
        <f t="shared" si="10"/>
        <v>43112.25</v>
      </c>
      <c r="U134">
        <v>1517119200</v>
      </c>
      <c r="V134" s="8">
        <f t="shared" si="11"/>
        <v>43128.25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>
        <f t="shared" si="9"/>
        <v>7072</v>
      </c>
      <c r="Q135" t="s">
        <v>2039</v>
      </c>
      <c r="R135" t="s">
        <v>2066</v>
      </c>
      <c r="S135">
        <v>1313125200</v>
      </c>
      <c r="T135" s="8">
        <f t="shared" si="10"/>
        <v>40767.208333333336</v>
      </c>
      <c r="U135">
        <v>1315026000</v>
      </c>
      <c r="V135" s="8">
        <f t="shared" si="11"/>
        <v>40789.208333333336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>
        <f t="shared" si="9"/>
        <v>45114</v>
      </c>
      <c r="Q136" t="s">
        <v>2045</v>
      </c>
      <c r="R136" t="s">
        <v>2046</v>
      </c>
      <c r="S136">
        <v>1308459600</v>
      </c>
      <c r="T136" s="8">
        <f t="shared" si="10"/>
        <v>40713.208333333336</v>
      </c>
      <c r="U136">
        <v>1312693200</v>
      </c>
      <c r="V136" s="8">
        <f t="shared" si="11"/>
        <v>40762.208333333336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>
        <f t="shared" si="9"/>
        <v>2802.5</v>
      </c>
      <c r="Q137" t="s">
        <v>2043</v>
      </c>
      <c r="R137" t="s">
        <v>2044</v>
      </c>
      <c r="S137">
        <v>1362636000</v>
      </c>
      <c r="T137" s="8">
        <f t="shared" si="10"/>
        <v>41340.25</v>
      </c>
      <c r="U137">
        <v>1363064400</v>
      </c>
      <c r="V137" s="8">
        <f t="shared" si="11"/>
        <v>41345.208333333336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>
        <f t="shared" si="9"/>
        <v>1389.5</v>
      </c>
      <c r="Q138" t="s">
        <v>2045</v>
      </c>
      <c r="R138" t="s">
        <v>2048</v>
      </c>
      <c r="S138">
        <v>1402117200</v>
      </c>
      <c r="T138" s="8">
        <f t="shared" si="10"/>
        <v>41797.208333333336</v>
      </c>
      <c r="U138">
        <v>1403154000</v>
      </c>
      <c r="V138" s="8">
        <f t="shared" si="11"/>
        <v>41809.208333333336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>
        <f t="shared" si="9"/>
        <v>2381</v>
      </c>
      <c r="Q139" t="s">
        <v>2051</v>
      </c>
      <c r="R139" t="s">
        <v>2052</v>
      </c>
      <c r="S139">
        <v>1286341200</v>
      </c>
      <c r="T139" s="8">
        <f t="shared" si="10"/>
        <v>40457.208333333336</v>
      </c>
      <c r="U139">
        <v>1286859600</v>
      </c>
      <c r="V139" s="8">
        <f t="shared" si="11"/>
        <v>40463.208333333336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>
        <f t="shared" si="9"/>
        <v>4665.5</v>
      </c>
      <c r="Q140" t="s">
        <v>2054</v>
      </c>
      <c r="R140" t="s">
        <v>2065</v>
      </c>
      <c r="S140">
        <v>1348808400</v>
      </c>
      <c r="T140" s="8">
        <f t="shared" si="10"/>
        <v>41180.208333333336</v>
      </c>
      <c r="U140">
        <v>1349326800</v>
      </c>
      <c r="V140" s="8">
        <f t="shared" si="11"/>
        <v>41186.208333333336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>
        <f t="shared" si="9"/>
        <v>9786</v>
      </c>
      <c r="Q141" t="s">
        <v>2041</v>
      </c>
      <c r="R141" t="s">
        <v>2050</v>
      </c>
      <c r="S141">
        <v>1429592400</v>
      </c>
      <c r="T141" s="8">
        <f t="shared" si="10"/>
        <v>42115.208333333328</v>
      </c>
      <c r="U141">
        <v>1430974800</v>
      </c>
      <c r="V141" s="8">
        <f t="shared" si="11"/>
        <v>42131.208333333328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>
        <f t="shared" si="9"/>
        <v>6230</v>
      </c>
      <c r="Q142" t="s">
        <v>2045</v>
      </c>
      <c r="R142" t="s">
        <v>2046</v>
      </c>
      <c r="S142">
        <v>1519538400</v>
      </c>
      <c r="T142" s="8">
        <f t="shared" si="10"/>
        <v>43156.25</v>
      </c>
      <c r="U142">
        <v>1519970400</v>
      </c>
      <c r="V142" s="8">
        <f t="shared" si="11"/>
        <v>43161.25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>
        <f t="shared" si="9"/>
        <v>33197</v>
      </c>
      <c r="Q143" t="s">
        <v>2041</v>
      </c>
      <c r="R143" t="s">
        <v>2042</v>
      </c>
      <c r="S143">
        <v>1434085200</v>
      </c>
      <c r="T143" s="8">
        <f t="shared" si="10"/>
        <v>42167.208333333328</v>
      </c>
      <c r="U143">
        <v>1434603600</v>
      </c>
      <c r="V143" s="8">
        <f t="shared" si="11"/>
        <v>42173.208333333328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>
        <f t="shared" si="9"/>
        <v>5809.5</v>
      </c>
      <c r="Q144" t="s">
        <v>2041</v>
      </c>
      <c r="R144" t="s">
        <v>2042</v>
      </c>
      <c r="S144">
        <v>1333688400</v>
      </c>
      <c r="T144" s="8">
        <f t="shared" si="10"/>
        <v>41005.208333333336</v>
      </c>
      <c r="U144">
        <v>1337230800</v>
      </c>
      <c r="V144" s="8">
        <f t="shared" si="11"/>
        <v>41046.208333333336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>
        <f t="shared" si="9"/>
        <v>3696</v>
      </c>
      <c r="Q145" t="s">
        <v>2039</v>
      </c>
      <c r="R145" t="s">
        <v>2049</v>
      </c>
      <c r="S145">
        <v>1277701200</v>
      </c>
      <c r="T145" s="8">
        <f t="shared" si="10"/>
        <v>40357.208333333336</v>
      </c>
      <c r="U145">
        <v>1279429200</v>
      </c>
      <c r="V145" s="8">
        <f t="shared" si="11"/>
        <v>40377.208333333336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>
        <f t="shared" si="9"/>
        <v>5877</v>
      </c>
      <c r="Q146" t="s">
        <v>2043</v>
      </c>
      <c r="R146" t="s">
        <v>2044</v>
      </c>
      <c r="S146">
        <v>1560747600</v>
      </c>
      <c r="T146" s="8">
        <f t="shared" si="10"/>
        <v>43633.208333333328</v>
      </c>
      <c r="U146">
        <v>1561438800</v>
      </c>
      <c r="V146" s="8">
        <f t="shared" si="11"/>
        <v>43641.208333333328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>
        <f t="shared" si="9"/>
        <v>29948</v>
      </c>
      <c r="Q147" t="s">
        <v>2041</v>
      </c>
      <c r="R147" t="s">
        <v>2050</v>
      </c>
      <c r="S147">
        <v>1410066000</v>
      </c>
      <c r="T147" s="8">
        <f t="shared" si="10"/>
        <v>41889.208333333336</v>
      </c>
      <c r="U147">
        <v>1410498000</v>
      </c>
      <c r="V147" s="8">
        <f t="shared" si="11"/>
        <v>41894.208333333336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>
        <f t="shared" si="9"/>
        <v>784.5</v>
      </c>
      <c r="Q148" t="s">
        <v>2043</v>
      </c>
      <c r="R148" t="s">
        <v>2044</v>
      </c>
      <c r="S148">
        <v>1320732000</v>
      </c>
      <c r="T148" s="8">
        <f t="shared" si="10"/>
        <v>40855.25</v>
      </c>
      <c r="U148">
        <v>1322460000</v>
      </c>
      <c r="V148" s="8">
        <f t="shared" si="11"/>
        <v>40875.25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>
        <f t="shared" si="9"/>
        <v>4768</v>
      </c>
      <c r="Q149" t="s">
        <v>2043</v>
      </c>
      <c r="R149" t="s">
        <v>2044</v>
      </c>
      <c r="S149">
        <v>1465794000</v>
      </c>
      <c r="T149" s="8">
        <f t="shared" si="10"/>
        <v>42534.208333333328</v>
      </c>
      <c r="U149">
        <v>1466312400</v>
      </c>
      <c r="V149" s="8">
        <f t="shared" si="11"/>
        <v>42540.208333333328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>
        <f t="shared" si="9"/>
        <v>5681</v>
      </c>
      <c r="Q150" t="s">
        <v>2041</v>
      </c>
      <c r="R150" t="s">
        <v>2050</v>
      </c>
      <c r="S150">
        <v>1500958800</v>
      </c>
      <c r="T150" s="8">
        <f t="shared" si="10"/>
        <v>42941.208333333328</v>
      </c>
      <c r="U150">
        <v>1501736400</v>
      </c>
      <c r="V150" s="8">
        <f t="shared" si="11"/>
        <v>42950.208333333328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>
        <f t="shared" si="9"/>
        <v>6913.5</v>
      </c>
      <c r="Q151" t="s">
        <v>2039</v>
      </c>
      <c r="R151" t="s">
        <v>2049</v>
      </c>
      <c r="S151">
        <v>1357020000</v>
      </c>
      <c r="T151" s="8">
        <f t="shared" si="10"/>
        <v>41275.25</v>
      </c>
      <c r="U151">
        <v>1361512800</v>
      </c>
      <c r="V151" s="8">
        <f t="shared" si="11"/>
        <v>41327.25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>
        <f t="shared" si="9"/>
        <v>1</v>
      </c>
      <c r="Q152" t="s">
        <v>2039</v>
      </c>
      <c r="R152" t="s">
        <v>2040</v>
      </c>
      <c r="S152">
        <v>1544940000</v>
      </c>
      <c r="T152" s="8">
        <f t="shared" si="10"/>
        <v>43450.25</v>
      </c>
      <c r="U152">
        <v>1545026400</v>
      </c>
      <c r="V152" s="8">
        <f t="shared" si="11"/>
        <v>43451.25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>
        <f t="shared" si="9"/>
        <v>44752</v>
      </c>
      <c r="Q153" t="s">
        <v>2039</v>
      </c>
      <c r="R153" t="s">
        <v>2047</v>
      </c>
      <c r="S153">
        <v>1402290000</v>
      </c>
      <c r="T153" s="8">
        <f t="shared" si="10"/>
        <v>41799.208333333336</v>
      </c>
      <c r="U153">
        <v>1406696400</v>
      </c>
      <c r="V153" s="8">
        <f t="shared" si="11"/>
        <v>41850.208333333336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>
        <f t="shared" si="9"/>
        <v>89474.5</v>
      </c>
      <c r="Q154" t="s">
        <v>2039</v>
      </c>
      <c r="R154" t="s">
        <v>2049</v>
      </c>
      <c r="S154">
        <v>1487311200</v>
      </c>
      <c r="T154" s="8">
        <f t="shared" si="10"/>
        <v>42783.25</v>
      </c>
      <c r="U154">
        <v>1487916000</v>
      </c>
      <c r="V154" s="8">
        <f t="shared" si="11"/>
        <v>42790.25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>
        <f t="shared" si="9"/>
        <v>90896.5</v>
      </c>
      <c r="Q155" t="s">
        <v>2043</v>
      </c>
      <c r="R155" t="s">
        <v>2044</v>
      </c>
      <c r="S155">
        <v>1350622800</v>
      </c>
      <c r="T155" s="8">
        <f t="shared" si="10"/>
        <v>41201.208333333336</v>
      </c>
      <c r="U155">
        <v>1351141200</v>
      </c>
      <c r="V155" s="8">
        <f t="shared" si="11"/>
        <v>41207.208333333336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>
        <f t="shared" si="9"/>
        <v>50854.5</v>
      </c>
      <c r="Q156" t="s">
        <v>2039</v>
      </c>
      <c r="R156" t="s">
        <v>2049</v>
      </c>
      <c r="S156">
        <v>1463029200</v>
      </c>
      <c r="T156" s="8">
        <f t="shared" si="10"/>
        <v>42502.208333333328</v>
      </c>
      <c r="U156">
        <v>1465016400</v>
      </c>
      <c r="V156" s="8">
        <f t="shared" si="11"/>
        <v>42525.208333333328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>
        <f t="shared" si="9"/>
        <v>45950</v>
      </c>
      <c r="Q157" t="s">
        <v>2043</v>
      </c>
      <c r="R157" t="s">
        <v>2044</v>
      </c>
      <c r="S157">
        <v>1269493200</v>
      </c>
      <c r="T157" s="8">
        <f t="shared" si="10"/>
        <v>40262.208333333336</v>
      </c>
      <c r="U157">
        <v>1270789200</v>
      </c>
      <c r="V157" s="8">
        <f t="shared" si="11"/>
        <v>40277.208333333336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>
        <f t="shared" si="9"/>
        <v>13646.5</v>
      </c>
      <c r="Q158" t="s">
        <v>2039</v>
      </c>
      <c r="R158" t="s">
        <v>2040</v>
      </c>
      <c r="S158">
        <v>1570251600</v>
      </c>
      <c r="T158" s="8">
        <f t="shared" si="10"/>
        <v>43743.208333333328</v>
      </c>
      <c r="U158">
        <v>1572325200</v>
      </c>
      <c r="V158" s="8">
        <f t="shared" si="11"/>
        <v>43767.208333333328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>
        <f t="shared" si="9"/>
        <v>1121</v>
      </c>
      <c r="Q159" t="s">
        <v>2058</v>
      </c>
      <c r="R159" t="s">
        <v>2059</v>
      </c>
      <c r="S159">
        <v>1388383200</v>
      </c>
      <c r="T159" s="8">
        <f t="shared" si="10"/>
        <v>41638.25</v>
      </c>
      <c r="U159">
        <v>1389420000</v>
      </c>
      <c r="V159" s="8">
        <f t="shared" si="11"/>
        <v>41650.25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>
        <f t="shared" si="9"/>
        <v>2340.5</v>
      </c>
      <c r="Q160" t="s">
        <v>2039</v>
      </c>
      <c r="R160" t="s">
        <v>2040</v>
      </c>
      <c r="S160">
        <v>1449554400</v>
      </c>
      <c r="T160" s="8">
        <f t="shared" si="10"/>
        <v>42346.25</v>
      </c>
      <c r="U160">
        <v>1449640800</v>
      </c>
      <c r="V160" s="8">
        <f t="shared" si="11"/>
        <v>42347.25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>
        <f t="shared" si="9"/>
        <v>96521.5</v>
      </c>
      <c r="Q161" t="s">
        <v>2043</v>
      </c>
      <c r="R161" t="s">
        <v>2044</v>
      </c>
      <c r="S161">
        <v>1553662800</v>
      </c>
      <c r="T161" s="8">
        <f t="shared" si="10"/>
        <v>43551.208333333328</v>
      </c>
      <c r="U161">
        <v>1555218000</v>
      </c>
      <c r="V161" s="8">
        <f t="shared" si="11"/>
        <v>43569.208333333328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>
        <f t="shared" si="9"/>
        <v>6574.5</v>
      </c>
      <c r="Q162" t="s">
        <v>2041</v>
      </c>
      <c r="R162" t="s">
        <v>2050</v>
      </c>
      <c r="S162">
        <v>1556341200</v>
      </c>
      <c r="T162" s="8">
        <f t="shared" si="10"/>
        <v>43582.208333333328</v>
      </c>
      <c r="U162">
        <v>1557723600</v>
      </c>
      <c r="V162" s="8">
        <f t="shared" si="11"/>
        <v>43598.208333333328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>
        <f t="shared" si="9"/>
        <v>2187.5</v>
      </c>
      <c r="Q163" t="s">
        <v>2041</v>
      </c>
      <c r="R163" t="s">
        <v>2042</v>
      </c>
      <c r="S163">
        <v>1442984400</v>
      </c>
      <c r="T163" s="8">
        <f t="shared" si="10"/>
        <v>42270.208333333328</v>
      </c>
      <c r="U163">
        <v>1443502800</v>
      </c>
      <c r="V163" s="8">
        <f t="shared" si="11"/>
        <v>42276.208333333328</v>
      </c>
    </row>
    <row r="164" spans="1:22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>
        <f t="shared" si="9"/>
        <v>4645.5</v>
      </c>
      <c r="Q164" t="s">
        <v>2039</v>
      </c>
      <c r="R164" t="s">
        <v>2040</v>
      </c>
      <c r="S164">
        <v>1544248800</v>
      </c>
      <c r="T164" s="8">
        <f t="shared" si="10"/>
        <v>43442.25</v>
      </c>
      <c r="U164">
        <v>1546840800</v>
      </c>
      <c r="V164" s="8">
        <f t="shared" si="11"/>
        <v>43472.25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>
        <f t="shared" si="9"/>
        <v>4555</v>
      </c>
      <c r="Q165" t="s">
        <v>2058</v>
      </c>
      <c r="R165" t="s">
        <v>2059</v>
      </c>
      <c r="S165">
        <v>1508475600</v>
      </c>
      <c r="T165" s="8">
        <f t="shared" si="10"/>
        <v>43028.208333333328</v>
      </c>
      <c r="U165">
        <v>1512712800</v>
      </c>
      <c r="V165" s="8">
        <f t="shared" si="11"/>
        <v>43077.25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>
        <f t="shared" si="9"/>
        <v>76075.5</v>
      </c>
      <c r="Q166" t="s">
        <v>2043</v>
      </c>
      <c r="R166" t="s">
        <v>2044</v>
      </c>
      <c r="S166">
        <v>1507438800</v>
      </c>
      <c r="T166" s="8">
        <f t="shared" si="10"/>
        <v>43016.208333333328</v>
      </c>
      <c r="U166">
        <v>1507525200</v>
      </c>
      <c r="V166" s="8">
        <f t="shared" si="11"/>
        <v>43017.208333333328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>
        <f t="shared" si="9"/>
        <v>56392.5</v>
      </c>
      <c r="Q167" t="s">
        <v>2041</v>
      </c>
      <c r="R167" t="s">
        <v>2042</v>
      </c>
      <c r="S167">
        <v>1501563600</v>
      </c>
      <c r="T167" s="8">
        <f t="shared" si="10"/>
        <v>42948.208333333328</v>
      </c>
      <c r="U167">
        <v>1504328400</v>
      </c>
      <c r="V167" s="8">
        <f t="shared" si="11"/>
        <v>42980.208333333328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>
        <f t="shared" si="9"/>
        <v>6841.5</v>
      </c>
      <c r="Q168" t="s">
        <v>2058</v>
      </c>
      <c r="R168" t="s">
        <v>2059</v>
      </c>
      <c r="S168">
        <v>1292997600</v>
      </c>
      <c r="T168" s="8">
        <f t="shared" si="10"/>
        <v>40534.25</v>
      </c>
      <c r="U168">
        <v>1293343200</v>
      </c>
      <c r="V168" s="8">
        <f t="shared" si="11"/>
        <v>40538.25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>
        <f t="shared" si="9"/>
        <v>5475</v>
      </c>
      <c r="Q169" t="s">
        <v>2043</v>
      </c>
      <c r="R169" t="s">
        <v>2044</v>
      </c>
      <c r="S169">
        <v>1370840400</v>
      </c>
      <c r="T169" s="8">
        <f t="shared" si="10"/>
        <v>41435.208333333336</v>
      </c>
      <c r="U169">
        <v>1371704400</v>
      </c>
      <c r="V169" s="8">
        <f t="shared" si="11"/>
        <v>41445.208333333336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>
        <f t="shared" si="9"/>
        <v>20531</v>
      </c>
      <c r="Q170" t="s">
        <v>2039</v>
      </c>
      <c r="R170" t="s">
        <v>2049</v>
      </c>
      <c r="S170">
        <v>1550815200</v>
      </c>
      <c r="T170" s="8">
        <f t="shared" si="10"/>
        <v>43518.25</v>
      </c>
      <c r="U170">
        <v>1552798800</v>
      </c>
      <c r="V170" s="8">
        <f t="shared" si="11"/>
        <v>43541.208333333328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>
        <f t="shared" si="9"/>
        <v>50039</v>
      </c>
      <c r="Q171" t="s">
        <v>2045</v>
      </c>
      <c r="R171" t="s">
        <v>2056</v>
      </c>
      <c r="S171">
        <v>1339909200</v>
      </c>
      <c r="T171" s="8">
        <f t="shared" si="10"/>
        <v>41077.208333333336</v>
      </c>
      <c r="U171">
        <v>1342328400</v>
      </c>
      <c r="V171" s="8">
        <f t="shared" si="11"/>
        <v>41105.208333333336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>
        <f t="shared" si="9"/>
        <v>2797.5</v>
      </c>
      <c r="Q172" t="s">
        <v>2039</v>
      </c>
      <c r="R172" t="s">
        <v>2049</v>
      </c>
      <c r="S172">
        <v>1501736400</v>
      </c>
      <c r="T172" s="8">
        <f t="shared" si="10"/>
        <v>42950.208333333328</v>
      </c>
      <c r="U172">
        <v>1502341200</v>
      </c>
      <c r="V172" s="8">
        <f t="shared" si="11"/>
        <v>42957.208333333328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>
        <f t="shared" si="9"/>
        <v>263</v>
      </c>
      <c r="Q173" t="s">
        <v>2051</v>
      </c>
      <c r="R173" t="s">
        <v>2063</v>
      </c>
      <c r="S173">
        <v>1395291600</v>
      </c>
      <c r="T173" s="8">
        <f t="shared" si="10"/>
        <v>41718.208333333336</v>
      </c>
      <c r="U173">
        <v>1397192400</v>
      </c>
      <c r="V173" s="8">
        <f t="shared" si="11"/>
        <v>41740.208333333336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>
        <f t="shared" si="9"/>
        <v>344.5</v>
      </c>
      <c r="Q174" t="s">
        <v>2045</v>
      </c>
      <c r="R174" t="s">
        <v>2046</v>
      </c>
      <c r="S174">
        <v>1405746000</v>
      </c>
      <c r="T174" s="8">
        <f t="shared" si="10"/>
        <v>41839.208333333336</v>
      </c>
      <c r="U174">
        <v>1407042000</v>
      </c>
      <c r="V174" s="8">
        <f t="shared" si="11"/>
        <v>41854.208333333336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>
        <f t="shared" si="9"/>
        <v>79598</v>
      </c>
      <c r="Q175" t="s">
        <v>2043</v>
      </c>
      <c r="R175" t="s">
        <v>2044</v>
      </c>
      <c r="S175">
        <v>1368853200</v>
      </c>
      <c r="T175" s="8">
        <f t="shared" si="10"/>
        <v>41412.208333333336</v>
      </c>
      <c r="U175">
        <v>1369371600</v>
      </c>
      <c r="V175" s="8">
        <f t="shared" si="11"/>
        <v>41418.208333333336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>
        <f t="shared" si="9"/>
        <v>2708</v>
      </c>
      <c r="Q176" t="s">
        <v>2041</v>
      </c>
      <c r="R176" t="s">
        <v>2050</v>
      </c>
      <c r="S176">
        <v>1444021200</v>
      </c>
      <c r="T176" s="8">
        <f t="shared" si="10"/>
        <v>42282.208333333328</v>
      </c>
      <c r="U176">
        <v>1444107600</v>
      </c>
      <c r="V176" s="8">
        <f t="shared" si="11"/>
        <v>42283.208333333328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>
        <f t="shared" si="9"/>
        <v>24294.5</v>
      </c>
      <c r="Q177" t="s">
        <v>2043</v>
      </c>
      <c r="R177" t="s">
        <v>2044</v>
      </c>
      <c r="S177">
        <v>1472619600</v>
      </c>
      <c r="T177" s="8">
        <f t="shared" si="10"/>
        <v>42613.208333333328</v>
      </c>
      <c r="U177">
        <v>1474261200</v>
      </c>
      <c r="V177" s="8">
        <f t="shared" si="11"/>
        <v>42632.208333333328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>
        <f t="shared" si="9"/>
        <v>43421</v>
      </c>
      <c r="Q178" t="s">
        <v>2043</v>
      </c>
      <c r="R178" t="s">
        <v>2044</v>
      </c>
      <c r="S178">
        <v>1472878800</v>
      </c>
      <c r="T178" s="8">
        <f t="shared" si="10"/>
        <v>42616.208333333328</v>
      </c>
      <c r="U178">
        <v>1473656400</v>
      </c>
      <c r="V178" s="8">
        <f t="shared" si="11"/>
        <v>42625.208333333328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>
        <f t="shared" si="9"/>
        <v>82166</v>
      </c>
      <c r="Q179" t="s">
        <v>2043</v>
      </c>
      <c r="R179" t="s">
        <v>2044</v>
      </c>
      <c r="S179">
        <v>1289800800</v>
      </c>
      <c r="T179" s="8">
        <f t="shared" si="10"/>
        <v>40497.25</v>
      </c>
      <c r="U179">
        <v>1291960800</v>
      </c>
      <c r="V179" s="8">
        <f t="shared" si="11"/>
        <v>40522.25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>
        <f t="shared" si="9"/>
        <v>3568.5</v>
      </c>
      <c r="Q180" t="s">
        <v>2037</v>
      </c>
      <c r="R180" t="s">
        <v>2038</v>
      </c>
      <c r="S180">
        <v>1505970000</v>
      </c>
      <c r="T180" s="8">
        <f t="shared" si="10"/>
        <v>42999.208333333328</v>
      </c>
      <c r="U180">
        <v>1506747600</v>
      </c>
      <c r="V180" s="8">
        <f t="shared" si="11"/>
        <v>43008.208333333328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>
        <f t="shared" si="9"/>
        <v>81361</v>
      </c>
      <c r="Q181" t="s">
        <v>2043</v>
      </c>
      <c r="R181" t="s">
        <v>2044</v>
      </c>
      <c r="S181">
        <v>1363496400</v>
      </c>
      <c r="T181" s="8">
        <f t="shared" si="10"/>
        <v>41350.208333333336</v>
      </c>
      <c r="U181">
        <v>1363582800</v>
      </c>
      <c r="V181" s="8">
        <f t="shared" si="11"/>
        <v>41351.208333333336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>
        <f t="shared" si="9"/>
        <v>87421.5</v>
      </c>
      <c r="Q182" t="s">
        <v>2041</v>
      </c>
      <c r="R182" t="s">
        <v>2050</v>
      </c>
      <c r="S182">
        <v>1269234000</v>
      </c>
      <c r="T182" s="8">
        <f t="shared" si="10"/>
        <v>40259.208333333336</v>
      </c>
      <c r="U182">
        <v>1269666000</v>
      </c>
      <c r="V182" s="8">
        <f t="shared" si="11"/>
        <v>40264.208333333336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>
        <f t="shared" si="9"/>
        <v>2725.5</v>
      </c>
      <c r="Q183" t="s">
        <v>2041</v>
      </c>
      <c r="R183" t="s">
        <v>2042</v>
      </c>
      <c r="S183">
        <v>1507093200</v>
      </c>
      <c r="T183" s="8">
        <f t="shared" si="10"/>
        <v>43012.208333333328</v>
      </c>
      <c r="U183">
        <v>1508648400</v>
      </c>
      <c r="V183" s="8">
        <f t="shared" si="11"/>
        <v>43030.208333333328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>
        <f t="shared" si="9"/>
        <v>99534</v>
      </c>
      <c r="Q184" t="s">
        <v>2043</v>
      </c>
      <c r="R184" t="s">
        <v>2044</v>
      </c>
      <c r="S184">
        <v>1560574800</v>
      </c>
      <c r="T184" s="8">
        <f t="shared" si="10"/>
        <v>43631.208333333328</v>
      </c>
      <c r="U184">
        <v>1561957200</v>
      </c>
      <c r="V184" s="8">
        <f t="shared" si="11"/>
        <v>43647.208333333328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>
        <f t="shared" si="9"/>
        <v>1805.5</v>
      </c>
      <c r="Q185" t="s">
        <v>2039</v>
      </c>
      <c r="R185" t="s">
        <v>2040</v>
      </c>
      <c r="S185">
        <v>1284008400</v>
      </c>
      <c r="T185" s="8">
        <f t="shared" si="10"/>
        <v>40430.208333333336</v>
      </c>
      <c r="U185">
        <v>1285131600</v>
      </c>
      <c r="V185" s="8">
        <f t="shared" si="11"/>
        <v>40443.208333333336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>
        <f t="shared" si="9"/>
        <v>5445</v>
      </c>
      <c r="Q186" t="s">
        <v>2043</v>
      </c>
      <c r="R186" t="s">
        <v>2044</v>
      </c>
      <c r="S186">
        <v>1556859600</v>
      </c>
      <c r="T186" s="8">
        <f t="shared" si="10"/>
        <v>43588.208333333328</v>
      </c>
      <c r="U186">
        <v>1556946000</v>
      </c>
      <c r="V186" s="8">
        <f t="shared" si="11"/>
        <v>43589.208333333328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>
        <f t="shared" si="9"/>
        <v>368.5</v>
      </c>
      <c r="Q187" t="s">
        <v>2045</v>
      </c>
      <c r="R187" t="s">
        <v>2064</v>
      </c>
      <c r="S187">
        <v>1526187600</v>
      </c>
      <c r="T187" s="8">
        <f t="shared" si="10"/>
        <v>43233.208333333328</v>
      </c>
      <c r="U187">
        <v>1527138000</v>
      </c>
      <c r="V187" s="8">
        <f t="shared" si="11"/>
        <v>43244.208333333328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>
        <f t="shared" si="9"/>
        <v>14622</v>
      </c>
      <c r="Q188" t="s">
        <v>2043</v>
      </c>
      <c r="R188" t="s">
        <v>2044</v>
      </c>
      <c r="S188">
        <v>1400821200</v>
      </c>
      <c r="T188" s="8">
        <f t="shared" si="10"/>
        <v>41782.208333333336</v>
      </c>
      <c r="U188">
        <v>1402117200</v>
      </c>
      <c r="V188" s="8">
        <f t="shared" si="11"/>
        <v>41797.208333333336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>
        <f t="shared" si="9"/>
        <v>69913</v>
      </c>
      <c r="Q189" t="s">
        <v>2045</v>
      </c>
      <c r="R189" t="s">
        <v>2056</v>
      </c>
      <c r="S189">
        <v>1361599200</v>
      </c>
      <c r="T189" s="8">
        <f t="shared" si="10"/>
        <v>41328.25</v>
      </c>
      <c r="U189">
        <v>1364014800</v>
      </c>
      <c r="V189" s="8">
        <f t="shared" si="11"/>
        <v>41356.208333333336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>
        <f t="shared" si="9"/>
        <v>1330</v>
      </c>
      <c r="Q190" t="s">
        <v>2043</v>
      </c>
      <c r="R190" t="s">
        <v>2044</v>
      </c>
      <c r="S190">
        <v>1417500000</v>
      </c>
      <c r="T190" s="8">
        <f t="shared" si="10"/>
        <v>41975.25</v>
      </c>
      <c r="U190">
        <v>1417586400</v>
      </c>
      <c r="V190" s="8">
        <f t="shared" si="11"/>
        <v>41976.25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>
        <f t="shared" si="9"/>
        <v>22722.5</v>
      </c>
      <c r="Q191" t="s">
        <v>2043</v>
      </c>
      <c r="R191" t="s">
        <v>2044</v>
      </c>
      <c r="S191">
        <v>1457071200</v>
      </c>
      <c r="T191" s="8">
        <f t="shared" si="10"/>
        <v>42433.25</v>
      </c>
      <c r="U191">
        <v>1457071200</v>
      </c>
      <c r="V191" s="8">
        <f t="shared" si="11"/>
        <v>42433.25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>
        <f t="shared" si="9"/>
        <v>1281</v>
      </c>
      <c r="Q192" t="s">
        <v>2043</v>
      </c>
      <c r="R192" t="s">
        <v>2044</v>
      </c>
      <c r="S192">
        <v>1370322000</v>
      </c>
      <c r="T192" s="8">
        <f t="shared" si="10"/>
        <v>41429.208333333336</v>
      </c>
      <c r="U192">
        <v>1370408400</v>
      </c>
      <c r="V192" s="8">
        <f t="shared" si="11"/>
        <v>41430.208333333336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>
        <f t="shared" si="9"/>
        <v>1637</v>
      </c>
      <c r="Q193" t="s">
        <v>2043</v>
      </c>
      <c r="R193" t="s">
        <v>2044</v>
      </c>
      <c r="S193">
        <v>1552366800</v>
      </c>
      <c r="T193" s="8">
        <f t="shared" si="10"/>
        <v>43536.208333333328</v>
      </c>
      <c r="U193">
        <v>1552626000</v>
      </c>
      <c r="V193" s="8">
        <f t="shared" si="11"/>
        <v>43539.208333333328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>
        <f t="shared" si="9"/>
        <v>4380</v>
      </c>
      <c r="Q194" t="s">
        <v>2039</v>
      </c>
      <c r="R194" t="s">
        <v>2040</v>
      </c>
      <c r="S194">
        <v>1403845200</v>
      </c>
      <c r="T194" s="8">
        <f t="shared" si="10"/>
        <v>41817.208333333336</v>
      </c>
      <c r="U194">
        <v>1404190800</v>
      </c>
      <c r="V194" s="8">
        <f t="shared" si="11"/>
        <v>41821.208333333336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>
        <f t="shared" ref="P195:P258" si="13">AVERAGE(E195:G195)</f>
        <v>1538.5</v>
      </c>
      <c r="Q195" t="s">
        <v>2039</v>
      </c>
      <c r="R195" t="s">
        <v>2049</v>
      </c>
      <c r="S195">
        <v>1523163600</v>
      </c>
      <c r="T195" s="8">
        <f t="shared" ref="T195:T258" si="14">(((S195/60)/60)/24)+DATE(1970,1,1)</f>
        <v>43198.208333333328</v>
      </c>
      <c r="U195">
        <v>1523509200</v>
      </c>
      <c r="V195" s="8">
        <f t="shared" ref="V195:V258" si="15">(((U195/60)/60)/24)+DATE(1970,1,1)</f>
        <v>43202.208333333328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>
        <f t="shared" si="13"/>
        <v>4421</v>
      </c>
      <c r="Q196" t="s">
        <v>2039</v>
      </c>
      <c r="R196" t="s">
        <v>2061</v>
      </c>
      <c r="S196">
        <v>1442206800</v>
      </c>
      <c r="T196" s="8">
        <f t="shared" si="14"/>
        <v>42261.208333333328</v>
      </c>
      <c r="U196">
        <v>1443589200</v>
      </c>
      <c r="V196" s="8">
        <f t="shared" si="15"/>
        <v>42277.208333333328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>
        <f t="shared" si="13"/>
        <v>28840.5</v>
      </c>
      <c r="Q197" t="s">
        <v>2039</v>
      </c>
      <c r="R197" t="s">
        <v>2047</v>
      </c>
      <c r="S197">
        <v>1532840400</v>
      </c>
      <c r="T197" s="8">
        <f t="shared" si="14"/>
        <v>43310.208333333328</v>
      </c>
      <c r="U197">
        <v>1533445200</v>
      </c>
      <c r="V197" s="8">
        <f t="shared" si="15"/>
        <v>43317.208333333328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>
        <f t="shared" si="13"/>
        <v>2639</v>
      </c>
      <c r="Q198" t="s">
        <v>2041</v>
      </c>
      <c r="R198" t="s">
        <v>2050</v>
      </c>
      <c r="S198">
        <v>1472878800</v>
      </c>
      <c r="T198" s="8">
        <f t="shared" si="14"/>
        <v>42616.208333333328</v>
      </c>
      <c r="U198">
        <v>1474520400</v>
      </c>
      <c r="V198" s="8">
        <f t="shared" si="15"/>
        <v>42635.208333333328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>
        <f t="shared" si="13"/>
        <v>82553.5</v>
      </c>
      <c r="Q199" t="s">
        <v>2045</v>
      </c>
      <c r="R199" t="s">
        <v>2048</v>
      </c>
      <c r="S199">
        <v>1498194000</v>
      </c>
      <c r="T199" s="8">
        <f t="shared" si="14"/>
        <v>42909.208333333328</v>
      </c>
      <c r="U199">
        <v>1499403600</v>
      </c>
      <c r="V199" s="8">
        <f t="shared" si="15"/>
        <v>42923.208333333328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>
        <f t="shared" si="13"/>
        <v>3104.5</v>
      </c>
      <c r="Q200" t="s">
        <v>2039</v>
      </c>
      <c r="R200" t="s">
        <v>2047</v>
      </c>
      <c r="S200">
        <v>1281070800</v>
      </c>
      <c r="T200" s="8">
        <f t="shared" si="14"/>
        <v>40396.208333333336</v>
      </c>
      <c r="U200">
        <v>1283576400</v>
      </c>
      <c r="V200" s="8">
        <f t="shared" si="15"/>
        <v>40425.208333333336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>
        <f t="shared" si="13"/>
        <v>490.5</v>
      </c>
      <c r="Q201" t="s">
        <v>2039</v>
      </c>
      <c r="R201" t="s">
        <v>2040</v>
      </c>
      <c r="S201">
        <v>1436245200</v>
      </c>
      <c r="T201" s="8">
        <f t="shared" si="14"/>
        <v>42192.208333333328</v>
      </c>
      <c r="U201">
        <v>1436590800</v>
      </c>
      <c r="V201" s="8">
        <f t="shared" si="15"/>
        <v>42196.208333333328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>
        <f t="shared" si="13"/>
        <v>1.5</v>
      </c>
      <c r="Q202" t="s">
        <v>2043</v>
      </c>
      <c r="R202" t="s">
        <v>2044</v>
      </c>
      <c r="S202">
        <v>1269493200</v>
      </c>
      <c r="T202" s="8">
        <f t="shared" si="14"/>
        <v>40262.208333333336</v>
      </c>
      <c r="U202">
        <v>1270443600</v>
      </c>
      <c r="V202" s="8">
        <f t="shared" si="15"/>
        <v>40273.208333333336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>
        <f t="shared" si="13"/>
        <v>7231</v>
      </c>
      <c r="Q203" t="s">
        <v>2041</v>
      </c>
      <c r="R203" t="s">
        <v>2042</v>
      </c>
      <c r="S203">
        <v>1406264400</v>
      </c>
      <c r="T203" s="8">
        <f t="shared" si="14"/>
        <v>41845.208333333336</v>
      </c>
      <c r="U203">
        <v>1407819600</v>
      </c>
      <c r="V203" s="8">
        <f t="shared" si="15"/>
        <v>41863.208333333336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>
        <f t="shared" si="13"/>
        <v>3312.5</v>
      </c>
      <c r="Q204" t="s">
        <v>2037</v>
      </c>
      <c r="R204" t="s">
        <v>2038</v>
      </c>
      <c r="S204">
        <v>1317531600</v>
      </c>
      <c r="T204" s="8">
        <f t="shared" si="14"/>
        <v>40818.208333333336</v>
      </c>
      <c r="U204">
        <v>1317877200</v>
      </c>
      <c r="V204" s="8">
        <f t="shared" si="15"/>
        <v>40822.208333333336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>
        <f t="shared" si="13"/>
        <v>98955.5</v>
      </c>
      <c r="Q205" t="s">
        <v>2043</v>
      </c>
      <c r="R205" t="s">
        <v>2044</v>
      </c>
      <c r="S205">
        <v>1484632800</v>
      </c>
      <c r="T205" s="8">
        <f t="shared" si="14"/>
        <v>42752.25</v>
      </c>
      <c r="U205">
        <v>1484805600</v>
      </c>
      <c r="V205" s="8">
        <f t="shared" si="15"/>
        <v>42754.25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>
        <f t="shared" si="13"/>
        <v>1284.5</v>
      </c>
      <c r="Q206" t="s">
        <v>2039</v>
      </c>
      <c r="R206" t="s">
        <v>2062</v>
      </c>
      <c r="S206">
        <v>1301806800</v>
      </c>
      <c r="T206" s="8">
        <f t="shared" si="14"/>
        <v>40636.208333333336</v>
      </c>
      <c r="U206">
        <v>1302670800</v>
      </c>
      <c r="V206" s="8">
        <f t="shared" si="15"/>
        <v>40646.208333333336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>
        <f t="shared" si="13"/>
        <v>2847</v>
      </c>
      <c r="Q207" t="s">
        <v>2043</v>
      </c>
      <c r="R207" t="s">
        <v>2044</v>
      </c>
      <c r="S207">
        <v>1539752400</v>
      </c>
      <c r="T207" s="8">
        <f t="shared" si="14"/>
        <v>43390.208333333328</v>
      </c>
      <c r="U207">
        <v>1540789200</v>
      </c>
      <c r="V207" s="8">
        <f t="shared" si="15"/>
        <v>43402.208333333328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>
        <f t="shared" si="13"/>
        <v>1776.5</v>
      </c>
      <c r="Q208" t="s">
        <v>2051</v>
      </c>
      <c r="R208" t="s">
        <v>2057</v>
      </c>
      <c r="S208">
        <v>1267250400</v>
      </c>
      <c r="T208" s="8">
        <f t="shared" si="14"/>
        <v>40236.25</v>
      </c>
      <c r="U208">
        <v>1268028000</v>
      </c>
      <c r="V208" s="8">
        <f t="shared" si="15"/>
        <v>40245.25</v>
      </c>
    </row>
    <row r="209" spans="1:22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>
        <f t="shared" si="13"/>
        <v>2150</v>
      </c>
      <c r="Q209" t="s">
        <v>2039</v>
      </c>
      <c r="R209" t="s">
        <v>2040</v>
      </c>
      <c r="S209">
        <v>1535432400</v>
      </c>
      <c r="T209" s="8">
        <f t="shared" si="14"/>
        <v>43340.208333333328</v>
      </c>
      <c r="U209">
        <v>1537160400</v>
      </c>
      <c r="V209" s="8">
        <f t="shared" si="15"/>
        <v>43360.208333333328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>
        <f t="shared" si="13"/>
        <v>100581.5</v>
      </c>
      <c r="Q210" t="s">
        <v>2045</v>
      </c>
      <c r="R210" t="s">
        <v>2046</v>
      </c>
      <c r="S210">
        <v>1510207200</v>
      </c>
      <c r="T210" s="8">
        <f t="shared" si="14"/>
        <v>43048.25</v>
      </c>
      <c r="U210">
        <v>1512280800</v>
      </c>
      <c r="V210" s="8">
        <f t="shared" si="15"/>
        <v>43072.25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>
        <f t="shared" si="13"/>
        <v>21010</v>
      </c>
      <c r="Q211" t="s">
        <v>2045</v>
      </c>
      <c r="R211" t="s">
        <v>2046</v>
      </c>
      <c r="S211">
        <v>1462510800</v>
      </c>
      <c r="T211" s="8">
        <f t="shared" si="14"/>
        <v>42496.208333333328</v>
      </c>
      <c r="U211">
        <v>1463115600</v>
      </c>
      <c r="V211" s="8">
        <f t="shared" si="15"/>
        <v>42503.208333333328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>
        <f t="shared" si="13"/>
        <v>3282</v>
      </c>
      <c r="Q212" t="s">
        <v>2045</v>
      </c>
      <c r="R212" t="s">
        <v>2067</v>
      </c>
      <c r="S212">
        <v>1488520800</v>
      </c>
      <c r="T212" s="8">
        <f t="shared" si="14"/>
        <v>42797.25</v>
      </c>
      <c r="U212">
        <v>1490850000</v>
      </c>
      <c r="V212" s="8">
        <f t="shared" si="15"/>
        <v>42824.208333333328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>
        <f t="shared" si="13"/>
        <v>50362.5</v>
      </c>
      <c r="Q213" t="s">
        <v>2043</v>
      </c>
      <c r="R213" t="s">
        <v>2044</v>
      </c>
      <c r="S213">
        <v>1377579600</v>
      </c>
      <c r="T213" s="8">
        <f t="shared" si="14"/>
        <v>41513.208333333336</v>
      </c>
      <c r="U213">
        <v>1379653200</v>
      </c>
      <c r="V213" s="8">
        <f t="shared" si="15"/>
        <v>41537.208333333336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>
        <f t="shared" si="13"/>
        <v>6234</v>
      </c>
      <c r="Q214" t="s">
        <v>2043</v>
      </c>
      <c r="R214" t="s">
        <v>2044</v>
      </c>
      <c r="S214">
        <v>1576389600</v>
      </c>
      <c r="T214" s="8">
        <f t="shared" si="14"/>
        <v>43814.25</v>
      </c>
      <c r="U214">
        <v>1580364000</v>
      </c>
      <c r="V214" s="8">
        <f t="shared" si="15"/>
        <v>43860.25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>
        <f t="shared" si="13"/>
        <v>87919</v>
      </c>
      <c r="Q215" t="s">
        <v>2039</v>
      </c>
      <c r="R215" t="s">
        <v>2049</v>
      </c>
      <c r="S215">
        <v>1289019600</v>
      </c>
      <c r="T215" s="8">
        <f t="shared" si="14"/>
        <v>40488.208333333336</v>
      </c>
      <c r="U215">
        <v>1289714400</v>
      </c>
      <c r="V215" s="8">
        <f t="shared" si="15"/>
        <v>40496.25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>
        <f t="shared" si="13"/>
        <v>7244.5</v>
      </c>
      <c r="Q216" t="s">
        <v>2039</v>
      </c>
      <c r="R216" t="s">
        <v>2040</v>
      </c>
      <c r="S216">
        <v>1282194000</v>
      </c>
      <c r="T216" s="8">
        <f t="shared" si="14"/>
        <v>40409.208333333336</v>
      </c>
      <c r="U216">
        <v>1282712400</v>
      </c>
      <c r="V216" s="8">
        <f t="shared" si="15"/>
        <v>40415.208333333336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>
        <f t="shared" si="13"/>
        <v>3083.5</v>
      </c>
      <c r="Q217" t="s">
        <v>2043</v>
      </c>
      <c r="R217" t="s">
        <v>2044</v>
      </c>
      <c r="S217">
        <v>1550037600</v>
      </c>
      <c r="T217" s="8">
        <f t="shared" si="14"/>
        <v>43509.25</v>
      </c>
      <c r="U217">
        <v>1550210400</v>
      </c>
      <c r="V217" s="8">
        <f t="shared" si="15"/>
        <v>43511.25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>
        <f t="shared" si="13"/>
        <v>95268</v>
      </c>
      <c r="Q218" t="s">
        <v>2043</v>
      </c>
      <c r="R218" t="s">
        <v>2044</v>
      </c>
      <c r="S218">
        <v>1321941600</v>
      </c>
      <c r="T218" s="8">
        <f t="shared" si="14"/>
        <v>40869.25</v>
      </c>
      <c r="U218">
        <v>1322114400</v>
      </c>
      <c r="V218" s="8">
        <f t="shared" si="15"/>
        <v>40871.25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>
        <f t="shared" si="13"/>
        <v>29422.5</v>
      </c>
      <c r="Q219" t="s">
        <v>2045</v>
      </c>
      <c r="R219" t="s">
        <v>2067</v>
      </c>
      <c r="S219">
        <v>1556427600</v>
      </c>
      <c r="T219" s="8">
        <f t="shared" si="14"/>
        <v>43583.208333333328</v>
      </c>
      <c r="U219">
        <v>1557205200</v>
      </c>
      <c r="V219" s="8">
        <f t="shared" si="15"/>
        <v>43592.208333333328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>
        <f t="shared" si="13"/>
        <v>6353</v>
      </c>
      <c r="Q220" t="s">
        <v>2045</v>
      </c>
      <c r="R220" t="s">
        <v>2056</v>
      </c>
      <c r="S220">
        <v>1320991200</v>
      </c>
      <c r="T220" s="8">
        <f t="shared" si="14"/>
        <v>40858.25</v>
      </c>
      <c r="U220">
        <v>1323928800</v>
      </c>
      <c r="V220" s="8">
        <f t="shared" si="15"/>
        <v>40892.25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>
        <f t="shared" si="13"/>
        <v>70018</v>
      </c>
      <c r="Q221" t="s">
        <v>2045</v>
      </c>
      <c r="R221" t="s">
        <v>2053</v>
      </c>
      <c r="S221">
        <v>1345093200</v>
      </c>
      <c r="T221" s="8">
        <f t="shared" si="14"/>
        <v>41137.208333333336</v>
      </c>
      <c r="U221">
        <v>1346130000</v>
      </c>
      <c r="V221" s="8">
        <f t="shared" si="15"/>
        <v>41149.208333333336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>
        <f t="shared" si="13"/>
        <v>342</v>
      </c>
      <c r="Q222" t="s">
        <v>2043</v>
      </c>
      <c r="R222" t="s">
        <v>2044</v>
      </c>
      <c r="S222">
        <v>1309496400</v>
      </c>
      <c r="T222" s="8">
        <f t="shared" si="14"/>
        <v>40725.208333333336</v>
      </c>
      <c r="U222">
        <v>1311051600</v>
      </c>
      <c r="V222" s="8">
        <f t="shared" si="15"/>
        <v>40743.208333333336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>
        <f t="shared" si="13"/>
        <v>61004.5</v>
      </c>
      <c r="Q223" t="s">
        <v>2037</v>
      </c>
      <c r="R223" t="s">
        <v>2038</v>
      </c>
      <c r="S223">
        <v>1340254800</v>
      </c>
      <c r="T223" s="8">
        <f t="shared" si="14"/>
        <v>41081.208333333336</v>
      </c>
      <c r="U223">
        <v>1340427600</v>
      </c>
      <c r="V223" s="8">
        <f t="shared" si="15"/>
        <v>41083.208333333336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>
        <f t="shared" si="13"/>
        <v>3380.5</v>
      </c>
      <c r="Q224" t="s">
        <v>2058</v>
      </c>
      <c r="R224" t="s">
        <v>2059</v>
      </c>
      <c r="S224">
        <v>1412226000</v>
      </c>
      <c r="T224" s="8">
        <f t="shared" si="14"/>
        <v>41914.208333333336</v>
      </c>
      <c r="U224">
        <v>1412312400</v>
      </c>
      <c r="V224" s="8">
        <f t="shared" si="15"/>
        <v>41915.208333333336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>
        <f t="shared" si="13"/>
        <v>41414</v>
      </c>
      <c r="Q225" t="s">
        <v>2043</v>
      </c>
      <c r="R225" t="s">
        <v>2044</v>
      </c>
      <c r="S225">
        <v>1458104400</v>
      </c>
      <c r="T225" s="8">
        <f t="shared" si="14"/>
        <v>42445.208333333328</v>
      </c>
      <c r="U225">
        <v>1459314000</v>
      </c>
      <c r="V225" s="8">
        <f t="shared" si="15"/>
        <v>42459.208333333328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>
        <f t="shared" si="13"/>
        <v>95239.5</v>
      </c>
      <c r="Q226" t="s">
        <v>2045</v>
      </c>
      <c r="R226" t="s">
        <v>2067</v>
      </c>
      <c r="S226">
        <v>1411534800</v>
      </c>
      <c r="T226" s="8">
        <f t="shared" si="14"/>
        <v>41906.208333333336</v>
      </c>
      <c r="U226">
        <v>1415426400</v>
      </c>
      <c r="V226" s="8">
        <f t="shared" si="15"/>
        <v>41951.25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>
        <f t="shared" si="13"/>
        <v>91139</v>
      </c>
      <c r="Q227" t="s">
        <v>2039</v>
      </c>
      <c r="R227" t="s">
        <v>2040</v>
      </c>
      <c r="S227">
        <v>1399093200</v>
      </c>
      <c r="T227" s="8">
        <f t="shared" si="14"/>
        <v>41762.208333333336</v>
      </c>
      <c r="U227">
        <v>1399093200</v>
      </c>
      <c r="V227" s="8">
        <f t="shared" si="15"/>
        <v>41762.208333333336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>
        <f t="shared" si="13"/>
        <v>5555.5</v>
      </c>
      <c r="Q228" t="s">
        <v>2058</v>
      </c>
      <c r="R228" t="s">
        <v>2059</v>
      </c>
      <c r="S228">
        <v>1270702800</v>
      </c>
      <c r="T228" s="8">
        <f t="shared" si="14"/>
        <v>40276.208333333336</v>
      </c>
      <c r="U228">
        <v>1273899600</v>
      </c>
      <c r="V228" s="8">
        <f t="shared" si="15"/>
        <v>40313.208333333336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>
        <f t="shared" si="13"/>
        <v>51847</v>
      </c>
      <c r="Q229" t="s">
        <v>2054</v>
      </c>
      <c r="R229" t="s">
        <v>2065</v>
      </c>
      <c r="S229">
        <v>1431666000</v>
      </c>
      <c r="T229" s="8">
        <f t="shared" si="14"/>
        <v>42139.208333333328</v>
      </c>
      <c r="U229">
        <v>1432184400</v>
      </c>
      <c r="V229" s="8">
        <f t="shared" si="15"/>
        <v>42145.208333333328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>
        <f t="shared" si="13"/>
        <v>83910</v>
      </c>
      <c r="Q230" t="s">
        <v>2045</v>
      </c>
      <c r="R230" t="s">
        <v>2053</v>
      </c>
      <c r="S230">
        <v>1472619600</v>
      </c>
      <c r="T230" s="8">
        <f t="shared" si="14"/>
        <v>42613.208333333328</v>
      </c>
      <c r="U230">
        <v>1474779600</v>
      </c>
      <c r="V230" s="8">
        <f t="shared" si="15"/>
        <v>42638.208333333328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>
        <f t="shared" si="13"/>
        <v>84174.5</v>
      </c>
      <c r="Q231" t="s">
        <v>2054</v>
      </c>
      <c r="R231" t="s">
        <v>2065</v>
      </c>
      <c r="S231">
        <v>1496293200</v>
      </c>
      <c r="T231" s="8">
        <f t="shared" si="14"/>
        <v>42887.208333333328</v>
      </c>
      <c r="U231">
        <v>1500440400</v>
      </c>
      <c r="V231" s="8">
        <f t="shared" si="15"/>
        <v>42935.208333333328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>
        <f t="shared" si="13"/>
        <v>5092.5</v>
      </c>
      <c r="Q232" t="s">
        <v>2054</v>
      </c>
      <c r="R232" t="s">
        <v>2055</v>
      </c>
      <c r="S232">
        <v>1575612000</v>
      </c>
      <c r="T232" s="8">
        <f t="shared" si="14"/>
        <v>43805.25</v>
      </c>
      <c r="U232">
        <v>1575612000</v>
      </c>
      <c r="V232" s="8">
        <f t="shared" si="15"/>
        <v>43805.25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>
        <f t="shared" si="13"/>
        <v>2795</v>
      </c>
      <c r="Q233" t="s">
        <v>2043</v>
      </c>
      <c r="R233" t="s">
        <v>2044</v>
      </c>
      <c r="S233">
        <v>1369112400</v>
      </c>
      <c r="T233" s="8">
        <f t="shared" si="14"/>
        <v>41415.208333333336</v>
      </c>
      <c r="U233">
        <v>1374123600</v>
      </c>
      <c r="V233" s="8">
        <f t="shared" si="15"/>
        <v>41473.208333333336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>
        <f t="shared" si="13"/>
        <v>2957.5</v>
      </c>
      <c r="Q234" t="s">
        <v>2043</v>
      </c>
      <c r="R234" t="s">
        <v>2044</v>
      </c>
      <c r="S234">
        <v>1469422800</v>
      </c>
      <c r="T234" s="8">
        <f t="shared" si="14"/>
        <v>42576.208333333328</v>
      </c>
      <c r="U234">
        <v>1469509200</v>
      </c>
      <c r="V234" s="8">
        <f t="shared" si="15"/>
        <v>42577.208333333328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>
        <f t="shared" si="13"/>
        <v>3031</v>
      </c>
      <c r="Q235" t="s">
        <v>2045</v>
      </c>
      <c r="R235" t="s">
        <v>2053</v>
      </c>
      <c r="S235">
        <v>1307854800</v>
      </c>
      <c r="T235" s="8">
        <f t="shared" si="14"/>
        <v>40706.208333333336</v>
      </c>
      <c r="U235">
        <v>1309237200</v>
      </c>
      <c r="V235" s="8">
        <f t="shared" si="15"/>
        <v>40722.208333333336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>
        <f t="shared" si="13"/>
        <v>4165</v>
      </c>
      <c r="Q236" t="s">
        <v>2054</v>
      </c>
      <c r="R236" t="s">
        <v>2055</v>
      </c>
      <c r="S236">
        <v>1503378000</v>
      </c>
      <c r="T236" s="8">
        <f t="shared" si="14"/>
        <v>42969.208333333328</v>
      </c>
      <c r="U236">
        <v>1503982800</v>
      </c>
      <c r="V236" s="8">
        <f t="shared" si="15"/>
        <v>42976.208333333328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>
        <f t="shared" si="13"/>
        <v>1840.5</v>
      </c>
      <c r="Q237" t="s">
        <v>2045</v>
      </c>
      <c r="R237" t="s">
        <v>2053</v>
      </c>
      <c r="S237">
        <v>1486965600</v>
      </c>
      <c r="T237" s="8">
        <f t="shared" si="14"/>
        <v>42779.25</v>
      </c>
      <c r="U237">
        <v>1487397600</v>
      </c>
      <c r="V237" s="8">
        <f t="shared" si="15"/>
        <v>42784.25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>
        <f t="shared" si="13"/>
        <v>2190</v>
      </c>
      <c r="Q238" t="s">
        <v>2039</v>
      </c>
      <c r="R238" t="s">
        <v>2040</v>
      </c>
      <c r="S238">
        <v>1561438800</v>
      </c>
      <c r="T238" s="8">
        <f t="shared" si="14"/>
        <v>43641.208333333328</v>
      </c>
      <c r="U238">
        <v>1562043600</v>
      </c>
      <c r="V238" s="8">
        <f t="shared" si="15"/>
        <v>43648.208333333328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>
        <f t="shared" si="13"/>
        <v>7575.5</v>
      </c>
      <c r="Q239" t="s">
        <v>2045</v>
      </c>
      <c r="R239" t="s">
        <v>2053</v>
      </c>
      <c r="S239">
        <v>1398402000</v>
      </c>
      <c r="T239" s="8">
        <f t="shared" si="14"/>
        <v>41754.208333333336</v>
      </c>
      <c r="U239">
        <v>1398574800</v>
      </c>
      <c r="V239" s="8">
        <f t="shared" si="15"/>
        <v>41756.208333333336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>
        <f t="shared" si="13"/>
        <v>5117.5</v>
      </c>
      <c r="Q240" t="s">
        <v>2043</v>
      </c>
      <c r="R240" t="s">
        <v>2044</v>
      </c>
      <c r="S240">
        <v>1513231200</v>
      </c>
      <c r="T240" s="8">
        <f t="shared" si="14"/>
        <v>43083.25</v>
      </c>
      <c r="U240">
        <v>1515391200</v>
      </c>
      <c r="V240" s="8">
        <f t="shared" si="15"/>
        <v>43108.25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>
        <f t="shared" si="13"/>
        <v>1584</v>
      </c>
      <c r="Q241" t="s">
        <v>2041</v>
      </c>
      <c r="R241" t="s">
        <v>2050</v>
      </c>
      <c r="S241">
        <v>1440824400</v>
      </c>
      <c r="T241" s="8">
        <f t="shared" si="14"/>
        <v>42245.208333333328</v>
      </c>
      <c r="U241">
        <v>1441170000</v>
      </c>
      <c r="V241" s="8">
        <f t="shared" si="15"/>
        <v>42249.208333333328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>
        <f t="shared" si="13"/>
        <v>62454</v>
      </c>
      <c r="Q242" t="s">
        <v>2043</v>
      </c>
      <c r="R242" t="s">
        <v>2044</v>
      </c>
      <c r="S242">
        <v>1281070800</v>
      </c>
      <c r="T242" s="8">
        <f t="shared" si="14"/>
        <v>40396.208333333336</v>
      </c>
      <c r="U242">
        <v>1281157200</v>
      </c>
      <c r="V242" s="8">
        <f t="shared" si="15"/>
        <v>40397.208333333336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>
        <f t="shared" si="13"/>
        <v>86706.5</v>
      </c>
      <c r="Q243" t="s">
        <v>2051</v>
      </c>
      <c r="R243" t="s">
        <v>2052</v>
      </c>
      <c r="S243">
        <v>1397365200</v>
      </c>
      <c r="T243" s="8">
        <f t="shared" si="14"/>
        <v>41742.208333333336</v>
      </c>
      <c r="U243">
        <v>1398229200</v>
      </c>
      <c r="V243" s="8">
        <f t="shared" si="15"/>
        <v>41752.208333333336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>
        <f t="shared" si="13"/>
        <v>5489.5</v>
      </c>
      <c r="Q244" t="s">
        <v>2039</v>
      </c>
      <c r="R244" t="s">
        <v>2040</v>
      </c>
      <c r="S244">
        <v>1494392400</v>
      </c>
      <c r="T244" s="8">
        <f t="shared" si="14"/>
        <v>42865.208333333328</v>
      </c>
      <c r="U244">
        <v>1495256400</v>
      </c>
      <c r="V244" s="8">
        <f t="shared" si="15"/>
        <v>42875.208333333328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>
        <f t="shared" si="13"/>
        <v>5239</v>
      </c>
      <c r="Q245" t="s">
        <v>2043</v>
      </c>
      <c r="R245" t="s">
        <v>2044</v>
      </c>
      <c r="S245">
        <v>1520143200</v>
      </c>
      <c r="T245" s="8">
        <f t="shared" si="14"/>
        <v>43163.25</v>
      </c>
      <c r="U245">
        <v>1520402400</v>
      </c>
      <c r="V245" s="8">
        <f t="shared" si="15"/>
        <v>43166.25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>
        <f t="shared" si="13"/>
        <v>2020.5</v>
      </c>
      <c r="Q246" t="s">
        <v>2043</v>
      </c>
      <c r="R246" t="s">
        <v>2044</v>
      </c>
      <c r="S246">
        <v>1405314000</v>
      </c>
      <c r="T246" s="8">
        <f t="shared" si="14"/>
        <v>41834.208333333336</v>
      </c>
      <c r="U246">
        <v>1409806800</v>
      </c>
      <c r="V246" s="8">
        <f t="shared" si="15"/>
        <v>41886.208333333336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>
        <f t="shared" si="13"/>
        <v>7492.5</v>
      </c>
      <c r="Q247" t="s">
        <v>2043</v>
      </c>
      <c r="R247" t="s">
        <v>2044</v>
      </c>
      <c r="S247">
        <v>1396846800</v>
      </c>
      <c r="T247" s="8">
        <f t="shared" si="14"/>
        <v>41736.208333333336</v>
      </c>
      <c r="U247">
        <v>1396933200</v>
      </c>
      <c r="V247" s="8">
        <f t="shared" si="15"/>
        <v>41737.208333333336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>
        <f t="shared" si="13"/>
        <v>7435.5</v>
      </c>
      <c r="Q248" t="s">
        <v>2041</v>
      </c>
      <c r="R248" t="s">
        <v>2042</v>
      </c>
      <c r="S248">
        <v>1375678800</v>
      </c>
      <c r="T248" s="8">
        <f t="shared" si="14"/>
        <v>41491.208333333336</v>
      </c>
      <c r="U248">
        <v>1376024400</v>
      </c>
      <c r="V248" s="8">
        <f t="shared" si="15"/>
        <v>41495.208333333336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>
        <f t="shared" si="13"/>
        <v>93271</v>
      </c>
      <c r="Q249" t="s">
        <v>2051</v>
      </c>
      <c r="R249" t="s">
        <v>2057</v>
      </c>
      <c r="S249">
        <v>1482386400</v>
      </c>
      <c r="T249" s="8">
        <f t="shared" si="14"/>
        <v>42726.25</v>
      </c>
      <c r="U249">
        <v>1483682400</v>
      </c>
      <c r="V249" s="8">
        <f t="shared" si="15"/>
        <v>42741.25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>
        <f t="shared" si="13"/>
        <v>6660.5</v>
      </c>
      <c r="Q250" t="s">
        <v>2054</v>
      </c>
      <c r="R250" t="s">
        <v>2065</v>
      </c>
      <c r="S250">
        <v>1420005600</v>
      </c>
      <c r="T250" s="8">
        <f t="shared" si="14"/>
        <v>42004.25</v>
      </c>
      <c r="U250">
        <v>1420437600</v>
      </c>
      <c r="V250" s="8">
        <f t="shared" si="15"/>
        <v>42009.25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>
        <f t="shared" si="13"/>
        <v>87280</v>
      </c>
      <c r="Q251" t="s">
        <v>2051</v>
      </c>
      <c r="R251" t="s">
        <v>2063</v>
      </c>
      <c r="S251">
        <v>1420178400</v>
      </c>
      <c r="T251" s="8">
        <f t="shared" si="14"/>
        <v>42006.25</v>
      </c>
      <c r="U251">
        <v>1420783200</v>
      </c>
      <c r="V251" s="8">
        <f t="shared" si="15"/>
        <v>42013.25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>
        <f t="shared" si="13"/>
        <v>2</v>
      </c>
      <c r="Q252" t="s">
        <v>2039</v>
      </c>
      <c r="R252" t="s">
        <v>2040</v>
      </c>
      <c r="S252">
        <v>1264399200</v>
      </c>
      <c r="T252" s="8">
        <f t="shared" si="14"/>
        <v>40203.25</v>
      </c>
      <c r="U252">
        <v>1267423200</v>
      </c>
      <c r="V252" s="8">
        <f t="shared" si="15"/>
        <v>40238.25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>
        <f t="shared" si="13"/>
        <v>1970.5</v>
      </c>
      <c r="Q253" t="s">
        <v>2043</v>
      </c>
      <c r="R253" t="s">
        <v>2044</v>
      </c>
      <c r="S253">
        <v>1355032800</v>
      </c>
      <c r="T253" s="8">
        <f t="shared" si="14"/>
        <v>41252.25</v>
      </c>
      <c r="U253">
        <v>1355205600</v>
      </c>
      <c r="V253" s="8">
        <f t="shared" si="15"/>
        <v>41254.25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>
        <f t="shared" si="13"/>
        <v>3161</v>
      </c>
      <c r="Q254" t="s">
        <v>2043</v>
      </c>
      <c r="R254" t="s">
        <v>2044</v>
      </c>
      <c r="S254">
        <v>1382677200</v>
      </c>
      <c r="T254" s="8">
        <f t="shared" si="14"/>
        <v>41572.208333333336</v>
      </c>
      <c r="U254">
        <v>1383109200</v>
      </c>
      <c r="V254" s="8">
        <f t="shared" si="15"/>
        <v>41577.208333333336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>
        <f t="shared" si="13"/>
        <v>54748</v>
      </c>
      <c r="Q255" t="s">
        <v>2045</v>
      </c>
      <c r="R255" t="s">
        <v>2048</v>
      </c>
      <c r="S255">
        <v>1302238800</v>
      </c>
      <c r="T255" s="8">
        <f t="shared" si="14"/>
        <v>40641.208333333336</v>
      </c>
      <c r="U255">
        <v>1303275600</v>
      </c>
      <c r="V255" s="8">
        <f t="shared" si="15"/>
        <v>40653.208333333336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>
        <f t="shared" si="13"/>
        <v>4296.5</v>
      </c>
      <c r="Q256" t="s">
        <v>2051</v>
      </c>
      <c r="R256" t="s">
        <v>2052</v>
      </c>
      <c r="S256">
        <v>1487656800</v>
      </c>
      <c r="T256" s="8">
        <f t="shared" si="14"/>
        <v>42787.25</v>
      </c>
      <c r="U256">
        <v>1487829600</v>
      </c>
      <c r="V256" s="8">
        <f t="shared" si="15"/>
        <v>42789.25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>
        <f t="shared" si="13"/>
        <v>49216</v>
      </c>
      <c r="Q257" t="s">
        <v>2039</v>
      </c>
      <c r="R257" t="s">
        <v>2040</v>
      </c>
      <c r="S257">
        <v>1297836000</v>
      </c>
      <c r="T257" s="8">
        <f t="shared" si="14"/>
        <v>40590.25</v>
      </c>
      <c r="U257">
        <v>1298268000</v>
      </c>
      <c r="V257" s="8">
        <f t="shared" si="15"/>
        <v>40595.25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>
        <f t="shared" si="13"/>
        <v>487</v>
      </c>
      <c r="Q258" t="s">
        <v>2039</v>
      </c>
      <c r="R258" t="s">
        <v>2040</v>
      </c>
      <c r="S258">
        <v>1453615200</v>
      </c>
      <c r="T258" s="8">
        <f t="shared" si="14"/>
        <v>42393.25</v>
      </c>
      <c r="U258">
        <v>1456812000</v>
      </c>
      <c r="V258" s="8">
        <f t="shared" si="15"/>
        <v>42430.25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>
        <f t="shared" ref="P259:P322" si="17">AVERAGE(E259:G259)</f>
        <v>4207</v>
      </c>
      <c r="Q259" t="s">
        <v>2043</v>
      </c>
      <c r="R259" t="s">
        <v>2044</v>
      </c>
      <c r="S259">
        <v>1362463200</v>
      </c>
      <c r="T259" s="8">
        <f t="shared" ref="T259:T322" si="18">(((S259/60)/60)/24)+DATE(1970,1,1)</f>
        <v>41338.25</v>
      </c>
      <c r="U259">
        <v>1363669200</v>
      </c>
      <c r="V259" s="8">
        <f t="shared" ref="V259:V322" si="19">(((U259/60)/60)/24)+DATE(1970,1,1)</f>
        <v>41352.208333333336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>
        <f t="shared" si="17"/>
        <v>6805</v>
      </c>
      <c r="Q260" t="s">
        <v>2043</v>
      </c>
      <c r="R260" t="s">
        <v>2044</v>
      </c>
      <c r="S260">
        <v>1481176800</v>
      </c>
      <c r="T260" s="8">
        <f t="shared" si="18"/>
        <v>42712.25</v>
      </c>
      <c r="U260">
        <v>1482904800</v>
      </c>
      <c r="V260" s="8">
        <f t="shared" si="19"/>
        <v>42732.25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>
        <f t="shared" si="17"/>
        <v>5446.5</v>
      </c>
      <c r="Q261" t="s">
        <v>2058</v>
      </c>
      <c r="R261" t="s">
        <v>2059</v>
      </c>
      <c r="S261">
        <v>1354946400</v>
      </c>
      <c r="T261" s="8">
        <f t="shared" si="18"/>
        <v>41251.25</v>
      </c>
      <c r="U261">
        <v>1356588000</v>
      </c>
      <c r="V261" s="8">
        <f t="shared" si="19"/>
        <v>41270.25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>
        <f t="shared" si="17"/>
        <v>5098</v>
      </c>
      <c r="Q262" t="s">
        <v>2039</v>
      </c>
      <c r="R262" t="s">
        <v>2040</v>
      </c>
      <c r="S262">
        <v>1348808400</v>
      </c>
      <c r="T262" s="8">
        <f t="shared" si="18"/>
        <v>41180.208333333336</v>
      </c>
      <c r="U262">
        <v>1349845200</v>
      </c>
      <c r="V262" s="8">
        <f t="shared" si="19"/>
        <v>41192.208333333336</v>
      </c>
    </row>
    <row r="263" spans="1:22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>
        <f t="shared" si="17"/>
        <v>13378.5</v>
      </c>
      <c r="Q263" t="s">
        <v>2039</v>
      </c>
      <c r="R263" t="s">
        <v>2040</v>
      </c>
      <c r="S263">
        <v>1282712400</v>
      </c>
      <c r="T263" s="8">
        <f t="shared" si="18"/>
        <v>40415.208333333336</v>
      </c>
      <c r="U263">
        <v>1283058000</v>
      </c>
      <c r="V263" s="8">
        <f t="shared" si="19"/>
        <v>40419.208333333336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>
        <f t="shared" si="17"/>
        <v>2717.5</v>
      </c>
      <c r="Q264" t="s">
        <v>2039</v>
      </c>
      <c r="R264" t="s">
        <v>2049</v>
      </c>
      <c r="S264">
        <v>1301979600</v>
      </c>
      <c r="T264" s="8">
        <f t="shared" si="18"/>
        <v>40638.208333333336</v>
      </c>
      <c r="U264">
        <v>1304226000</v>
      </c>
      <c r="V264" s="8">
        <f t="shared" si="19"/>
        <v>40664.208333333336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>
        <f t="shared" si="17"/>
        <v>5477.5</v>
      </c>
      <c r="Q265" t="s">
        <v>2058</v>
      </c>
      <c r="R265" t="s">
        <v>2059</v>
      </c>
      <c r="S265">
        <v>1263016800</v>
      </c>
      <c r="T265" s="8">
        <f t="shared" si="18"/>
        <v>40187.25</v>
      </c>
      <c r="U265">
        <v>1263016800</v>
      </c>
      <c r="V265" s="8">
        <f t="shared" si="19"/>
        <v>40187.25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>
        <f t="shared" si="17"/>
        <v>85443.5</v>
      </c>
      <c r="Q266" t="s">
        <v>2043</v>
      </c>
      <c r="R266" t="s">
        <v>2044</v>
      </c>
      <c r="S266">
        <v>1360648800</v>
      </c>
      <c r="T266" s="8">
        <f t="shared" si="18"/>
        <v>41317.25</v>
      </c>
      <c r="U266">
        <v>1362031200</v>
      </c>
      <c r="V266" s="8">
        <f t="shared" si="19"/>
        <v>41333.25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>
        <f t="shared" si="17"/>
        <v>3058.5</v>
      </c>
      <c r="Q267" t="s">
        <v>2043</v>
      </c>
      <c r="R267" t="s">
        <v>2044</v>
      </c>
      <c r="S267">
        <v>1451800800</v>
      </c>
      <c r="T267" s="8">
        <f t="shared" si="18"/>
        <v>42372.25</v>
      </c>
      <c r="U267">
        <v>1455602400</v>
      </c>
      <c r="V267" s="8">
        <f t="shared" si="19"/>
        <v>42416.25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>
        <f t="shared" si="17"/>
        <v>44542</v>
      </c>
      <c r="Q268" t="s">
        <v>2039</v>
      </c>
      <c r="R268" t="s">
        <v>2062</v>
      </c>
      <c r="S268">
        <v>1415340000</v>
      </c>
      <c r="T268" s="8">
        <f t="shared" si="18"/>
        <v>41950.25</v>
      </c>
      <c r="U268">
        <v>1418191200</v>
      </c>
      <c r="V268" s="8">
        <f t="shared" si="19"/>
        <v>41983.25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>
        <f t="shared" si="17"/>
        <v>73339</v>
      </c>
      <c r="Q269" t="s">
        <v>2043</v>
      </c>
      <c r="R269" t="s">
        <v>2044</v>
      </c>
      <c r="S269">
        <v>1351054800</v>
      </c>
      <c r="T269" s="8">
        <f t="shared" si="18"/>
        <v>41206.208333333336</v>
      </c>
      <c r="U269">
        <v>1352440800</v>
      </c>
      <c r="V269" s="8">
        <f t="shared" si="19"/>
        <v>41222.25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>
        <f t="shared" si="17"/>
        <v>1378</v>
      </c>
      <c r="Q270" t="s">
        <v>2045</v>
      </c>
      <c r="R270" t="s">
        <v>2046</v>
      </c>
      <c r="S270">
        <v>1349326800</v>
      </c>
      <c r="T270" s="8">
        <f t="shared" si="18"/>
        <v>41186.208333333336</v>
      </c>
      <c r="U270">
        <v>1353304800</v>
      </c>
      <c r="V270" s="8">
        <f t="shared" si="19"/>
        <v>41232.25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>
        <f t="shared" si="17"/>
        <v>4464.5</v>
      </c>
      <c r="Q271" t="s">
        <v>2045</v>
      </c>
      <c r="R271" t="s">
        <v>2064</v>
      </c>
      <c r="S271">
        <v>1548914400</v>
      </c>
      <c r="T271" s="8">
        <f t="shared" si="18"/>
        <v>43496.25</v>
      </c>
      <c r="U271">
        <v>1550728800</v>
      </c>
      <c r="V271" s="8">
        <f t="shared" si="19"/>
        <v>43517.25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>
        <f t="shared" si="17"/>
        <v>24575</v>
      </c>
      <c r="Q272" t="s">
        <v>2054</v>
      </c>
      <c r="R272" t="s">
        <v>2055</v>
      </c>
      <c r="S272">
        <v>1291269600</v>
      </c>
      <c r="T272" s="8">
        <f t="shared" si="18"/>
        <v>40514.25</v>
      </c>
      <c r="U272">
        <v>1291442400</v>
      </c>
      <c r="V272" s="8">
        <f t="shared" si="19"/>
        <v>40516.25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>
        <f t="shared" si="17"/>
        <v>1007</v>
      </c>
      <c r="Q273" t="s">
        <v>2058</v>
      </c>
      <c r="R273" t="s">
        <v>2059</v>
      </c>
      <c r="S273">
        <v>1449468000</v>
      </c>
      <c r="T273" s="8">
        <f t="shared" si="18"/>
        <v>42345.25</v>
      </c>
      <c r="U273">
        <v>1452146400</v>
      </c>
      <c r="V273" s="8">
        <f t="shared" si="19"/>
        <v>42376.25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>
        <f t="shared" si="17"/>
        <v>78621.5</v>
      </c>
      <c r="Q274" t="s">
        <v>2043</v>
      </c>
      <c r="R274" t="s">
        <v>2044</v>
      </c>
      <c r="S274">
        <v>1562734800</v>
      </c>
      <c r="T274" s="8">
        <f t="shared" si="18"/>
        <v>43656.208333333328</v>
      </c>
      <c r="U274">
        <v>1564894800</v>
      </c>
      <c r="V274" s="8">
        <f t="shared" si="19"/>
        <v>43681.208333333328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>
        <f t="shared" si="17"/>
        <v>5493</v>
      </c>
      <c r="Q275" t="s">
        <v>2043</v>
      </c>
      <c r="R275" t="s">
        <v>2044</v>
      </c>
      <c r="S275">
        <v>1505624400</v>
      </c>
      <c r="T275" s="8">
        <f t="shared" si="18"/>
        <v>42995.208333333328</v>
      </c>
      <c r="U275">
        <v>1505883600</v>
      </c>
      <c r="V275" s="8">
        <f t="shared" si="19"/>
        <v>42998.208333333328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>
        <f t="shared" si="17"/>
        <v>394</v>
      </c>
      <c r="Q276" t="s">
        <v>2043</v>
      </c>
      <c r="R276" t="s">
        <v>2044</v>
      </c>
      <c r="S276">
        <v>1509948000</v>
      </c>
      <c r="T276" s="8">
        <f t="shared" si="18"/>
        <v>43045.25</v>
      </c>
      <c r="U276">
        <v>1510380000</v>
      </c>
      <c r="V276" s="8">
        <f t="shared" si="19"/>
        <v>43050.25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>
        <f t="shared" si="17"/>
        <v>4767.5</v>
      </c>
      <c r="Q277" t="s">
        <v>2051</v>
      </c>
      <c r="R277" t="s">
        <v>2063</v>
      </c>
      <c r="S277">
        <v>1554526800</v>
      </c>
      <c r="T277" s="8">
        <f t="shared" si="18"/>
        <v>43561.208333333328</v>
      </c>
      <c r="U277">
        <v>1555218000</v>
      </c>
      <c r="V277" s="8">
        <f t="shared" si="19"/>
        <v>43569.208333333328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>
        <f t="shared" si="17"/>
        <v>2728.5</v>
      </c>
      <c r="Q278" t="s">
        <v>2054</v>
      </c>
      <c r="R278" t="s">
        <v>2055</v>
      </c>
      <c r="S278">
        <v>1334811600</v>
      </c>
      <c r="T278" s="8">
        <f t="shared" si="18"/>
        <v>41018.208333333336</v>
      </c>
      <c r="U278">
        <v>1335243600</v>
      </c>
      <c r="V278" s="8">
        <f t="shared" si="19"/>
        <v>41023.208333333336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>
        <f t="shared" si="17"/>
        <v>3774</v>
      </c>
      <c r="Q279" t="s">
        <v>2043</v>
      </c>
      <c r="R279" t="s">
        <v>2044</v>
      </c>
      <c r="S279">
        <v>1279515600</v>
      </c>
      <c r="T279" s="8">
        <f t="shared" si="18"/>
        <v>40378.208333333336</v>
      </c>
      <c r="U279">
        <v>1279688400</v>
      </c>
      <c r="V279" s="8">
        <f t="shared" si="19"/>
        <v>40380.208333333336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>
        <f t="shared" si="17"/>
        <v>4445</v>
      </c>
      <c r="Q280" t="s">
        <v>2041</v>
      </c>
      <c r="R280" t="s">
        <v>2042</v>
      </c>
      <c r="S280">
        <v>1353909600</v>
      </c>
      <c r="T280" s="8">
        <f t="shared" si="18"/>
        <v>41239.25</v>
      </c>
      <c r="U280">
        <v>1356069600</v>
      </c>
      <c r="V280" s="8">
        <f t="shared" si="19"/>
        <v>41264.25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>
        <f t="shared" si="17"/>
        <v>7101</v>
      </c>
      <c r="Q281" t="s">
        <v>2043</v>
      </c>
      <c r="R281" t="s">
        <v>2044</v>
      </c>
      <c r="S281">
        <v>1535950800</v>
      </c>
      <c r="T281" s="8">
        <f t="shared" si="18"/>
        <v>43346.208333333328</v>
      </c>
      <c r="U281">
        <v>1536210000</v>
      </c>
      <c r="V281" s="8">
        <f t="shared" si="19"/>
        <v>43349.208333333328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>
        <f t="shared" si="17"/>
        <v>7464.5</v>
      </c>
      <c r="Q282" t="s">
        <v>2045</v>
      </c>
      <c r="R282" t="s">
        <v>2053</v>
      </c>
      <c r="S282">
        <v>1511244000</v>
      </c>
      <c r="T282" s="8">
        <f t="shared" si="18"/>
        <v>43060.25</v>
      </c>
      <c r="U282">
        <v>1511762400</v>
      </c>
      <c r="V282" s="8">
        <f t="shared" si="19"/>
        <v>43066.25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>
        <f t="shared" si="17"/>
        <v>76307</v>
      </c>
      <c r="Q283" t="s">
        <v>2043</v>
      </c>
      <c r="R283" t="s">
        <v>2044</v>
      </c>
      <c r="S283">
        <v>1331445600</v>
      </c>
      <c r="T283" s="8">
        <f t="shared" si="18"/>
        <v>40979.25</v>
      </c>
      <c r="U283">
        <v>1333256400</v>
      </c>
      <c r="V283" s="8">
        <f t="shared" si="19"/>
        <v>41000.208333333336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>
        <f t="shared" si="17"/>
        <v>4604.5</v>
      </c>
      <c r="Q284" t="s">
        <v>2045</v>
      </c>
      <c r="R284" t="s">
        <v>2064</v>
      </c>
      <c r="S284">
        <v>1480226400</v>
      </c>
      <c r="T284" s="8">
        <f t="shared" si="18"/>
        <v>42701.25</v>
      </c>
      <c r="U284">
        <v>1480744800</v>
      </c>
      <c r="V284" s="8">
        <f t="shared" si="19"/>
        <v>42707.25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>
        <f t="shared" si="17"/>
        <v>773</v>
      </c>
      <c r="Q285" t="s">
        <v>2039</v>
      </c>
      <c r="R285" t="s">
        <v>2040</v>
      </c>
      <c r="S285">
        <v>1464584400</v>
      </c>
      <c r="T285" s="8">
        <f t="shared" si="18"/>
        <v>42520.208333333328</v>
      </c>
      <c r="U285">
        <v>1465016400</v>
      </c>
      <c r="V285" s="8">
        <f t="shared" si="19"/>
        <v>42525.208333333328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>
        <f t="shared" si="17"/>
        <v>4142.5</v>
      </c>
      <c r="Q286" t="s">
        <v>2041</v>
      </c>
      <c r="R286" t="s">
        <v>2042</v>
      </c>
      <c r="S286">
        <v>1335848400</v>
      </c>
      <c r="T286" s="8">
        <f t="shared" si="18"/>
        <v>41030.208333333336</v>
      </c>
      <c r="U286">
        <v>1336280400</v>
      </c>
      <c r="V286" s="8">
        <f t="shared" si="19"/>
        <v>41035.208333333336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>
        <f t="shared" si="17"/>
        <v>3305.5</v>
      </c>
      <c r="Q287" t="s">
        <v>2043</v>
      </c>
      <c r="R287" t="s">
        <v>2044</v>
      </c>
      <c r="S287">
        <v>1473483600</v>
      </c>
      <c r="T287" s="8">
        <f t="shared" si="18"/>
        <v>42623.208333333328</v>
      </c>
      <c r="U287">
        <v>1476766800</v>
      </c>
      <c r="V287" s="8">
        <f t="shared" si="19"/>
        <v>42661.208333333328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>
        <f t="shared" si="17"/>
        <v>9870.5</v>
      </c>
      <c r="Q288" t="s">
        <v>2043</v>
      </c>
      <c r="R288" t="s">
        <v>2044</v>
      </c>
      <c r="S288">
        <v>1479880800</v>
      </c>
      <c r="T288" s="8">
        <f t="shared" si="18"/>
        <v>42697.25</v>
      </c>
      <c r="U288">
        <v>1480485600</v>
      </c>
      <c r="V288" s="8">
        <f t="shared" si="19"/>
        <v>42704.25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>
        <f t="shared" si="17"/>
        <v>6694.5</v>
      </c>
      <c r="Q289" t="s">
        <v>2039</v>
      </c>
      <c r="R289" t="s">
        <v>2047</v>
      </c>
      <c r="S289">
        <v>1430197200</v>
      </c>
      <c r="T289" s="8">
        <f t="shared" si="18"/>
        <v>42122.208333333328</v>
      </c>
      <c r="U289">
        <v>1430197200</v>
      </c>
      <c r="V289" s="8">
        <f t="shared" si="19"/>
        <v>42122.208333333328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>
        <f t="shared" si="17"/>
        <v>2806.5</v>
      </c>
      <c r="Q290" t="s">
        <v>2039</v>
      </c>
      <c r="R290" t="s">
        <v>2061</v>
      </c>
      <c r="S290">
        <v>1331701200</v>
      </c>
      <c r="T290" s="8">
        <f t="shared" si="18"/>
        <v>40982.208333333336</v>
      </c>
      <c r="U290">
        <v>1331787600</v>
      </c>
      <c r="V290" s="8">
        <f t="shared" si="19"/>
        <v>40983.208333333336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>
        <f t="shared" si="17"/>
        <v>6905.5</v>
      </c>
      <c r="Q291" t="s">
        <v>2043</v>
      </c>
      <c r="R291" t="s">
        <v>2044</v>
      </c>
      <c r="S291">
        <v>1438578000</v>
      </c>
      <c r="T291" s="8">
        <f t="shared" si="18"/>
        <v>42219.208333333328</v>
      </c>
      <c r="U291">
        <v>1438837200</v>
      </c>
      <c r="V291" s="8">
        <f t="shared" si="19"/>
        <v>42222.208333333328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>
        <f t="shared" si="17"/>
        <v>46315</v>
      </c>
      <c r="Q292" t="s">
        <v>2045</v>
      </c>
      <c r="R292" t="s">
        <v>2046</v>
      </c>
      <c r="S292">
        <v>1368162000</v>
      </c>
      <c r="T292" s="8">
        <f t="shared" si="18"/>
        <v>41404.208333333336</v>
      </c>
      <c r="U292">
        <v>1370926800</v>
      </c>
      <c r="V292" s="8">
        <f t="shared" si="19"/>
        <v>41436.208333333336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>
        <f t="shared" si="17"/>
        <v>4163</v>
      </c>
      <c r="Q293" t="s">
        <v>2041</v>
      </c>
      <c r="R293" t="s">
        <v>2042</v>
      </c>
      <c r="S293">
        <v>1318654800</v>
      </c>
      <c r="T293" s="8">
        <f t="shared" si="18"/>
        <v>40831.208333333336</v>
      </c>
      <c r="U293">
        <v>1319000400</v>
      </c>
      <c r="V293" s="8">
        <f t="shared" si="19"/>
        <v>40835.208333333336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>
        <f t="shared" si="17"/>
        <v>363.5</v>
      </c>
      <c r="Q294" t="s">
        <v>2037</v>
      </c>
      <c r="R294" t="s">
        <v>2038</v>
      </c>
      <c r="S294">
        <v>1331874000</v>
      </c>
      <c r="T294" s="8">
        <f t="shared" si="18"/>
        <v>40984.208333333336</v>
      </c>
      <c r="U294">
        <v>1333429200</v>
      </c>
      <c r="V294" s="8">
        <f t="shared" si="19"/>
        <v>41002.208333333336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>
        <f t="shared" si="17"/>
        <v>548.5</v>
      </c>
      <c r="Q295" t="s">
        <v>2043</v>
      </c>
      <c r="R295" t="s">
        <v>2044</v>
      </c>
      <c r="S295">
        <v>1286254800</v>
      </c>
      <c r="T295" s="8">
        <f t="shared" si="18"/>
        <v>40456.208333333336</v>
      </c>
      <c r="U295">
        <v>1287032400</v>
      </c>
      <c r="V295" s="8">
        <f t="shared" si="19"/>
        <v>40465.208333333336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>
        <f t="shared" si="17"/>
        <v>4110.5</v>
      </c>
      <c r="Q296" t="s">
        <v>2043</v>
      </c>
      <c r="R296" t="s">
        <v>2044</v>
      </c>
      <c r="S296">
        <v>1540530000</v>
      </c>
      <c r="T296" s="8">
        <f t="shared" si="18"/>
        <v>43399.208333333328</v>
      </c>
      <c r="U296">
        <v>1541570400</v>
      </c>
      <c r="V296" s="8">
        <f t="shared" si="19"/>
        <v>43411.25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>
        <f t="shared" si="17"/>
        <v>35339.5</v>
      </c>
      <c r="Q297" t="s">
        <v>2043</v>
      </c>
      <c r="R297" t="s">
        <v>2044</v>
      </c>
      <c r="S297">
        <v>1381813200</v>
      </c>
      <c r="T297" s="8">
        <f t="shared" si="18"/>
        <v>41562.208333333336</v>
      </c>
      <c r="U297">
        <v>1383976800</v>
      </c>
      <c r="V297" s="8">
        <f t="shared" si="19"/>
        <v>41587.25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>
        <f t="shared" si="17"/>
        <v>1695</v>
      </c>
      <c r="Q298" t="s">
        <v>2043</v>
      </c>
      <c r="R298" t="s">
        <v>2044</v>
      </c>
      <c r="S298">
        <v>1548655200</v>
      </c>
      <c r="T298" s="8">
        <f t="shared" si="18"/>
        <v>43493.25</v>
      </c>
      <c r="U298">
        <v>1550556000</v>
      </c>
      <c r="V298" s="8">
        <f t="shared" si="19"/>
        <v>43515.25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>
        <f t="shared" si="17"/>
        <v>3444.5</v>
      </c>
      <c r="Q299" t="s">
        <v>2043</v>
      </c>
      <c r="R299" t="s">
        <v>2044</v>
      </c>
      <c r="S299">
        <v>1389679200</v>
      </c>
      <c r="T299" s="8">
        <f t="shared" si="18"/>
        <v>41653.25</v>
      </c>
      <c r="U299">
        <v>1390456800</v>
      </c>
      <c r="V299" s="8">
        <f t="shared" si="19"/>
        <v>41662.25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>
        <f t="shared" si="17"/>
        <v>2554.5</v>
      </c>
      <c r="Q300" t="s">
        <v>2039</v>
      </c>
      <c r="R300" t="s">
        <v>2040</v>
      </c>
      <c r="S300">
        <v>1456466400</v>
      </c>
      <c r="T300" s="8">
        <f t="shared" si="18"/>
        <v>42426.25</v>
      </c>
      <c r="U300">
        <v>1458018000</v>
      </c>
      <c r="V300" s="8">
        <f t="shared" si="19"/>
        <v>42444.208333333328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>
        <f t="shared" si="17"/>
        <v>1001.5</v>
      </c>
      <c r="Q301" t="s">
        <v>2037</v>
      </c>
      <c r="R301" t="s">
        <v>2038</v>
      </c>
      <c r="S301">
        <v>1456984800</v>
      </c>
      <c r="T301" s="8">
        <f t="shared" si="18"/>
        <v>42432.25</v>
      </c>
      <c r="U301">
        <v>1461819600</v>
      </c>
      <c r="V301" s="8">
        <f t="shared" si="19"/>
        <v>42488.208333333328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>
        <f t="shared" si="17"/>
        <v>3</v>
      </c>
      <c r="Q302" t="s">
        <v>2051</v>
      </c>
      <c r="R302" t="s">
        <v>2052</v>
      </c>
      <c r="S302">
        <v>1504069200</v>
      </c>
      <c r="T302" s="8">
        <f t="shared" si="18"/>
        <v>42977.208333333328</v>
      </c>
      <c r="U302">
        <v>1504155600</v>
      </c>
      <c r="V302" s="8">
        <f t="shared" si="19"/>
        <v>42978.208333333328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>
        <f t="shared" si="17"/>
        <v>6198.5</v>
      </c>
      <c r="Q303" t="s">
        <v>2045</v>
      </c>
      <c r="R303" t="s">
        <v>2046</v>
      </c>
      <c r="S303">
        <v>1424930400</v>
      </c>
      <c r="T303" s="8">
        <f t="shared" si="18"/>
        <v>42061.25</v>
      </c>
      <c r="U303">
        <v>1426395600</v>
      </c>
      <c r="V303" s="8">
        <f t="shared" si="19"/>
        <v>42078.208333333328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>
        <f t="shared" si="17"/>
        <v>12239.5</v>
      </c>
      <c r="Q304" t="s">
        <v>2043</v>
      </c>
      <c r="R304" t="s">
        <v>2044</v>
      </c>
      <c r="S304">
        <v>1535864400</v>
      </c>
      <c r="T304" s="8">
        <f t="shared" si="18"/>
        <v>43345.208333333328</v>
      </c>
      <c r="U304">
        <v>1537074000</v>
      </c>
      <c r="V304" s="8">
        <f t="shared" si="19"/>
        <v>43359.208333333328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>
        <f t="shared" si="17"/>
        <v>1420.5</v>
      </c>
      <c r="Q305" t="s">
        <v>2039</v>
      </c>
      <c r="R305" t="s">
        <v>2049</v>
      </c>
      <c r="S305">
        <v>1452146400</v>
      </c>
      <c r="T305" s="8">
        <f t="shared" si="18"/>
        <v>42376.25</v>
      </c>
      <c r="U305">
        <v>1452578400</v>
      </c>
      <c r="V305" s="8">
        <f t="shared" si="19"/>
        <v>42381.25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>
        <f t="shared" si="17"/>
        <v>5805.5</v>
      </c>
      <c r="Q306" t="s">
        <v>2045</v>
      </c>
      <c r="R306" t="s">
        <v>2046</v>
      </c>
      <c r="S306">
        <v>1470546000</v>
      </c>
      <c r="T306" s="8">
        <f t="shared" si="18"/>
        <v>42589.208333333328</v>
      </c>
      <c r="U306">
        <v>1474088400</v>
      </c>
      <c r="V306" s="8">
        <f t="shared" si="19"/>
        <v>42630.208333333328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>
        <f t="shared" si="17"/>
        <v>4049.5</v>
      </c>
      <c r="Q307" t="s">
        <v>2043</v>
      </c>
      <c r="R307" t="s">
        <v>2044</v>
      </c>
      <c r="S307">
        <v>1458363600</v>
      </c>
      <c r="T307" s="8">
        <f t="shared" si="18"/>
        <v>42448.208333333328</v>
      </c>
      <c r="U307">
        <v>1461906000</v>
      </c>
      <c r="V307" s="8">
        <f t="shared" si="19"/>
        <v>42489.208333333328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>
        <f t="shared" si="17"/>
        <v>260.5</v>
      </c>
      <c r="Q308" t="s">
        <v>2043</v>
      </c>
      <c r="R308" t="s">
        <v>2044</v>
      </c>
      <c r="S308">
        <v>1500008400</v>
      </c>
      <c r="T308" s="8">
        <f t="shared" si="18"/>
        <v>42930.208333333328</v>
      </c>
      <c r="U308">
        <v>1500267600</v>
      </c>
      <c r="V308" s="8">
        <f t="shared" si="19"/>
        <v>42933.208333333328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>
        <f t="shared" si="17"/>
        <v>22066</v>
      </c>
      <c r="Q309" t="s">
        <v>2051</v>
      </c>
      <c r="R309" t="s">
        <v>2057</v>
      </c>
      <c r="S309">
        <v>1338958800</v>
      </c>
      <c r="T309" s="8">
        <f t="shared" si="18"/>
        <v>41066.208333333336</v>
      </c>
      <c r="U309">
        <v>1340686800</v>
      </c>
      <c r="V309" s="8">
        <f t="shared" si="19"/>
        <v>41086.208333333336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>
        <f t="shared" si="17"/>
        <v>44181.5</v>
      </c>
      <c r="Q310" t="s">
        <v>2043</v>
      </c>
      <c r="R310" t="s">
        <v>2044</v>
      </c>
      <c r="S310">
        <v>1303102800</v>
      </c>
      <c r="T310" s="8">
        <f t="shared" si="18"/>
        <v>40651.208333333336</v>
      </c>
      <c r="U310">
        <v>1303189200</v>
      </c>
      <c r="V310" s="8">
        <f t="shared" si="19"/>
        <v>40652.208333333336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>
        <f t="shared" si="17"/>
        <v>1581</v>
      </c>
      <c r="Q311" t="s">
        <v>2039</v>
      </c>
      <c r="R311" t="s">
        <v>2049</v>
      </c>
      <c r="S311">
        <v>1316581200</v>
      </c>
      <c r="T311" s="8">
        <f t="shared" si="18"/>
        <v>40807.208333333336</v>
      </c>
      <c r="U311">
        <v>1318309200</v>
      </c>
      <c r="V311" s="8">
        <f t="shared" si="19"/>
        <v>40827.208333333336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>
        <f t="shared" si="17"/>
        <v>801</v>
      </c>
      <c r="Q312" t="s">
        <v>2054</v>
      </c>
      <c r="R312" t="s">
        <v>2055</v>
      </c>
      <c r="S312">
        <v>1270789200</v>
      </c>
      <c r="T312" s="8">
        <f t="shared" si="18"/>
        <v>40277.208333333336</v>
      </c>
      <c r="U312">
        <v>1272171600</v>
      </c>
      <c r="V312" s="8">
        <f t="shared" si="19"/>
        <v>40293.208333333336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>
        <f t="shared" si="17"/>
        <v>6466.5</v>
      </c>
      <c r="Q313" t="s">
        <v>2043</v>
      </c>
      <c r="R313" t="s">
        <v>2044</v>
      </c>
      <c r="S313">
        <v>1297836000</v>
      </c>
      <c r="T313" s="8">
        <f t="shared" si="18"/>
        <v>40590.25</v>
      </c>
      <c r="U313">
        <v>1298872800</v>
      </c>
      <c r="V313" s="8">
        <f t="shared" si="19"/>
        <v>40602.25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>
        <f t="shared" si="17"/>
        <v>93543.5</v>
      </c>
      <c r="Q314" t="s">
        <v>2043</v>
      </c>
      <c r="R314" t="s">
        <v>2044</v>
      </c>
      <c r="S314">
        <v>1382677200</v>
      </c>
      <c r="T314" s="8">
        <f t="shared" si="18"/>
        <v>41572.208333333336</v>
      </c>
      <c r="U314">
        <v>1383282000</v>
      </c>
      <c r="V314" s="8">
        <f t="shared" si="19"/>
        <v>41579.208333333336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>
        <f t="shared" si="17"/>
        <v>4460</v>
      </c>
      <c r="Q315" t="s">
        <v>2039</v>
      </c>
      <c r="R315" t="s">
        <v>2040</v>
      </c>
      <c r="S315">
        <v>1330322400</v>
      </c>
      <c r="T315" s="8">
        <f t="shared" si="18"/>
        <v>40966.25</v>
      </c>
      <c r="U315">
        <v>1330495200</v>
      </c>
      <c r="V315" s="8">
        <f t="shared" si="19"/>
        <v>40968.25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>
        <f t="shared" si="17"/>
        <v>2129.5</v>
      </c>
      <c r="Q316" t="s">
        <v>2045</v>
      </c>
      <c r="R316" t="s">
        <v>2046</v>
      </c>
      <c r="S316">
        <v>1552366800</v>
      </c>
      <c r="T316" s="8">
        <f t="shared" si="18"/>
        <v>43536.208333333328</v>
      </c>
      <c r="U316">
        <v>1552798800</v>
      </c>
      <c r="V316" s="8">
        <f t="shared" si="19"/>
        <v>43541.208333333328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>
        <f t="shared" si="17"/>
        <v>1625.5</v>
      </c>
      <c r="Q317" t="s">
        <v>2043</v>
      </c>
      <c r="R317" t="s">
        <v>2044</v>
      </c>
      <c r="S317">
        <v>1400907600</v>
      </c>
      <c r="T317" s="8">
        <f t="shared" si="18"/>
        <v>41783.208333333336</v>
      </c>
      <c r="U317">
        <v>1403413200</v>
      </c>
      <c r="V317" s="8">
        <f t="shared" si="19"/>
        <v>41812.208333333336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>
        <f t="shared" si="17"/>
        <v>3254.5</v>
      </c>
      <c r="Q318" t="s">
        <v>2037</v>
      </c>
      <c r="R318" t="s">
        <v>2038</v>
      </c>
      <c r="S318">
        <v>1574143200</v>
      </c>
      <c r="T318" s="8">
        <f t="shared" si="18"/>
        <v>43788.25</v>
      </c>
      <c r="U318">
        <v>1574229600</v>
      </c>
      <c r="V318" s="8">
        <f t="shared" si="19"/>
        <v>43789.25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>
        <f t="shared" si="17"/>
        <v>649.5</v>
      </c>
      <c r="Q319" t="s">
        <v>2043</v>
      </c>
      <c r="R319" t="s">
        <v>2044</v>
      </c>
      <c r="S319">
        <v>1494738000</v>
      </c>
      <c r="T319" s="8">
        <f t="shared" si="18"/>
        <v>42869.208333333328</v>
      </c>
      <c r="U319">
        <v>1495861200</v>
      </c>
      <c r="V319" s="8">
        <f t="shared" si="19"/>
        <v>42882.208333333328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>
        <f t="shared" si="17"/>
        <v>460</v>
      </c>
      <c r="Q320" t="s">
        <v>2039</v>
      </c>
      <c r="R320" t="s">
        <v>2040</v>
      </c>
      <c r="S320">
        <v>1392357600</v>
      </c>
      <c r="T320" s="8">
        <f t="shared" si="18"/>
        <v>41684.25</v>
      </c>
      <c r="U320">
        <v>1392530400</v>
      </c>
      <c r="V320" s="8">
        <f t="shared" si="19"/>
        <v>41686.25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>
        <f t="shared" si="17"/>
        <v>1657.5</v>
      </c>
      <c r="Q321" t="s">
        <v>2041</v>
      </c>
      <c r="R321" t="s">
        <v>2042</v>
      </c>
      <c r="S321">
        <v>1281589200</v>
      </c>
      <c r="T321" s="8">
        <f t="shared" si="18"/>
        <v>40402.208333333336</v>
      </c>
      <c r="U321">
        <v>1283662800</v>
      </c>
      <c r="V321" s="8">
        <f t="shared" si="19"/>
        <v>40426.208333333336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>
        <f t="shared" si="17"/>
        <v>4086</v>
      </c>
      <c r="Q322" t="s">
        <v>2051</v>
      </c>
      <c r="R322" t="s">
        <v>2057</v>
      </c>
      <c r="S322">
        <v>1305003600</v>
      </c>
      <c r="T322" s="8">
        <f t="shared" si="18"/>
        <v>40673.208333333336</v>
      </c>
      <c r="U322">
        <v>1305781200</v>
      </c>
      <c r="V322" s="8">
        <f t="shared" si="19"/>
        <v>40682.208333333336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>
        <f t="shared" ref="P323:P386" si="21">AVERAGE(E323:G323)</f>
        <v>81445</v>
      </c>
      <c r="Q323" t="s">
        <v>2045</v>
      </c>
      <c r="R323" t="s">
        <v>2056</v>
      </c>
      <c r="S323">
        <v>1301634000</v>
      </c>
      <c r="T323" s="8">
        <f t="shared" ref="T323:T386" si="22">(((S323/60)/60)/24)+DATE(1970,1,1)</f>
        <v>40634.208333333336</v>
      </c>
      <c r="U323">
        <v>1302325200</v>
      </c>
      <c r="V323" s="8">
        <f t="shared" ref="V323:V386" si="23">(((U323/60)/60)/24)+DATE(1970,1,1)</f>
        <v>40642.208333333336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>
        <f t="shared" si="21"/>
        <v>100772.5</v>
      </c>
      <c r="Q324" t="s">
        <v>2043</v>
      </c>
      <c r="R324" t="s">
        <v>2044</v>
      </c>
      <c r="S324">
        <v>1290664800</v>
      </c>
      <c r="T324" s="8">
        <f t="shared" si="22"/>
        <v>40507.25</v>
      </c>
      <c r="U324">
        <v>1291788000</v>
      </c>
      <c r="V324" s="8">
        <f t="shared" si="23"/>
        <v>40520.25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>
        <f t="shared" si="21"/>
        <v>1087</v>
      </c>
      <c r="Q325" t="s">
        <v>2045</v>
      </c>
      <c r="R325" t="s">
        <v>2046</v>
      </c>
      <c r="S325">
        <v>1395896400</v>
      </c>
      <c r="T325" s="8">
        <f t="shared" si="22"/>
        <v>41725.208333333336</v>
      </c>
      <c r="U325">
        <v>1396069200</v>
      </c>
      <c r="V325" s="8">
        <f t="shared" si="23"/>
        <v>41727.208333333336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>
        <f t="shared" si="21"/>
        <v>5977.5</v>
      </c>
      <c r="Q326" t="s">
        <v>2043</v>
      </c>
      <c r="R326" t="s">
        <v>2044</v>
      </c>
      <c r="S326">
        <v>1434862800</v>
      </c>
      <c r="T326" s="8">
        <f t="shared" si="22"/>
        <v>42176.208333333328</v>
      </c>
      <c r="U326">
        <v>1435899600</v>
      </c>
      <c r="V326" s="8">
        <f t="shared" si="23"/>
        <v>42188.208333333328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>
        <f t="shared" si="21"/>
        <v>2985</v>
      </c>
      <c r="Q327" t="s">
        <v>2043</v>
      </c>
      <c r="R327" t="s">
        <v>2044</v>
      </c>
      <c r="S327">
        <v>1529125200</v>
      </c>
      <c r="T327" s="8">
        <f t="shared" si="22"/>
        <v>43267.208333333328</v>
      </c>
      <c r="U327">
        <v>1531112400</v>
      </c>
      <c r="V327" s="8">
        <f t="shared" si="23"/>
        <v>43290.208333333328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>
        <f t="shared" si="21"/>
        <v>1727</v>
      </c>
      <c r="Q328" t="s">
        <v>2045</v>
      </c>
      <c r="R328" t="s">
        <v>2053</v>
      </c>
      <c r="S328">
        <v>1451109600</v>
      </c>
      <c r="T328" s="8">
        <f t="shared" si="22"/>
        <v>42364.25</v>
      </c>
      <c r="U328">
        <v>1451628000</v>
      </c>
      <c r="V328" s="8">
        <f t="shared" si="23"/>
        <v>42370.25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>
        <f t="shared" si="21"/>
        <v>517.5</v>
      </c>
      <c r="Q329" t="s">
        <v>2043</v>
      </c>
      <c r="R329" t="s">
        <v>2044</v>
      </c>
      <c r="S329">
        <v>1566968400</v>
      </c>
      <c r="T329" s="8">
        <f t="shared" si="22"/>
        <v>43705.208333333328</v>
      </c>
      <c r="U329">
        <v>1567314000</v>
      </c>
      <c r="V329" s="8">
        <f t="shared" si="23"/>
        <v>43709.208333333328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>
        <f t="shared" si="21"/>
        <v>67133.5</v>
      </c>
      <c r="Q330" t="s">
        <v>2039</v>
      </c>
      <c r="R330" t="s">
        <v>2040</v>
      </c>
      <c r="S330">
        <v>1543557600</v>
      </c>
      <c r="T330" s="8">
        <f t="shared" si="22"/>
        <v>43434.25</v>
      </c>
      <c r="U330">
        <v>1544508000</v>
      </c>
      <c r="V330" s="8">
        <f t="shared" si="23"/>
        <v>43445.25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>
        <f t="shared" si="21"/>
        <v>10844</v>
      </c>
      <c r="Q331" t="s">
        <v>2054</v>
      </c>
      <c r="R331" t="s">
        <v>2055</v>
      </c>
      <c r="S331">
        <v>1481522400</v>
      </c>
      <c r="T331" s="8">
        <f t="shared" si="22"/>
        <v>42716.25</v>
      </c>
      <c r="U331">
        <v>1482472800</v>
      </c>
      <c r="V331" s="8">
        <f t="shared" si="23"/>
        <v>42727.25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>
        <f t="shared" si="21"/>
        <v>31857.5</v>
      </c>
      <c r="Q332" t="s">
        <v>2045</v>
      </c>
      <c r="R332" t="s">
        <v>2046</v>
      </c>
      <c r="S332">
        <v>1512712800</v>
      </c>
      <c r="T332" s="8">
        <f t="shared" si="22"/>
        <v>43077.25</v>
      </c>
      <c r="U332">
        <v>1512799200</v>
      </c>
      <c r="V332" s="8">
        <f t="shared" si="23"/>
        <v>43078.25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>
        <f t="shared" si="21"/>
        <v>7416.5</v>
      </c>
      <c r="Q333" t="s">
        <v>2037</v>
      </c>
      <c r="R333" t="s">
        <v>2038</v>
      </c>
      <c r="S333">
        <v>1324274400</v>
      </c>
      <c r="T333" s="8">
        <f t="shared" si="22"/>
        <v>40896.25</v>
      </c>
      <c r="U333">
        <v>1324360800</v>
      </c>
      <c r="V333" s="8">
        <f t="shared" si="23"/>
        <v>40897.25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>
        <f t="shared" si="21"/>
        <v>20933</v>
      </c>
      <c r="Q334" t="s">
        <v>2041</v>
      </c>
      <c r="R334" t="s">
        <v>2050</v>
      </c>
      <c r="S334">
        <v>1364446800</v>
      </c>
      <c r="T334" s="8">
        <f t="shared" si="22"/>
        <v>41361.208333333336</v>
      </c>
      <c r="U334">
        <v>1364533200</v>
      </c>
      <c r="V334" s="8">
        <f t="shared" si="23"/>
        <v>41362.208333333336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>
        <f t="shared" si="21"/>
        <v>6076.5</v>
      </c>
      <c r="Q335" t="s">
        <v>2043</v>
      </c>
      <c r="R335" t="s">
        <v>2044</v>
      </c>
      <c r="S335">
        <v>1542693600</v>
      </c>
      <c r="T335" s="8">
        <f t="shared" si="22"/>
        <v>43424.25</v>
      </c>
      <c r="U335">
        <v>1545112800</v>
      </c>
      <c r="V335" s="8">
        <f t="shared" si="23"/>
        <v>43452.25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>
        <f t="shared" si="21"/>
        <v>62325.5</v>
      </c>
      <c r="Q336" t="s">
        <v>2039</v>
      </c>
      <c r="R336" t="s">
        <v>2040</v>
      </c>
      <c r="S336">
        <v>1515564000</v>
      </c>
      <c r="T336" s="8">
        <f t="shared" si="22"/>
        <v>43110.25</v>
      </c>
      <c r="U336">
        <v>1516168800</v>
      </c>
      <c r="V336" s="8">
        <f t="shared" si="23"/>
        <v>43117.25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>
        <f t="shared" si="21"/>
        <v>100455.5</v>
      </c>
      <c r="Q337" t="s">
        <v>2039</v>
      </c>
      <c r="R337" t="s">
        <v>2040</v>
      </c>
      <c r="S337">
        <v>1573797600</v>
      </c>
      <c r="T337" s="8">
        <f t="shared" si="22"/>
        <v>43784.25</v>
      </c>
      <c r="U337">
        <v>1574920800</v>
      </c>
      <c r="V337" s="8">
        <f t="shared" si="23"/>
        <v>43797.25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>
        <f t="shared" si="21"/>
        <v>34837</v>
      </c>
      <c r="Q338" t="s">
        <v>2039</v>
      </c>
      <c r="R338" t="s">
        <v>2040</v>
      </c>
      <c r="S338">
        <v>1292392800</v>
      </c>
      <c r="T338" s="8">
        <f t="shared" si="22"/>
        <v>40527.25</v>
      </c>
      <c r="U338">
        <v>1292479200</v>
      </c>
      <c r="V338" s="8">
        <f t="shared" si="23"/>
        <v>40528.25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>
        <f t="shared" si="21"/>
        <v>58579.5</v>
      </c>
      <c r="Q339" t="s">
        <v>2043</v>
      </c>
      <c r="R339" t="s">
        <v>2044</v>
      </c>
      <c r="S339">
        <v>1573452000</v>
      </c>
      <c r="T339" s="8">
        <f t="shared" si="22"/>
        <v>43780.25</v>
      </c>
      <c r="U339">
        <v>1573538400</v>
      </c>
      <c r="V339" s="8">
        <f t="shared" si="23"/>
        <v>43781.25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>
        <f t="shared" si="21"/>
        <v>63366</v>
      </c>
      <c r="Q340" t="s">
        <v>2043</v>
      </c>
      <c r="R340" t="s">
        <v>2044</v>
      </c>
      <c r="S340">
        <v>1317790800</v>
      </c>
      <c r="T340" s="8">
        <f t="shared" si="22"/>
        <v>40821.208333333336</v>
      </c>
      <c r="U340">
        <v>1320382800</v>
      </c>
      <c r="V340" s="8">
        <f t="shared" si="23"/>
        <v>40851.208333333336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>
        <f t="shared" si="21"/>
        <v>55135.5</v>
      </c>
      <c r="Q341" t="s">
        <v>2043</v>
      </c>
      <c r="R341" t="s">
        <v>2044</v>
      </c>
      <c r="S341">
        <v>1501650000</v>
      </c>
      <c r="T341" s="8">
        <f t="shared" si="22"/>
        <v>42949.208333333328</v>
      </c>
      <c r="U341">
        <v>1502859600</v>
      </c>
      <c r="V341" s="8">
        <f t="shared" si="23"/>
        <v>42963.208333333328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>
        <f t="shared" si="21"/>
        <v>17678.5</v>
      </c>
      <c r="Q342" t="s">
        <v>2058</v>
      </c>
      <c r="R342" t="s">
        <v>2059</v>
      </c>
      <c r="S342">
        <v>1323669600</v>
      </c>
      <c r="T342" s="8">
        <f t="shared" si="22"/>
        <v>40889.25</v>
      </c>
      <c r="U342">
        <v>1323756000</v>
      </c>
      <c r="V342" s="8">
        <f t="shared" si="23"/>
        <v>40890.25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>
        <f t="shared" si="21"/>
        <v>49017</v>
      </c>
      <c r="Q343" t="s">
        <v>2039</v>
      </c>
      <c r="R343" t="s">
        <v>2049</v>
      </c>
      <c r="S343">
        <v>1440738000</v>
      </c>
      <c r="T343" s="8">
        <f t="shared" si="22"/>
        <v>42244.208333333328</v>
      </c>
      <c r="U343">
        <v>1441342800</v>
      </c>
      <c r="V343" s="8">
        <f t="shared" si="23"/>
        <v>42251.208333333328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>
        <f t="shared" si="21"/>
        <v>16096</v>
      </c>
      <c r="Q344" t="s">
        <v>2043</v>
      </c>
      <c r="R344" t="s">
        <v>2044</v>
      </c>
      <c r="S344">
        <v>1374296400</v>
      </c>
      <c r="T344" s="8">
        <f t="shared" si="22"/>
        <v>41475.208333333336</v>
      </c>
      <c r="U344">
        <v>1375333200</v>
      </c>
      <c r="V344" s="8">
        <f t="shared" si="23"/>
        <v>41487.208333333336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>
        <f t="shared" si="21"/>
        <v>2500</v>
      </c>
      <c r="Q345" t="s">
        <v>2043</v>
      </c>
      <c r="R345" t="s">
        <v>2044</v>
      </c>
      <c r="S345">
        <v>1384840800</v>
      </c>
      <c r="T345" s="8">
        <f t="shared" si="22"/>
        <v>41597.25</v>
      </c>
      <c r="U345">
        <v>1389420000</v>
      </c>
      <c r="V345" s="8">
        <f t="shared" si="23"/>
        <v>41650.25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>
        <f t="shared" si="21"/>
        <v>41894.5</v>
      </c>
      <c r="Q346" t="s">
        <v>2054</v>
      </c>
      <c r="R346" t="s">
        <v>2055</v>
      </c>
      <c r="S346">
        <v>1516600800</v>
      </c>
      <c r="T346" s="8">
        <f t="shared" si="22"/>
        <v>43122.25</v>
      </c>
      <c r="U346">
        <v>1520056800</v>
      </c>
      <c r="V346" s="8">
        <f t="shared" si="23"/>
        <v>43162.25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>
        <f t="shared" si="21"/>
        <v>11745</v>
      </c>
      <c r="Q347" t="s">
        <v>2045</v>
      </c>
      <c r="R347" t="s">
        <v>2048</v>
      </c>
      <c r="S347">
        <v>1436418000</v>
      </c>
      <c r="T347" s="8">
        <f t="shared" si="22"/>
        <v>42194.208333333328</v>
      </c>
      <c r="U347">
        <v>1436504400</v>
      </c>
      <c r="V347" s="8">
        <f t="shared" si="23"/>
        <v>42195.208333333328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>
        <f t="shared" si="21"/>
        <v>1391.5</v>
      </c>
      <c r="Q348" t="s">
        <v>2039</v>
      </c>
      <c r="R348" t="s">
        <v>2049</v>
      </c>
      <c r="S348">
        <v>1503550800</v>
      </c>
      <c r="T348" s="8">
        <f t="shared" si="22"/>
        <v>42971.208333333328</v>
      </c>
      <c r="U348">
        <v>1508302800</v>
      </c>
      <c r="V348" s="8">
        <f t="shared" si="23"/>
        <v>43026.208333333328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>
        <f t="shared" si="21"/>
        <v>6399</v>
      </c>
      <c r="Q349" t="s">
        <v>2041</v>
      </c>
      <c r="R349" t="s">
        <v>2042</v>
      </c>
      <c r="S349">
        <v>1423634400</v>
      </c>
      <c r="T349" s="8">
        <f t="shared" si="22"/>
        <v>42046.25</v>
      </c>
      <c r="U349">
        <v>1425708000</v>
      </c>
      <c r="V349" s="8">
        <f t="shared" si="23"/>
        <v>42070.25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>
        <f t="shared" si="21"/>
        <v>73153</v>
      </c>
      <c r="Q350" t="s">
        <v>2037</v>
      </c>
      <c r="R350" t="s">
        <v>2038</v>
      </c>
      <c r="S350">
        <v>1487224800</v>
      </c>
      <c r="T350" s="8">
        <f t="shared" si="22"/>
        <v>42782.25</v>
      </c>
      <c r="U350">
        <v>1488348000</v>
      </c>
      <c r="V350" s="8">
        <f t="shared" si="23"/>
        <v>42795.25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>
        <f t="shared" si="21"/>
        <v>48440.5</v>
      </c>
      <c r="Q351" t="s">
        <v>2043</v>
      </c>
      <c r="R351" t="s">
        <v>2044</v>
      </c>
      <c r="S351">
        <v>1500008400</v>
      </c>
      <c r="T351" s="8">
        <f t="shared" si="22"/>
        <v>42930.208333333328</v>
      </c>
      <c r="U351">
        <v>1502600400</v>
      </c>
      <c r="V351" s="8">
        <f t="shared" si="23"/>
        <v>42960.208333333328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>
        <f t="shared" si="21"/>
        <v>3</v>
      </c>
      <c r="Q352" t="s">
        <v>2039</v>
      </c>
      <c r="R352" t="s">
        <v>2062</v>
      </c>
      <c r="S352">
        <v>1432098000</v>
      </c>
      <c r="T352" s="8">
        <f t="shared" si="22"/>
        <v>42144.208333333328</v>
      </c>
      <c r="U352">
        <v>1433653200</v>
      </c>
      <c r="V352" s="8">
        <f t="shared" si="23"/>
        <v>42162.208333333328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>
        <f t="shared" si="21"/>
        <v>48322</v>
      </c>
      <c r="Q353" t="s">
        <v>2039</v>
      </c>
      <c r="R353" t="s">
        <v>2040</v>
      </c>
      <c r="S353">
        <v>1440392400</v>
      </c>
      <c r="T353" s="8">
        <f t="shared" si="22"/>
        <v>42240.208333333328</v>
      </c>
      <c r="U353">
        <v>1441602000</v>
      </c>
      <c r="V353" s="8">
        <f t="shared" si="23"/>
        <v>42254.208333333328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>
        <f t="shared" si="21"/>
        <v>505</v>
      </c>
      <c r="Q354" t="s">
        <v>2043</v>
      </c>
      <c r="R354" t="s">
        <v>2044</v>
      </c>
      <c r="S354">
        <v>1446876000</v>
      </c>
      <c r="T354" s="8">
        <f t="shared" si="22"/>
        <v>42315.25</v>
      </c>
      <c r="U354">
        <v>1447567200</v>
      </c>
      <c r="V354" s="8">
        <f t="shared" si="23"/>
        <v>42323.25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>
        <f t="shared" si="21"/>
        <v>69832</v>
      </c>
      <c r="Q355" t="s">
        <v>2043</v>
      </c>
      <c r="R355" t="s">
        <v>2044</v>
      </c>
      <c r="S355">
        <v>1562302800</v>
      </c>
      <c r="T355" s="8">
        <f t="shared" si="22"/>
        <v>43651.208333333328</v>
      </c>
      <c r="U355">
        <v>1562389200</v>
      </c>
      <c r="V355" s="8">
        <f t="shared" si="23"/>
        <v>43652.208333333328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>
        <f t="shared" si="21"/>
        <v>3814</v>
      </c>
      <c r="Q356" t="s">
        <v>2045</v>
      </c>
      <c r="R356" t="s">
        <v>2046</v>
      </c>
      <c r="S356">
        <v>1378184400</v>
      </c>
      <c r="T356" s="8">
        <f t="shared" si="22"/>
        <v>41520.208333333336</v>
      </c>
      <c r="U356">
        <v>1378789200</v>
      </c>
      <c r="V356" s="8">
        <f t="shared" si="23"/>
        <v>41527.208333333336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>
        <f t="shared" si="21"/>
        <v>1163.5</v>
      </c>
      <c r="Q357" t="s">
        <v>2041</v>
      </c>
      <c r="R357" t="s">
        <v>2050</v>
      </c>
      <c r="S357">
        <v>1485064800</v>
      </c>
      <c r="T357" s="8">
        <f t="shared" si="22"/>
        <v>42757.25</v>
      </c>
      <c r="U357">
        <v>1488520800</v>
      </c>
      <c r="V357" s="8">
        <f t="shared" si="23"/>
        <v>42797.25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>
        <f t="shared" si="21"/>
        <v>1735.5</v>
      </c>
      <c r="Q358" t="s">
        <v>2043</v>
      </c>
      <c r="R358" t="s">
        <v>2044</v>
      </c>
      <c r="S358">
        <v>1326520800</v>
      </c>
      <c r="T358" s="8">
        <f t="shared" si="22"/>
        <v>40922.25</v>
      </c>
      <c r="U358">
        <v>1327298400</v>
      </c>
      <c r="V358" s="8">
        <f t="shared" si="23"/>
        <v>40931.25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>
        <f t="shared" si="21"/>
        <v>2147</v>
      </c>
      <c r="Q359" t="s">
        <v>2054</v>
      </c>
      <c r="R359" t="s">
        <v>2055</v>
      </c>
      <c r="S359">
        <v>1441256400</v>
      </c>
      <c r="T359" s="8">
        <f t="shared" si="22"/>
        <v>42250.208333333328</v>
      </c>
      <c r="U359">
        <v>1443416400</v>
      </c>
      <c r="V359" s="8">
        <f t="shared" si="23"/>
        <v>42275.208333333328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>
        <f t="shared" si="21"/>
        <v>584.5</v>
      </c>
      <c r="Q360" t="s">
        <v>2058</v>
      </c>
      <c r="R360" t="s">
        <v>2059</v>
      </c>
      <c r="S360">
        <v>1533877200</v>
      </c>
      <c r="T360" s="8">
        <f t="shared" si="22"/>
        <v>43322.208333333328</v>
      </c>
      <c r="U360">
        <v>1534136400</v>
      </c>
      <c r="V360" s="8">
        <f t="shared" si="23"/>
        <v>43325.208333333328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>
        <f t="shared" si="21"/>
        <v>6067.5</v>
      </c>
      <c r="Q361" t="s">
        <v>2045</v>
      </c>
      <c r="R361" t="s">
        <v>2053</v>
      </c>
      <c r="S361">
        <v>1314421200</v>
      </c>
      <c r="T361" s="8">
        <f t="shared" si="22"/>
        <v>40782.208333333336</v>
      </c>
      <c r="U361">
        <v>1315026000</v>
      </c>
      <c r="V361" s="8">
        <f t="shared" si="23"/>
        <v>40789.208333333336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>
        <f t="shared" si="21"/>
        <v>69003.5</v>
      </c>
      <c r="Q362" t="s">
        <v>2043</v>
      </c>
      <c r="R362" t="s">
        <v>2044</v>
      </c>
      <c r="S362">
        <v>1293861600</v>
      </c>
      <c r="T362" s="8">
        <f t="shared" si="22"/>
        <v>40544.25</v>
      </c>
      <c r="U362">
        <v>1295071200</v>
      </c>
      <c r="V362" s="8">
        <f t="shared" si="23"/>
        <v>40558.25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>
        <f t="shared" si="21"/>
        <v>4817</v>
      </c>
      <c r="Q363" t="s">
        <v>2043</v>
      </c>
      <c r="R363" t="s">
        <v>2044</v>
      </c>
      <c r="S363">
        <v>1507352400</v>
      </c>
      <c r="T363" s="8">
        <f t="shared" si="22"/>
        <v>43015.208333333328</v>
      </c>
      <c r="U363">
        <v>1509426000</v>
      </c>
      <c r="V363" s="8">
        <f t="shared" si="23"/>
        <v>43039.208333333328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>
        <f t="shared" si="21"/>
        <v>6973</v>
      </c>
      <c r="Q364" t="s">
        <v>2039</v>
      </c>
      <c r="R364" t="s">
        <v>2040</v>
      </c>
      <c r="S364">
        <v>1296108000</v>
      </c>
      <c r="T364" s="8">
        <f t="shared" si="22"/>
        <v>40570.25</v>
      </c>
      <c r="U364">
        <v>1299391200</v>
      </c>
      <c r="V364" s="8">
        <f t="shared" si="23"/>
        <v>40608.25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>
        <f t="shared" si="21"/>
        <v>4234.5</v>
      </c>
      <c r="Q365" t="s">
        <v>2039</v>
      </c>
      <c r="R365" t="s">
        <v>2040</v>
      </c>
      <c r="S365">
        <v>1324965600</v>
      </c>
      <c r="T365" s="8">
        <f t="shared" si="22"/>
        <v>40904.25</v>
      </c>
      <c r="U365">
        <v>1325052000</v>
      </c>
      <c r="V365" s="8">
        <f t="shared" si="23"/>
        <v>40905.25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>
        <f t="shared" si="21"/>
        <v>7366.5</v>
      </c>
      <c r="Q366" t="s">
        <v>2039</v>
      </c>
      <c r="R366" t="s">
        <v>2049</v>
      </c>
      <c r="S366">
        <v>1520229600</v>
      </c>
      <c r="T366" s="8">
        <f t="shared" si="22"/>
        <v>43164.25</v>
      </c>
      <c r="U366">
        <v>1522818000</v>
      </c>
      <c r="V366" s="8">
        <f t="shared" si="23"/>
        <v>43194.208333333328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>
        <f t="shared" si="21"/>
        <v>5923.5</v>
      </c>
      <c r="Q367" t="s">
        <v>2043</v>
      </c>
      <c r="R367" t="s">
        <v>2044</v>
      </c>
      <c r="S367">
        <v>1482991200</v>
      </c>
      <c r="T367" s="8">
        <f t="shared" si="22"/>
        <v>42733.25</v>
      </c>
      <c r="U367">
        <v>1485324000</v>
      </c>
      <c r="V367" s="8">
        <f t="shared" si="23"/>
        <v>42760.25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>
        <f t="shared" si="21"/>
        <v>5379.5</v>
      </c>
      <c r="Q368" t="s">
        <v>2043</v>
      </c>
      <c r="R368" t="s">
        <v>2044</v>
      </c>
      <c r="S368">
        <v>1294034400</v>
      </c>
      <c r="T368" s="8">
        <f t="shared" si="22"/>
        <v>40546.25</v>
      </c>
      <c r="U368">
        <v>1294120800</v>
      </c>
      <c r="V368" s="8">
        <f t="shared" si="23"/>
        <v>40547.25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>
        <f t="shared" si="21"/>
        <v>972.5</v>
      </c>
      <c r="Q369" t="s">
        <v>2043</v>
      </c>
      <c r="R369" t="s">
        <v>2044</v>
      </c>
      <c r="S369">
        <v>1413608400</v>
      </c>
      <c r="T369" s="8">
        <f t="shared" si="22"/>
        <v>41930.208333333336</v>
      </c>
      <c r="U369">
        <v>1415685600</v>
      </c>
      <c r="V369" s="8">
        <f t="shared" si="23"/>
        <v>41954.25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>
        <f t="shared" si="21"/>
        <v>7300</v>
      </c>
      <c r="Q370" t="s">
        <v>2045</v>
      </c>
      <c r="R370" t="s">
        <v>2046</v>
      </c>
      <c r="S370">
        <v>1286946000</v>
      </c>
      <c r="T370" s="8">
        <f t="shared" si="22"/>
        <v>40464.208333333336</v>
      </c>
      <c r="U370">
        <v>1288933200</v>
      </c>
      <c r="V370" s="8">
        <f t="shared" si="23"/>
        <v>40487.208333333336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>
        <f t="shared" si="21"/>
        <v>7448.5</v>
      </c>
      <c r="Q371" t="s">
        <v>2045</v>
      </c>
      <c r="R371" t="s">
        <v>2064</v>
      </c>
      <c r="S371">
        <v>1359871200</v>
      </c>
      <c r="T371" s="8">
        <f t="shared" si="22"/>
        <v>41308.25</v>
      </c>
      <c r="U371">
        <v>1363237200</v>
      </c>
      <c r="V371" s="8">
        <f t="shared" si="23"/>
        <v>41347.208333333336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>
        <f t="shared" si="21"/>
        <v>92465.5</v>
      </c>
      <c r="Q372" t="s">
        <v>2043</v>
      </c>
      <c r="R372" t="s">
        <v>2044</v>
      </c>
      <c r="S372">
        <v>1555304400</v>
      </c>
      <c r="T372" s="8">
        <f t="shared" si="22"/>
        <v>43570.208333333328</v>
      </c>
      <c r="U372">
        <v>1555822800</v>
      </c>
      <c r="V372" s="8">
        <f t="shared" si="23"/>
        <v>43576.208333333328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>
        <f t="shared" si="21"/>
        <v>65293</v>
      </c>
      <c r="Q373" t="s">
        <v>2043</v>
      </c>
      <c r="R373" t="s">
        <v>2044</v>
      </c>
      <c r="S373">
        <v>1423375200</v>
      </c>
      <c r="T373" s="8">
        <f t="shared" si="22"/>
        <v>42043.25</v>
      </c>
      <c r="U373">
        <v>1427778000</v>
      </c>
      <c r="V373" s="8">
        <f t="shared" si="23"/>
        <v>42094.208333333328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>
        <f t="shared" si="21"/>
        <v>7246.5</v>
      </c>
      <c r="Q374" t="s">
        <v>2045</v>
      </c>
      <c r="R374" t="s">
        <v>2046</v>
      </c>
      <c r="S374">
        <v>1420696800</v>
      </c>
      <c r="T374" s="8">
        <f t="shared" si="22"/>
        <v>42012.25</v>
      </c>
      <c r="U374">
        <v>1422424800</v>
      </c>
      <c r="V374" s="8">
        <f t="shared" si="23"/>
        <v>42032.25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>
        <f t="shared" si="21"/>
        <v>83198.5</v>
      </c>
      <c r="Q375" t="s">
        <v>2043</v>
      </c>
      <c r="R375" t="s">
        <v>2044</v>
      </c>
      <c r="S375">
        <v>1502946000</v>
      </c>
      <c r="T375" s="8">
        <f t="shared" si="22"/>
        <v>42964.208333333328</v>
      </c>
      <c r="U375">
        <v>1503637200</v>
      </c>
      <c r="V375" s="8">
        <f t="shared" si="23"/>
        <v>42972.208333333328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>
        <f t="shared" si="21"/>
        <v>11257</v>
      </c>
      <c r="Q376" t="s">
        <v>2045</v>
      </c>
      <c r="R376" t="s">
        <v>2046</v>
      </c>
      <c r="S376">
        <v>1547186400</v>
      </c>
      <c r="T376" s="8">
        <f t="shared" si="22"/>
        <v>43476.25</v>
      </c>
      <c r="U376">
        <v>1547618400</v>
      </c>
      <c r="V376" s="8">
        <f t="shared" si="23"/>
        <v>43481.25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>
        <f t="shared" si="21"/>
        <v>752</v>
      </c>
      <c r="Q377" t="s">
        <v>2039</v>
      </c>
      <c r="R377" t="s">
        <v>2049</v>
      </c>
      <c r="S377">
        <v>1444971600</v>
      </c>
      <c r="T377" s="8">
        <f t="shared" si="22"/>
        <v>42293.208333333328</v>
      </c>
      <c r="U377">
        <v>1449900000</v>
      </c>
      <c r="V377" s="8">
        <f t="shared" si="23"/>
        <v>42350.25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>
        <f t="shared" si="21"/>
        <v>6203</v>
      </c>
      <c r="Q378" t="s">
        <v>2039</v>
      </c>
      <c r="R378" t="s">
        <v>2040</v>
      </c>
      <c r="S378">
        <v>1404622800</v>
      </c>
      <c r="T378" s="8">
        <f t="shared" si="22"/>
        <v>41826.208333333336</v>
      </c>
      <c r="U378">
        <v>1405141200</v>
      </c>
      <c r="V378" s="8">
        <f t="shared" si="23"/>
        <v>41832.208333333336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>
        <f t="shared" si="21"/>
        <v>2612.5</v>
      </c>
      <c r="Q379" t="s">
        <v>2043</v>
      </c>
      <c r="R379" t="s">
        <v>2044</v>
      </c>
      <c r="S379">
        <v>1571720400</v>
      </c>
      <c r="T379" s="8">
        <f t="shared" si="22"/>
        <v>43760.208333333328</v>
      </c>
      <c r="U379">
        <v>1572933600</v>
      </c>
      <c r="V379" s="8">
        <f t="shared" si="23"/>
        <v>43774.25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>
        <f t="shared" si="21"/>
        <v>12618.5</v>
      </c>
      <c r="Q380" t="s">
        <v>2045</v>
      </c>
      <c r="R380" t="s">
        <v>2046</v>
      </c>
      <c r="S380">
        <v>1526878800</v>
      </c>
      <c r="T380" s="8">
        <f t="shared" si="22"/>
        <v>43241.208333333328</v>
      </c>
      <c r="U380">
        <v>1530162000</v>
      </c>
      <c r="V380" s="8">
        <f t="shared" si="23"/>
        <v>43279.208333333328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>
        <f t="shared" si="21"/>
        <v>1478</v>
      </c>
      <c r="Q381" t="s">
        <v>2043</v>
      </c>
      <c r="R381" t="s">
        <v>2044</v>
      </c>
      <c r="S381">
        <v>1319691600</v>
      </c>
      <c r="T381" s="8">
        <f t="shared" si="22"/>
        <v>40843.208333333336</v>
      </c>
      <c r="U381">
        <v>1320904800</v>
      </c>
      <c r="V381" s="8">
        <f t="shared" si="23"/>
        <v>40857.25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>
        <f t="shared" si="21"/>
        <v>2046</v>
      </c>
      <c r="Q382" t="s">
        <v>2043</v>
      </c>
      <c r="R382" t="s">
        <v>2044</v>
      </c>
      <c r="S382">
        <v>1371963600</v>
      </c>
      <c r="T382" s="8">
        <f t="shared" si="22"/>
        <v>41448.208333333336</v>
      </c>
      <c r="U382">
        <v>1372395600</v>
      </c>
      <c r="V382" s="8">
        <f t="shared" si="23"/>
        <v>41453.208333333336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>
        <f t="shared" si="21"/>
        <v>4952</v>
      </c>
      <c r="Q383" t="s">
        <v>2043</v>
      </c>
      <c r="R383" t="s">
        <v>2044</v>
      </c>
      <c r="S383">
        <v>1433739600</v>
      </c>
      <c r="T383" s="8">
        <f t="shared" si="22"/>
        <v>42163.208333333328</v>
      </c>
      <c r="U383">
        <v>1437714000</v>
      </c>
      <c r="V383" s="8">
        <f t="shared" si="23"/>
        <v>42209.208333333328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>
        <f t="shared" si="21"/>
        <v>2935</v>
      </c>
      <c r="Q384" t="s">
        <v>2058</v>
      </c>
      <c r="R384" t="s">
        <v>2059</v>
      </c>
      <c r="S384">
        <v>1508130000</v>
      </c>
      <c r="T384" s="8">
        <f t="shared" si="22"/>
        <v>43024.208333333328</v>
      </c>
      <c r="U384">
        <v>1509771600</v>
      </c>
      <c r="V384" s="8">
        <f t="shared" si="23"/>
        <v>43043.208333333328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>
        <f t="shared" si="21"/>
        <v>7194</v>
      </c>
      <c r="Q385" t="s">
        <v>2037</v>
      </c>
      <c r="R385" t="s">
        <v>2038</v>
      </c>
      <c r="S385">
        <v>1550037600</v>
      </c>
      <c r="T385" s="8">
        <f t="shared" si="22"/>
        <v>43509.25</v>
      </c>
      <c r="U385">
        <v>1550556000</v>
      </c>
      <c r="V385" s="8">
        <f t="shared" si="23"/>
        <v>43515.25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>
        <f t="shared" si="21"/>
        <v>100789</v>
      </c>
      <c r="Q386" t="s">
        <v>2045</v>
      </c>
      <c r="R386" t="s">
        <v>2046</v>
      </c>
      <c r="S386">
        <v>1486706400</v>
      </c>
      <c r="T386" s="8">
        <f t="shared" si="22"/>
        <v>42776.25</v>
      </c>
      <c r="U386">
        <v>1489039200</v>
      </c>
      <c r="V386" s="8">
        <f t="shared" si="23"/>
        <v>42803.25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>
        <f t="shared" ref="P387:P450" si="25">AVERAGE(E387:G387)</f>
        <v>28998</v>
      </c>
      <c r="Q387" t="s">
        <v>2051</v>
      </c>
      <c r="R387" t="s">
        <v>2052</v>
      </c>
      <c r="S387">
        <v>1553835600</v>
      </c>
      <c r="T387" s="8">
        <f t="shared" ref="T387:T450" si="26">(((S387/60)/60)/24)+DATE(1970,1,1)</f>
        <v>43553.208333333328</v>
      </c>
      <c r="U387">
        <v>1556600400</v>
      </c>
      <c r="V387" s="8">
        <f t="shared" ref="V387:V450" si="27">(((U387/60)/60)/24)+DATE(1970,1,1)</f>
        <v>43585.208333333328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>
        <f t="shared" si="25"/>
        <v>52311</v>
      </c>
      <c r="Q388" t="s">
        <v>2043</v>
      </c>
      <c r="R388" t="s">
        <v>2044</v>
      </c>
      <c r="S388">
        <v>1277528400</v>
      </c>
      <c r="T388" s="8">
        <f t="shared" si="26"/>
        <v>40355.208333333336</v>
      </c>
      <c r="U388">
        <v>1278565200</v>
      </c>
      <c r="V388" s="8">
        <f t="shared" si="27"/>
        <v>40367.208333333336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>
        <f t="shared" si="25"/>
        <v>21609.5</v>
      </c>
      <c r="Q389" t="s">
        <v>2041</v>
      </c>
      <c r="R389" t="s">
        <v>2050</v>
      </c>
      <c r="S389">
        <v>1339477200</v>
      </c>
      <c r="T389" s="8">
        <f t="shared" si="26"/>
        <v>41072.208333333336</v>
      </c>
      <c r="U389">
        <v>1339909200</v>
      </c>
      <c r="V389" s="8">
        <f t="shared" si="27"/>
        <v>41077.208333333336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>
        <f t="shared" si="25"/>
        <v>6541.5</v>
      </c>
      <c r="Q390" t="s">
        <v>2039</v>
      </c>
      <c r="R390" t="s">
        <v>2049</v>
      </c>
      <c r="S390">
        <v>1325656800</v>
      </c>
      <c r="T390" s="8">
        <f t="shared" si="26"/>
        <v>40912.25</v>
      </c>
      <c r="U390">
        <v>1325829600</v>
      </c>
      <c r="V390" s="8">
        <f t="shared" si="27"/>
        <v>40914.25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>
        <f t="shared" si="25"/>
        <v>51252</v>
      </c>
      <c r="Q391" t="s">
        <v>2043</v>
      </c>
      <c r="R391" t="s">
        <v>2044</v>
      </c>
      <c r="S391">
        <v>1288242000</v>
      </c>
      <c r="T391" s="8">
        <f t="shared" si="26"/>
        <v>40479.208333333336</v>
      </c>
      <c r="U391">
        <v>1290578400</v>
      </c>
      <c r="V391" s="8">
        <f t="shared" si="27"/>
        <v>40506.25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>
        <f t="shared" si="25"/>
        <v>2263.5</v>
      </c>
      <c r="Q392" t="s">
        <v>2058</v>
      </c>
      <c r="R392" t="s">
        <v>2059</v>
      </c>
      <c r="S392">
        <v>1379048400</v>
      </c>
      <c r="T392" s="8">
        <f t="shared" si="26"/>
        <v>41530.208333333336</v>
      </c>
      <c r="U392">
        <v>1380344400</v>
      </c>
      <c r="V392" s="8">
        <f t="shared" si="27"/>
        <v>41545.208333333336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>
        <f t="shared" si="25"/>
        <v>2272</v>
      </c>
      <c r="Q393" t="s">
        <v>2051</v>
      </c>
      <c r="R393" t="s">
        <v>2052</v>
      </c>
      <c r="S393">
        <v>1389679200</v>
      </c>
      <c r="T393" s="8">
        <f t="shared" si="26"/>
        <v>41653.25</v>
      </c>
      <c r="U393">
        <v>1389852000</v>
      </c>
      <c r="V393" s="8">
        <f t="shared" si="27"/>
        <v>41655.25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>
        <f t="shared" si="25"/>
        <v>34577</v>
      </c>
      <c r="Q394" t="s">
        <v>2041</v>
      </c>
      <c r="R394" t="s">
        <v>2050</v>
      </c>
      <c r="S394">
        <v>1294293600</v>
      </c>
      <c r="T394" s="8">
        <f t="shared" si="26"/>
        <v>40549.25</v>
      </c>
      <c r="U394">
        <v>1294466400</v>
      </c>
      <c r="V394" s="8">
        <f t="shared" si="27"/>
        <v>40551.25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>
        <f t="shared" si="25"/>
        <v>73423.5</v>
      </c>
      <c r="Q395" t="s">
        <v>2039</v>
      </c>
      <c r="R395" t="s">
        <v>2062</v>
      </c>
      <c r="S395">
        <v>1500267600</v>
      </c>
      <c r="T395" s="8">
        <f t="shared" si="26"/>
        <v>42933.208333333328</v>
      </c>
      <c r="U395">
        <v>1500354000</v>
      </c>
      <c r="V395" s="8">
        <f t="shared" si="27"/>
        <v>42934.208333333328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>
        <f t="shared" si="25"/>
        <v>1894.5</v>
      </c>
      <c r="Q396" t="s">
        <v>2045</v>
      </c>
      <c r="R396" t="s">
        <v>2046</v>
      </c>
      <c r="S396">
        <v>1375074000</v>
      </c>
      <c r="T396" s="8">
        <f t="shared" si="26"/>
        <v>41484.208333333336</v>
      </c>
      <c r="U396">
        <v>1375938000</v>
      </c>
      <c r="V396" s="8">
        <f t="shared" si="27"/>
        <v>41494.208333333336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>
        <f t="shared" si="25"/>
        <v>4729</v>
      </c>
      <c r="Q397" t="s">
        <v>2043</v>
      </c>
      <c r="R397" t="s">
        <v>2044</v>
      </c>
      <c r="S397">
        <v>1323324000</v>
      </c>
      <c r="T397" s="8">
        <f t="shared" si="26"/>
        <v>40885.25</v>
      </c>
      <c r="U397">
        <v>1323410400</v>
      </c>
      <c r="V397" s="8">
        <f t="shared" si="27"/>
        <v>40886.25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>
        <f t="shared" si="25"/>
        <v>39308</v>
      </c>
      <c r="Q398" t="s">
        <v>2045</v>
      </c>
      <c r="R398" t="s">
        <v>2048</v>
      </c>
      <c r="S398">
        <v>1538715600</v>
      </c>
      <c r="T398" s="8">
        <f t="shared" si="26"/>
        <v>43378.208333333328</v>
      </c>
      <c r="U398">
        <v>1539406800</v>
      </c>
      <c r="V398" s="8">
        <f t="shared" si="27"/>
        <v>43386.208333333328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>
        <f t="shared" si="25"/>
        <v>7268.5</v>
      </c>
      <c r="Q399" t="s">
        <v>2039</v>
      </c>
      <c r="R399" t="s">
        <v>2040</v>
      </c>
      <c r="S399">
        <v>1369285200</v>
      </c>
      <c r="T399" s="8">
        <f t="shared" si="26"/>
        <v>41417.208333333336</v>
      </c>
      <c r="U399">
        <v>1369803600</v>
      </c>
      <c r="V399" s="8">
        <f t="shared" si="27"/>
        <v>41423.208333333336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>
        <f t="shared" si="25"/>
        <v>6162.5</v>
      </c>
      <c r="Q400" t="s">
        <v>2045</v>
      </c>
      <c r="R400" t="s">
        <v>2053</v>
      </c>
      <c r="S400">
        <v>1525755600</v>
      </c>
      <c r="T400" s="8">
        <f t="shared" si="26"/>
        <v>43228.208333333328</v>
      </c>
      <c r="U400">
        <v>1525928400</v>
      </c>
      <c r="V400" s="8">
        <f t="shared" si="27"/>
        <v>43230.208333333328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>
        <f t="shared" si="25"/>
        <v>31534</v>
      </c>
      <c r="Q401" t="s">
        <v>2039</v>
      </c>
      <c r="R401" t="s">
        <v>2049</v>
      </c>
      <c r="S401">
        <v>1296626400</v>
      </c>
      <c r="T401" s="8">
        <f t="shared" si="26"/>
        <v>40576.25</v>
      </c>
      <c r="U401">
        <v>1297231200</v>
      </c>
      <c r="V401" s="8">
        <f t="shared" si="27"/>
        <v>40583.25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>
        <f t="shared" si="25"/>
        <v>1.5</v>
      </c>
      <c r="Q402" t="s">
        <v>2058</v>
      </c>
      <c r="R402" t="s">
        <v>2059</v>
      </c>
      <c r="S402">
        <v>1376629200</v>
      </c>
      <c r="T402" s="8">
        <f t="shared" si="26"/>
        <v>41502.208333333336</v>
      </c>
      <c r="U402">
        <v>1378530000</v>
      </c>
      <c r="V402" s="8">
        <f t="shared" si="27"/>
        <v>41524.208333333336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>
        <f t="shared" si="25"/>
        <v>7035.5</v>
      </c>
      <c r="Q403" t="s">
        <v>2043</v>
      </c>
      <c r="R403" t="s">
        <v>2044</v>
      </c>
      <c r="S403">
        <v>1572152400</v>
      </c>
      <c r="T403" s="8">
        <f t="shared" si="26"/>
        <v>43765.208333333328</v>
      </c>
      <c r="U403">
        <v>1572152400</v>
      </c>
      <c r="V403" s="8">
        <f t="shared" si="27"/>
        <v>43765.208333333328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>
        <f t="shared" si="25"/>
        <v>1493</v>
      </c>
      <c r="Q404" t="s">
        <v>2045</v>
      </c>
      <c r="R404" t="s">
        <v>2056</v>
      </c>
      <c r="S404">
        <v>1325829600</v>
      </c>
      <c r="T404" s="8">
        <f t="shared" si="26"/>
        <v>40914.25</v>
      </c>
      <c r="U404">
        <v>1329890400</v>
      </c>
      <c r="V404" s="8">
        <f t="shared" si="27"/>
        <v>40961.25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>
        <f t="shared" si="25"/>
        <v>85917.5</v>
      </c>
      <c r="Q405" t="s">
        <v>2043</v>
      </c>
      <c r="R405" t="s">
        <v>2044</v>
      </c>
      <c r="S405">
        <v>1273640400</v>
      </c>
      <c r="T405" s="8">
        <f t="shared" si="26"/>
        <v>40310.208333333336</v>
      </c>
      <c r="U405">
        <v>1276750800</v>
      </c>
      <c r="V405" s="8">
        <f t="shared" si="27"/>
        <v>40346.208333333336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>
        <f t="shared" si="25"/>
        <v>78279</v>
      </c>
      <c r="Q406" t="s">
        <v>2043</v>
      </c>
      <c r="R406" t="s">
        <v>2044</v>
      </c>
      <c r="S406">
        <v>1510639200</v>
      </c>
      <c r="T406" s="8">
        <f t="shared" si="26"/>
        <v>43053.25</v>
      </c>
      <c r="U406">
        <v>1510898400</v>
      </c>
      <c r="V406" s="8">
        <f t="shared" si="27"/>
        <v>43056.25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>
        <f t="shared" si="25"/>
        <v>13481</v>
      </c>
      <c r="Q407" t="s">
        <v>2043</v>
      </c>
      <c r="R407" t="s">
        <v>2044</v>
      </c>
      <c r="S407">
        <v>1528088400</v>
      </c>
      <c r="T407" s="8">
        <f t="shared" si="26"/>
        <v>43255.208333333328</v>
      </c>
      <c r="U407">
        <v>1532408400</v>
      </c>
      <c r="V407" s="8">
        <f t="shared" si="27"/>
        <v>43305.208333333328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>
        <f t="shared" si="25"/>
        <v>36114</v>
      </c>
      <c r="Q408" t="s">
        <v>2045</v>
      </c>
      <c r="R408" t="s">
        <v>2046</v>
      </c>
      <c r="S408">
        <v>1359525600</v>
      </c>
      <c r="T408" s="8">
        <f t="shared" si="26"/>
        <v>41304.25</v>
      </c>
      <c r="U408">
        <v>1360562400</v>
      </c>
      <c r="V408" s="8">
        <f t="shared" si="27"/>
        <v>41316.25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>
        <f t="shared" si="25"/>
        <v>6292</v>
      </c>
      <c r="Q409" t="s">
        <v>2043</v>
      </c>
      <c r="R409" t="s">
        <v>2044</v>
      </c>
      <c r="S409">
        <v>1570942800</v>
      </c>
      <c r="T409" s="8">
        <f t="shared" si="26"/>
        <v>43751.208333333328</v>
      </c>
      <c r="U409">
        <v>1571547600</v>
      </c>
      <c r="V409" s="8">
        <f t="shared" si="27"/>
        <v>43758.208333333328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>
        <f t="shared" si="25"/>
        <v>6141.5</v>
      </c>
      <c r="Q410" t="s">
        <v>2045</v>
      </c>
      <c r="R410" t="s">
        <v>2046</v>
      </c>
      <c r="S410">
        <v>1466398800</v>
      </c>
      <c r="T410" s="8">
        <f t="shared" si="26"/>
        <v>42541.208333333328</v>
      </c>
      <c r="U410">
        <v>1468126800</v>
      </c>
      <c r="V410" s="8">
        <f t="shared" si="27"/>
        <v>42561.208333333328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>
        <f t="shared" si="25"/>
        <v>31759</v>
      </c>
      <c r="Q411" t="s">
        <v>2039</v>
      </c>
      <c r="R411" t="s">
        <v>2040</v>
      </c>
      <c r="S411">
        <v>1492491600</v>
      </c>
      <c r="T411" s="8">
        <f t="shared" si="26"/>
        <v>42843.208333333328</v>
      </c>
      <c r="U411">
        <v>1492837200</v>
      </c>
      <c r="V411" s="8">
        <f t="shared" si="27"/>
        <v>42847.208333333328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>
        <f t="shared" si="25"/>
        <v>28323.5</v>
      </c>
      <c r="Q412" t="s">
        <v>2054</v>
      </c>
      <c r="R412" t="s">
        <v>2065</v>
      </c>
      <c r="S412">
        <v>1430197200</v>
      </c>
      <c r="T412" s="8">
        <f t="shared" si="26"/>
        <v>42122.208333333328</v>
      </c>
      <c r="U412">
        <v>1430197200</v>
      </c>
      <c r="V412" s="8">
        <f t="shared" si="27"/>
        <v>42122.208333333328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>
        <f t="shared" si="25"/>
        <v>4121.5</v>
      </c>
      <c r="Q413" t="s">
        <v>2043</v>
      </c>
      <c r="R413" t="s">
        <v>2044</v>
      </c>
      <c r="S413">
        <v>1496034000</v>
      </c>
      <c r="T413" s="8">
        <f t="shared" si="26"/>
        <v>42884.208333333328</v>
      </c>
      <c r="U413">
        <v>1496206800</v>
      </c>
      <c r="V413" s="8">
        <f t="shared" si="27"/>
        <v>42886.208333333328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>
        <f t="shared" si="25"/>
        <v>7090</v>
      </c>
      <c r="Q414" t="s">
        <v>2051</v>
      </c>
      <c r="R414" t="s">
        <v>2057</v>
      </c>
      <c r="S414">
        <v>1388728800</v>
      </c>
      <c r="T414" s="8">
        <f t="shared" si="26"/>
        <v>41642.25</v>
      </c>
      <c r="U414">
        <v>1389592800</v>
      </c>
      <c r="V414" s="8">
        <f t="shared" si="27"/>
        <v>41652.25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>
        <f t="shared" si="25"/>
        <v>59358.5</v>
      </c>
      <c r="Q415" t="s">
        <v>2045</v>
      </c>
      <c r="R415" t="s">
        <v>2053</v>
      </c>
      <c r="S415">
        <v>1543298400</v>
      </c>
      <c r="T415" s="8">
        <f t="shared" si="26"/>
        <v>43431.25</v>
      </c>
      <c r="U415">
        <v>1545631200</v>
      </c>
      <c r="V415" s="8">
        <f t="shared" si="27"/>
        <v>43458.25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>
        <f t="shared" si="25"/>
        <v>82451</v>
      </c>
      <c r="Q416" t="s">
        <v>2037</v>
      </c>
      <c r="R416" t="s">
        <v>2038</v>
      </c>
      <c r="S416">
        <v>1271739600</v>
      </c>
      <c r="T416" s="8">
        <f t="shared" si="26"/>
        <v>40288.208333333336</v>
      </c>
      <c r="U416">
        <v>1272430800</v>
      </c>
      <c r="V416" s="8">
        <f t="shared" si="27"/>
        <v>40296.208333333336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>
        <f t="shared" si="25"/>
        <v>6485</v>
      </c>
      <c r="Q417" t="s">
        <v>2043</v>
      </c>
      <c r="R417" t="s">
        <v>2044</v>
      </c>
      <c r="S417">
        <v>1326434400</v>
      </c>
      <c r="T417" s="8">
        <f t="shared" si="26"/>
        <v>40921.25</v>
      </c>
      <c r="U417">
        <v>1327903200</v>
      </c>
      <c r="V417" s="8">
        <f t="shared" si="27"/>
        <v>40938.25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>
        <f t="shared" si="25"/>
        <v>30223</v>
      </c>
      <c r="Q418" t="s">
        <v>2045</v>
      </c>
      <c r="R418" t="s">
        <v>2046</v>
      </c>
      <c r="S418">
        <v>1295244000</v>
      </c>
      <c r="T418" s="8">
        <f t="shared" si="26"/>
        <v>40560.25</v>
      </c>
      <c r="U418">
        <v>1296021600</v>
      </c>
      <c r="V418" s="8">
        <f t="shared" si="27"/>
        <v>40569.25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>
        <f t="shared" si="25"/>
        <v>479</v>
      </c>
      <c r="Q419" t="s">
        <v>2043</v>
      </c>
      <c r="R419" t="s">
        <v>2044</v>
      </c>
      <c r="S419">
        <v>1541221200</v>
      </c>
      <c r="T419" s="8">
        <f t="shared" si="26"/>
        <v>43407.208333333328</v>
      </c>
      <c r="U419">
        <v>1543298400</v>
      </c>
      <c r="V419" s="8">
        <f t="shared" si="27"/>
        <v>43431.25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>
        <f t="shared" si="25"/>
        <v>47981</v>
      </c>
      <c r="Q420" t="s">
        <v>2045</v>
      </c>
      <c r="R420" t="s">
        <v>2046</v>
      </c>
      <c r="S420">
        <v>1336280400</v>
      </c>
      <c r="T420" s="8">
        <f t="shared" si="26"/>
        <v>41035.208333333336</v>
      </c>
      <c r="U420">
        <v>1336366800</v>
      </c>
      <c r="V420" s="8">
        <f t="shared" si="27"/>
        <v>41036.208333333336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>
        <f t="shared" si="25"/>
        <v>72836</v>
      </c>
      <c r="Q421" t="s">
        <v>2041</v>
      </c>
      <c r="R421" t="s">
        <v>2042</v>
      </c>
      <c r="S421">
        <v>1324533600</v>
      </c>
      <c r="T421" s="8">
        <f t="shared" si="26"/>
        <v>40899.25</v>
      </c>
      <c r="U421">
        <v>1325052000</v>
      </c>
      <c r="V421" s="8">
        <f t="shared" si="27"/>
        <v>40905.25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>
        <f t="shared" si="25"/>
        <v>3258.5</v>
      </c>
      <c r="Q422" t="s">
        <v>2043</v>
      </c>
      <c r="R422" t="s">
        <v>2044</v>
      </c>
      <c r="S422">
        <v>1498366800</v>
      </c>
      <c r="T422" s="8">
        <f t="shared" si="26"/>
        <v>42911.208333333328</v>
      </c>
      <c r="U422">
        <v>1499576400</v>
      </c>
      <c r="V422" s="8">
        <f t="shared" si="27"/>
        <v>42925.208333333328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>
        <f t="shared" si="25"/>
        <v>3066.5</v>
      </c>
      <c r="Q423" t="s">
        <v>2041</v>
      </c>
      <c r="R423" t="s">
        <v>2050</v>
      </c>
      <c r="S423">
        <v>1498712400</v>
      </c>
      <c r="T423" s="8">
        <f t="shared" si="26"/>
        <v>42915.208333333328</v>
      </c>
      <c r="U423">
        <v>1501304400</v>
      </c>
      <c r="V423" s="8">
        <f t="shared" si="27"/>
        <v>42945.208333333328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>
        <f t="shared" si="25"/>
        <v>5640</v>
      </c>
      <c r="Q424" t="s">
        <v>2043</v>
      </c>
      <c r="R424" t="s">
        <v>2044</v>
      </c>
      <c r="S424">
        <v>1271480400</v>
      </c>
      <c r="T424" s="8">
        <f t="shared" si="26"/>
        <v>40285.208333333336</v>
      </c>
      <c r="U424">
        <v>1273208400</v>
      </c>
      <c r="V424" s="8">
        <f t="shared" si="27"/>
        <v>40305.208333333336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>
        <f t="shared" si="25"/>
        <v>7942.5</v>
      </c>
      <c r="Q425" t="s">
        <v>2037</v>
      </c>
      <c r="R425" t="s">
        <v>2038</v>
      </c>
      <c r="S425">
        <v>1316667600</v>
      </c>
      <c r="T425" s="8">
        <f t="shared" si="26"/>
        <v>40808.208333333336</v>
      </c>
      <c r="U425">
        <v>1316840400</v>
      </c>
      <c r="V425" s="8">
        <f t="shared" si="27"/>
        <v>40810.208333333336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>
        <f t="shared" si="25"/>
        <v>1073.5</v>
      </c>
      <c r="Q426" t="s">
        <v>2039</v>
      </c>
      <c r="R426" t="s">
        <v>2049</v>
      </c>
      <c r="S426">
        <v>1524027600</v>
      </c>
      <c r="T426" s="8">
        <f t="shared" si="26"/>
        <v>43208.208333333328</v>
      </c>
      <c r="U426">
        <v>1524546000</v>
      </c>
      <c r="V426" s="8">
        <f t="shared" si="27"/>
        <v>43214.208333333328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>
        <f t="shared" si="25"/>
        <v>3929.5</v>
      </c>
      <c r="Q427" t="s">
        <v>2058</v>
      </c>
      <c r="R427" t="s">
        <v>2059</v>
      </c>
      <c r="S427">
        <v>1438059600</v>
      </c>
      <c r="T427" s="8">
        <f t="shared" si="26"/>
        <v>42213.208333333328</v>
      </c>
      <c r="U427">
        <v>1438578000</v>
      </c>
      <c r="V427" s="8">
        <f t="shared" si="27"/>
        <v>42219.208333333328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>
        <f t="shared" si="25"/>
        <v>5266</v>
      </c>
      <c r="Q428" t="s">
        <v>2043</v>
      </c>
      <c r="R428" t="s">
        <v>2044</v>
      </c>
      <c r="S428">
        <v>1361944800</v>
      </c>
      <c r="T428" s="8">
        <f t="shared" si="26"/>
        <v>41332.25</v>
      </c>
      <c r="U428">
        <v>1362549600</v>
      </c>
      <c r="V428" s="8">
        <f t="shared" si="27"/>
        <v>41339.25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>
        <f t="shared" si="25"/>
        <v>99772</v>
      </c>
      <c r="Q429" t="s">
        <v>2043</v>
      </c>
      <c r="R429" t="s">
        <v>2044</v>
      </c>
      <c r="S429">
        <v>1410584400</v>
      </c>
      <c r="T429" s="8">
        <f t="shared" si="26"/>
        <v>41895.208333333336</v>
      </c>
      <c r="U429">
        <v>1413349200</v>
      </c>
      <c r="V429" s="8">
        <f t="shared" si="27"/>
        <v>41927.208333333336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>
        <f t="shared" si="25"/>
        <v>23892</v>
      </c>
      <c r="Q430" t="s">
        <v>2045</v>
      </c>
      <c r="R430" t="s">
        <v>2053</v>
      </c>
      <c r="S430">
        <v>1297404000</v>
      </c>
      <c r="T430" s="8">
        <f t="shared" si="26"/>
        <v>40585.25</v>
      </c>
      <c r="U430">
        <v>1298008800</v>
      </c>
      <c r="V430" s="8">
        <f t="shared" si="27"/>
        <v>40592.25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>
        <f t="shared" si="25"/>
        <v>87664.5</v>
      </c>
      <c r="Q431" t="s">
        <v>2058</v>
      </c>
      <c r="R431" t="s">
        <v>2059</v>
      </c>
      <c r="S431">
        <v>1392012000</v>
      </c>
      <c r="T431" s="8">
        <f t="shared" si="26"/>
        <v>41680.25</v>
      </c>
      <c r="U431">
        <v>1394427600</v>
      </c>
      <c r="V431" s="8">
        <f t="shared" si="27"/>
        <v>41708.208333333336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>
        <f t="shared" si="25"/>
        <v>2785.5</v>
      </c>
      <c r="Q432" t="s">
        <v>2043</v>
      </c>
      <c r="R432" t="s">
        <v>2044</v>
      </c>
      <c r="S432">
        <v>1569733200</v>
      </c>
      <c r="T432" s="8">
        <f t="shared" si="26"/>
        <v>43737.208333333328</v>
      </c>
      <c r="U432">
        <v>1572670800</v>
      </c>
      <c r="V432" s="8">
        <f t="shared" si="27"/>
        <v>43771.208333333328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>
        <f t="shared" si="25"/>
        <v>4955.5</v>
      </c>
      <c r="Q433" t="s">
        <v>2043</v>
      </c>
      <c r="R433" t="s">
        <v>2044</v>
      </c>
      <c r="S433">
        <v>1529643600</v>
      </c>
      <c r="T433" s="8">
        <f t="shared" si="26"/>
        <v>43273.208333333328</v>
      </c>
      <c r="U433">
        <v>1531112400</v>
      </c>
      <c r="V433" s="8">
        <f t="shared" si="27"/>
        <v>43290.208333333328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>
        <f t="shared" si="25"/>
        <v>3230</v>
      </c>
      <c r="Q434" t="s">
        <v>2043</v>
      </c>
      <c r="R434" t="s">
        <v>2044</v>
      </c>
      <c r="S434">
        <v>1399006800</v>
      </c>
      <c r="T434" s="8">
        <f t="shared" si="26"/>
        <v>41761.208333333336</v>
      </c>
      <c r="U434">
        <v>1400734800</v>
      </c>
      <c r="V434" s="8">
        <f t="shared" si="27"/>
        <v>41781.208333333336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>
        <f t="shared" si="25"/>
        <v>33273.5</v>
      </c>
      <c r="Q435" t="s">
        <v>2045</v>
      </c>
      <c r="R435" t="s">
        <v>2046</v>
      </c>
      <c r="S435">
        <v>1385359200</v>
      </c>
      <c r="T435" s="8">
        <f t="shared" si="26"/>
        <v>41603.25</v>
      </c>
      <c r="U435">
        <v>1386741600</v>
      </c>
      <c r="V435" s="8">
        <f t="shared" si="27"/>
        <v>41619.25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>
        <f t="shared" si="25"/>
        <v>456.5</v>
      </c>
      <c r="Q436" t="s">
        <v>2043</v>
      </c>
      <c r="R436" t="s">
        <v>2044</v>
      </c>
      <c r="S436">
        <v>1480572000</v>
      </c>
      <c r="T436" s="8">
        <f t="shared" si="26"/>
        <v>42705.25</v>
      </c>
      <c r="U436">
        <v>1481781600</v>
      </c>
      <c r="V436" s="8">
        <f t="shared" si="27"/>
        <v>42719.25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>
        <f t="shared" si="25"/>
        <v>89916.5</v>
      </c>
      <c r="Q437" t="s">
        <v>2043</v>
      </c>
      <c r="R437" t="s">
        <v>2044</v>
      </c>
      <c r="S437">
        <v>1418623200</v>
      </c>
      <c r="T437" s="8">
        <f t="shared" si="26"/>
        <v>41988.25</v>
      </c>
      <c r="U437">
        <v>1419660000</v>
      </c>
      <c r="V437" s="8">
        <f t="shared" si="27"/>
        <v>42000.25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>
        <f t="shared" si="25"/>
        <v>6963.5</v>
      </c>
      <c r="Q438" t="s">
        <v>2039</v>
      </c>
      <c r="R438" t="s">
        <v>2062</v>
      </c>
      <c r="S438">
        <v>1555736400</v>
      </c>
      <c r="T438" s="8">
        <f t="shared" si="26"/>
        <v>43575.208333333328</v>
      </c>
      <c r="U438">
        <v>1555822800</v>
      </c>
      <c r="V438" s="8">
        <f t="shared" si="27"/>
        <v>43576.208333333328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>
        <f t="shared" si="25"/>
        <v>5080.5</v>
      </c>
      <c r="Q439" t="s">
        <v>2045</v>
      </c>
      <c r="R439" t="s">
        <v>2053</v>
      </c>
      <c r="S439">
        <v>1442120400</v>
      </c>
      <c r="T439" s="8">
        <f t="shared" si="26"/>
        <v>42260.208333333328</v>
      </c>
      <c r="U439">
        <v>1442379600</v>
      </c>
      <c r="V439" s="8">
        <f t="shared" si="27"/>
        <v>42263.208333333328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>
        <f t="shared" si="25"/>
        <v>7537</v>
      </c>
      <c r="Q440" t="s">
        <v>2043</v>
      </c>
      <c r="R440" t="s">
        <v>2044</v>
      </c>
      <c r="S440">
        <v>1362376800</v>
      </c>
      <c r="T440" s="8">
        <f t="shared" si="26"/>
        <v>41337.25</v>
      </c>
      <c r="U440">
        <v>1364965200</v>
      </c>
      <c r="V440" s="8">
        <f t="shared" si="27"/>
        <v>41367.208333333336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>
        <f t="shared" si="25"/>
        <v>51596.5</v>
      </c>
      <c r="Q441" t="s">
        <v>2045</v>
      </c>
      <c r="R441" t="s">
        <v>2067</v>
      </c>
      <c r="S441">
        <v>1478408400</v>
      </c>
      <c r="T441" s="8">
        <f t="shared" si="26"/>
        <v>42680.208333333328</v>
      </c>
      <c r="U441">
        <v>1479016800</v>
      </c>
      <c r="V441" s="8">
        <f t="shared" si="27"/>
        <v>42687.25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>
        <f t="shared" si="25"/>
        <v>84542.5</v>
      </c>
      <c r="Q442" t="s">
        <v>2045</v>
      </c>
      <c r="R442" t="s">
        <v>2064</v>
      </c>
      <c r="S442">
        <v>1498798800</v>
      </c>
      <c r="T442" s="8">
        <f t="shared" si="26"/>
        <v>42916.208333333328</v>
      </c>
      <c r="U442">
        <v>1499662800</v>
      </c>
      <c r="V442" s="8">
        <f t="shared" si="27"/>
        <v>42926.208333333328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>
        <f t="shared" si="25"/>
        <v>888</v>
      </c>
      <c r="Q443" t="s">
        <v>2041</v>
      </c>
      <c r="R443" t="s">
        <v>2050</v>
      </c>
      <c r="S443">
        <v>1335416400</v>
      </c>
      <c r="T443" s="8">
        <f t="shared" si="26"/>
        <v>41025.208333333336</v>
      </c>
      <c r="U443">
        <v>1337835600</v>
      </c>
      <c r="V443" s="8">
        <f t="shared" si="27"/>
        <v>41053.208333333336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>
        <f t="shared" si="25"/>
        <v>5437</v>
      </c>
      <c r="Q444" t="s">
        <v>2043</v>
      </c>
      <c r="R444" t="s">
        <v>2044</v>
      </c>
      <c r="S444">
        <v>1504328400</v>
      </c>
      <c r="T444" s="8">
        <f t="shared" si="26"/>
        <v>42980.208333333328</v>
      </c>
      <c r="U444">
        <v>1505710800</v>
      </c>
      <c r="V444" s="8">
        <f t="shared" si="27"/>
        <v>42996.208333333328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>
        <f t="shared" si="25"/>
        <v>1661</v>
      </c>
      <c r="Q445" t="s">
        <v>2043</v>
      </c>
      <c r="R445" t="s">
        <v>2044</v>
      </c>
      <c r="S445">
        <v>1285822800</v>
      </c>
      <c r="T445" s="8">
        <f t="shared" si="26"/>
        <v>40451.208333333336</v>
      </c>
      <c r="U445">
        <v>1287464400</v>
      </c>
      <c r="V445" s="8">
        <f t="shared" si="27"/>
        <v>40470.208333333336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>
        <f t="shared" si="25"/>
        <v>5617</v>
      </c>
      <c r="Q446" t="s">
        <v>2039</v>
      </c>
      <c r="R446" t="s">
        <v>2049</v>
      </c>
      <c r="S446">
        <v>1311483600</v>
      </c>
      <c r="T446" s="8">
        <f t="shared" si="26"/>
        <v>40748.208333333336</v>
      </c>
      <c r="U446">
        <v>1311656400</v>
      </c>
      <c r="V446" s="8">
        <f t="shared" si="27"/>
        <v>40750.208333333336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>
        <f t="shared" si="25"/>
        <v>5454.5</v>
      </c>
      <c r="Q447" t="s">
        <v>2043</v>
      </c>
      <c r="R447" t="s">
        <v>2044</v>
      </c>
      <c r="S447">
        <v>1291356000</v>
      </c>
      <c r="T447" s="8">
        <f t="shared" si="26"/>
        <v>40515.25</v>
      </c>
      <c r="U447">
        <v>1293170400</v>
      </c>
      <c r="V447" s="8">
        <f t="shared" si="27"/>
        <v>40536.25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>
        <f t="shared" si="25"/>
        <v>2882.5</v>
      </c>
      <c r="Q448" t="s">
        <v>2041</v>
      </c>
      <c r="R448" t="s">
        <v>2050</v>
      </c>
      <c r="S448">
        <v>1355810400</v>
      </c>
      <c r="T448" s="8">
        <f t="shared" si="26"/>
        <v>41261.25</v>
      </c>
      <c r="U448">
        <v>1355983200</v>
      </c>
      <c r="V448" s="8">
        <f t="shared" si="27"/>
        <v>41263.25</v>
      </c>
    </row>
    <row r="449" spans="1:22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>
        <f t="shared" si="25"/>
        <v>19096.5</v>
      </c>
      <c r="Q449" t="s">
        <v>2045</v>
      </c>
      <c r="R449" t="s">
        <v>2064</v>
      </c>
      <c r="S449">
        <v>1513663200</v>
      </c>
      <c r="T449" s="8">
        <f t="shared" si="26"/>
        <v>43088.25</v>
      </c>
      <c r="U449">
        <v>1515045600</v>
      </c>
      <c r="V449" s="8">
        <f t="shared" si="27"/>
        <v>43104.25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>
        <f t="shared" si="25"/>
        <v>22994.5</v>
      </c>
      <c r="Q450" t="s">
        <v>2054</v>
      </c>
      <c r="R450" t="s">
        <v>2055</v>
      </c>
      <c r="S450">
        <v>1365915600</v>
      </c>
      <c r="T450" s="8">
        <f t="shared" si="26"/>
        <v>41378.208333333336</v>
      </c>
      <c r="U450">
        <v>1366088400</v>
      </c>
      <c r="V450" s="8">
        <f t="shared" si="27"/>
        <v>41380.208333333336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>
        <f t="shared" ref="P451:P514" si="29">AVERAGE(E451:G451)</f>
        <v>4394.5</v>
      </c>
      <c r="Q451" t="s">
        <v>2054</v>
      </c>
      <c r="R451" t="s">
        <v>2055</v>
      </c>
      <c r="S451">
        <v>1551852000</v>
      </c>
      <c r="T451" s="8">
        <f t="shared" ref="T451:T514" si="30">(((S451/60)/60)/24)+DATE(1970,1,1)</f>
        <v>43530.25</v>
      </c>
      <c r="U451">
        <v>1553317200</v>
      </c>
      <c r="V451" s="8">
        <f t="shared" ref="V451:V514" si="31">(((U451/60)/60)/24)+DATE(1970,1,1)</f>
        <v>43547.208333333328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>
        <f t="shared" si="29"/>
        <v>2.5</v>
      </c>
      <c r="Q452" t="s">
        <v>2045</v>
      </c>
      <c r="R452" t="s">
        <v>2053</v>
      </c>
      <c r="S452">
        <v>1540098000</v>
      </c>
      <c r="T452" s="8">
        <f t="shared" si="30"/>
        <v>43394.208333333328</v>
      </c>
      <c r="U452">
        <v>1542088800</v>
      </c>
      <c r="V452" s="8">
        <f t="shared" si="31"/>
        <v>43417.25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>
        <f t="shared" si="29"/>
        <v>94294</v>
      </c>
      <c r="Q453" t="s">
        <v>2039</v>
      </c>
      <c r="R453" t="s">
        <v>2040</v>
      </c>
      <c r="S453">
        <v>1500440400</v>
      </c>
      <c r="T453" s="8">
        <f t="shared" si="30"/>
        <v>42935.208333333328</v>
      </c>
      <c r="U453">
        <v>1503118800</v>
      </c>
      <c r="V453" s="8">
        <f t="shared" si="31"/>
        <v>42966.208333333328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>
        <f t="shared" si="29"/>
        <v>1538</v>
      </c>
      <c r="Q454" t="s">
        <v>2045</v>
      </c>
      <c r="R454" t="s">
        <v>2048</v>
      </c>
      <c r="S454">
        <v>1278392400</v>
      </c>
      <c r="T454" s="8">
        <f t="shared" si="30"/>
        <v>40365.208333333336</v>
      </c>
      <c r="U454">
        <v>1278478800</v>
      </c>
      <c r="V454" s="8">
        <f t="shared" si="31"/>
        <v>40366.208333333336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>
        <f t="shared" si="29"/>
        <v>51965</v>
      </c>
      <c r="Q455" t="s">
        <v>2045</v>
      </c>
      <c r="R455" t="s">
        <v>2067</v>
      </c>
      <c r="S455">
        <v>1480572000</v>
      </c>
      <c r="T455" s="8">
        <f t="shared" si="30"/>
        <v>42705.25</v>
      </c>
      <c r="U455">
        <v>1484114400</v>
      </c>
      <c r="V455" s="8">
        <f t="shared" si="31"/>
        <v>42746.25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>
        <f t="shared" si="29"/>
        <v>901</v>
      </c>
      <c r="Q456" t="s">
        <v>2045</v>
      </c>
      <c r="R456" t="s">
        <v>2048</v>
      </c>
      <c r="S456">
        <v>1382331600</v>
      </c>
      <c r="T456" s="8">
        <f t="shared" si="30"/>
        <v>41568.208333333336</v>
      </c>
      <c r="U456">
        <v>1385445600</v>
      </c>
      <c r="V456" s="8">
        <f t="shared" si="31"/>
        <v>41604.25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>
        <f t="shared" si="29"/>
        <v>70815.5</v>
      </c>
      <c r="Q457" t="s">
        <v>2043</v>
      </c>
      <c r="R457" t="s">
        <v>2044</v>
      </c>
      <c r="S457">
        <v>1316754000</v>
      </c>
      <c r="T457" s="8">
        <f t="shared" si="30"/>
        <v>40809.208333333336</v>
      </c>
      <c r="U457">
        <v>1318741200</v>
      </c>
      <c r="V457" s="8">
        <f t="shared" si="31"/>
        <v>40832.208333333336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>
        <f t="shared" si="29"/>
        <v>77021.5</v>
      </c>
      <c r="Q458" t="s">
        <v>2039</v>
      </c>
      <c r="R458" t="s">
        <v>2049</v>
      </c>
      <c r="S458">
        <v>1518242400</v>
      </c>
      <c r="T458" s="8">
        <f t="shared" si="30"/>
        <v>43141.25</v>
      </c>
      <c r="U458">
        <v>1518242400</v>
      </c>
      <c r="V458" s="8">
        <f t="shared" si="31"/>
        <v>43141.25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>
        <f t="shared" si="29"/>
        <v>689</v>
      </c>
      <c r="Q459" t="s">
        <v>2043</v>
      </c>
      <c r="R459" t="s">
        <v>2044</v>
      </c>
      <c r="S459">
        <v>1476421200</v>
      </c>
      <c r="T459" s="8">
        <f t="shared" si="30"/>
        <v>42657.208333333328</v>
      </c>
      <c r="U459">
        <v>1476594000</v>
      </c>
      <c r="V459" s="8">
        <f t="shared" si="31"/>
        <v>42659.208333333328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>
        <f t="shared" si="29"/>
        <v>60413</v>
      </c>
      <c r="Q460" t="s">
        <v>2043</v>
      </c>
      <c r="R460" t="s">
        <v>2044</v>
      </c>
      <c r="S460">
        <v>1269752400</v>
      </c>
      <c r="T460" s="8">
        <f t="shared" si="30"/>
        <v>40265.208333333336</v>
      </c>
      <c r="U460">
        <v>1273554000</v>
      </c>
      <c r="V460" s="8">
        <f t="shared" si="31"/>
        <v>40309.208333333336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>
        <f t="shared" si="29"/>
        <v>2889.5</v>
      </c>
      <c r="Q461" t="s">
        <v>2045</v>
      </c>
      <c r="R461" t="s">
        <v>2046</v>
      </c>
      <c r="S461">
        <v>1419746400</v>
      </c>
      <c r="T461" s="8">
        <f t="shared" si="30"/>
        <v>42001.25</v>
      </c>
      <c r="U461">
        <v>1421906400</v>
      </c>
      <c r="V461" s="8">
        <f t="shared" si="31"/>
        <v>42026.25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>
        <f t="shared" si="29"/>
        <v>2084.5</v>
      </c>
      <c r="Q462" t="s">
        <v>2043</v>
      </c>
      <c r="R462" t="s">
        <v>2044</v>
      </c>
      <c r="S462">
        <v>1281330000</v>
      </c>
      <c r="T462" s="8">
        <f t="shared" si="30"/>
        <v>40399.208333333336</v>
      </c>
      <c r="U462">
        <v>1281589200</v>
      </c>
      <c r="V462" s="8">
        <f t="shared" si="31"/>
        <v>40402.208333333336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>
        <f t="shared" si="29"/>
        <v>70717</v>
      </c>
      <c r="Q463" t="s">
        <v>2045</v>
      </c>
      <c r="R463" t="s">
        <v>2048</v>
      </c>
      <c r="S463">
        <v>1398661200</v>
      </c>
      <c r="T463" s="8">
        <f t="shared" si="30"/>
        <v>41757.208333333336</v>
      </c>
      <c r="U463">
        <v>1400389200</v>
      </c>
      <c r="V463" s="8">
        <f t="shared" si="31"/>
        <v>41777.208333333336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>
        <f t="shared" si="29"/>
        <v>29134.5</v>
      </c>
      <c r="Q464" t="s">
        <v>2054</v>
      </c>
      <c r="R464" t="s">
        <v>2065</v>
      </c>
      <c r="S464">
        <v>1359525600</v>
      </c>
      <c r="T464" s="8">
        <f t="shared" si="30"/>
        <v>41304.25</v>
      </c>
      <c r="U464">
        <v>1362808800</v>
      </c>
      <c r="V464" s="8">
        <f t="shared" si="31"/>
        <v>41342.25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>
        <f t="shared" si="29"/>
        <v>73685</v>
      </c>
      <c r="Q465" t="s">
        <v>2045</v>
      </c>
      <c r="R465" t="s">
        <v>2053</v>
      </c>
      <c r="S465">
        <v>1388469600</v>
      </c>
      <c r="T465" s="8">
        <f t="shared" si="30"/>
        <v>41639.25</v>
      </c>
      <c r="U465">
        <v>1388815200</v>
      </c>
      <c r="V465" s="8">
        <f t="shared" si="31"/>
        <v>41643.25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>
        <f t="shared" si="29"/>
        <v>48728</v>
      </c>
      <c r="Q466" t="s">
        <v>2043</v>
      </c>
      <c r="R466" t="s">
        <v>2044</v>
      </c>
      <c r="S466">
        <v>1518328800</v>
      </c>
      <c r="T466" s="8">
        <f t="shared" si="30"/>
        <v>43142.25</v>
      </c>
      <c r="U466">
        <v>1519538400</v>
      </c>
      <c r="V466" s="8">
        <f t="shared" si="31"/>
        <v>43156.25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>
        <f t="shared" si="29"/>
        <v>4454.5</v>
      </c>
      <c r="Q467" t="s">
        <v>2051</v>
      </c>
      <c r="R467" t="s">
        <v>2063</v>
      </c>
      <c r="S467">
        <v>1517032800</v>
      </c>
      <c r="T467" s="8">
        <f t="shared" si="30"/>
        <v>43127.25</v>
      </c>
      <c r="U467">
        <v>1517810400</v>
      </c>
      <c r="V467" s="8">
        <f t="shared" si="31"/>
        <v>43136.25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>
        <f t="shared" si="29"/>
        <v>2013</v>
      </c>
      <c r="Q468" t="s">
        <v>2041</v>
      </c>
      <c r="R468" t="s">
        <v>2050</v>
      </c>
      <c r="S468">
        <v>1368594000</v>
      </c>
      <c r="T468" s="8">
        <f t="shared" si="30"/>
        <v>41409.208333333336</v>
      </c>
      <c r="U468">
        <v>1370581200</v>
      </c>
      <c r="V468" s="8">
        <f t="shared" si="31"/>
        <v>41432.208333333336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>
        <f t="shared" si="29"/>
        <v>4096</v>
      </c>
      <c r="Q469" t="s">
        <v>2041</v>
      </c>
      <c r="R469" t="s">
        <v>2042</v>
      </c>
      <c r="S469">
        <v>1448258400</v>
      </c>
      <c r="T469" s="8">
        <f t="shared" si="30"/>
        <v>42331.25</v>
      </c>
      <c r="U469">
        <v>1448863200</v>
      </c>
      <c r="V469" s="8">
        <f t="shared" si="31"/>
        <v>42338.25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>
        <f t="shared" si="29"/>
        <v>818</v>
      </c>
      <c r="Q470" t="s">
        <v>2043</v>
      </c>
      <c r="R470" t="s">
        <v>2044</v>
      </c>
      <c r="S470">
        <v>1555218000</v>
      </c>
      <c r="T470" s="8">
        <f t="shared" si="30"/>
        <v>43569.208333333328</v>
      </c>
      <c r="U470">
        <v>1556600400</v>
      </c>
      <c r="V470" s="8">
        <f t="shared" si="31"/>
        <v>43585.208333333328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>
        <f t="shared" si="29"/>
        <v>5243.5</v>
      </c>
      <c r="Q471" t="s">
        <v>2045</v>
      </c>
      <c r="R471" t="s">
        <v>2048</v>
      </c>
      <c r="S471">
        <v>1431925200</v>
      </c>
      <c r="T471" s="8">
        <f t="shared" si="30"/>
        <v>42142.208333333328</v>
      </c>
      <c r="U471">
        <v>1432098000</v>
      </c>
      <c r="V471" s="8">
        <f t="shared" si="31"/>
        <v>42144.208333333328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>
        <f t="shared" si="29"/>
        <v>5335</v>
      </c>
      <c r="Q472" t="s">
        <v>2041</v>
      </c>
      <c r="R472" t="s">
        <v>2050</v>
      </c>
      <c r="S472">
        <v>1481522400</v>
      </c>
      <c r="T472" s="8">
        <f t="shared" si="30"/>
        <v>42716.25</v>
      </c>
      <c r="U472">
        <v>1482127200</v>
      </c>
      <c r="V472" s="8">
        <f t="shared" si="31"/>
        <v>42723.25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>
        <f t="shared" si="29"/>
        <v>5041.5</v>
      </c>
      <c r="Q473" t="s">
        <v>2037</v>
      </c>
      <c r="R473" t="s">
        <v>2038</v>
      </c>
      <c r="S473">
        <v>1335934800</v>
      </c>
      <c r="T473" s="8">
        <f t="shared" si="30"/>
        <v>41031.208333333336</v>
      </c>
      <c r="U473">
        <v>1335934800</v>
      </c>
      <c r="V473" s="8">
        <f t="shared" si="31"/>
        <v>41031.208333333336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>
        <f t="shared" si="29"/>
        <v>30458.5</v>
      </c>
      <c r="Q474" t="s">
        <v>2039</v>
      </c>
      <c r="R474" t="s">
        <v>2040</v>
      </c>
      <c r="S474">
        <v>1552280400</v>
      </c>
      <c r="T474" s="8">
        <f t="shared" si="30"/>
        <v>43535.208333333328</v>
      </c>
      <c r="U474">
        <v>1556946000</v>
      </c>
      <c r="V474" s="8">
        <f t="shared" si="31"/>
        <v>43589.208333333328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>
        <f t="shared" si="29"/>
        <v>4506.5</v>
      </c>
      <c r="Q475" t="s">
        <v>2039</v>
      </c>
      <c r="R475" t="s">
        <v>2047</v>
      </c>
      <c r="S475">
        <v>1529989200</v>
      </c>
      <c r="T475" s="8">
        <f t="shared" si="30"/>
        <v>43277.208333333328</v>
      </c>
      <c r="U475">
        <v>1530075600</v>
      </c>
      <c r="V475" s="8">
        <f t="shared" si="31"/>
        <v>43278.208333333328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>
        <f t="shared" si="29"/>
        <v>7374</v>
      </c>
      <c r="Q476" t="s">
        <v>2045</v>
      </c>
      <c r="R476" t="s">
        <v>2064</v>
      </c>
      <c r="S476">
        <v>1418709600</v>
      </c>
      <c r="T476" s="8">
        <f t="shared" si="30"/>
        <v>41989.25</v>
      </c>
      <c r="U476">
        <v>1418796000</v>
      </c>
      <c r="V476" s="8">
        <f t="shared" si="31"/>
        <v>41990.25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>
        <f t="shared" si="29"/>
        <v>4321.5</v>
      </c>
      <c r="Q477" t="s">
        <v>2051</v>
      </c>
      <c r="R477" t="s">
        <v>2063</v>
      </c>
      <c r="S477">
        <v>1372136400</v>
      </c>
      <c r="T477" s="8">
        <f t="shared" si="30"/>
        <v>41450.208333333336</v>
      </c>
      <c r="U477">
        <v>1372482000</v>
      </c>
      <c r="V477" s="8">
        <f t="shared" si="31"/>
        <v>41454.208333333336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>
        <f t="shared" si="29"/>
        <v>29121</v>
      </c>
      <c r="Q478" t="s">
        <v>2051</v>
      </c>
      <c r="R478" t="s">
        <v>2057</v>
      </c>
      <c r="S478">
        <v>1533877200</v>
      </c>
      <c r="T478" s="8">
        <f t="shared" si="30"/>
        <v>43322.208333333328</v>
      </c>
      <c r="U478">
        <v>1534395600</v>
      </c>
      <c r="V478" s="8">
        <f t="shared" si="31"/>
        <v>43328.208333333328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>
        <f t="shared" si="29"/>
        <v>2363</v>
      </c>
      <c r="Q479" t="s">
        <v>2045</v>
      </c>
      <c r="R479" t="s">
        <v>2067</v>
      </c>
      <c r="S479">
        <v>1309064400</v>
      </c>
      <c r="T479" s="8">
        <f t="shared" si="30"/>
        <v>40720.208333333336</v>
      </c>
      <c r="U479">
        <v>1311397200</v>
      </c>
      <c r="V479" s="8">
        <f t="shared" si="31"/>
        <v>40747.208333333336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>
        <f t="shared" si="29"/>
        <v>82679.5</v>
      </c>
      <c r="Q480" t="s">
        <v>2041</v>
      </c>
      <c r="R480" t="s">
        <v>2050</v>
      </c>
      <c r="S480">
        <v>1425877200</v>
      </c>
      <c r="T480" s="8">
        <f t="shared" si="30"/>
        <v>42072.208333333328</v>
      </c>
      <c r="U480">
        <v>1426914000</v>
      </c>
      <c r="V480" s="8">
        <f t="shared" si="31"/>
        <v>42084.208333333328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>
        <f t="shared" si="29"/>
        <v>6241.5</v>
      </c>
      <c r="Q481" t="s">
        <v>2037</v>
      </c>
      <c r="R481" t="s">
        <v>2038</v>
      </c>
      <c r="S481">
        <v>1501304400</v>
      </c>
      <c r="T481" s="8">
        <f t="shared" si="30"/>
        <v>42945.208333333328</v>
      </c>
      <c r="U481">
        <v>1501477200</v>
      </c>
      <c r="V481" s="8">
        <f t="shared" si="31"/>
        <v>42947.208333333328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>
        <f t="shared" si="29"/>
        <v>4371.5</v>
      </c>
      <c r="Q482" t="s">
        <v>2058</v>
      </c>
      <c r="R482" t="s">
        <v>2059</v>
      </c>
      <c r="S482">
        <v>1268287200</v>
      </c>
      <c r="T482" s="8">
        <f t="shared" si="30"/>
        <v>40248.25</v>
      </c>
      <c r="U482">
        <v>1269061200</v>
      </c>
      <c r="V482" s="8">
        <f t="shared" si="31"/>
        <v>40257.208333333336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>
        <f t="shared" si="29"/>
        <v>80734.5</v>
      </c>
      <c r="Q483" t="s">
        <v>2043</v>
      </c>
      <c r="R483" t="s">
        <v>2044</v>
      </c>
      <c r="S483">
        <v>1412139600</v>
      </c>
      <c r="T483" s="8">
        <f t="shared" si="30"/>
        <v>41913.208333333336</v>
      </c>
      <c r="U483">
        <v>1415772000</v>
      </c>
      <c r="V483" s="8">
        <f t="shared" si="31"/>
        <v>41955.25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>
        <f t="shared" si="29"/>
        <v>349</v>
      </c>
      <c r="Q484" t="s">
        <v>2051</v>
      </c>
      <c r="R484" t="s">
        <v>2057</v>
      </c>
      <c r="S484">
        <v>1330063200</v>
      </c>
      <c r="T484" s="8">
        <f t="shared" si="30"/>
        <v>40963.25</v>
      </c>
      <c r="U484">
        <v>1331013600</v>
      </c>
      <c r="V484" s="8">
        <f t="shared" si="31"/>
        <v>40974.25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>
        <f t="shared" si="29"/>
        <v>24395</v>
      </c>
      <c r="Q485" t="s">
        <v>2043</v>
      </c>
      <c r="R485" t="s">
        <v>2044</v>
      </c>
      <c r="S485">
        <v>1576130400</v>
      </c>
      <c r="T485" s="8">
        <f t="shared" si="30"/>
        <v>43811.25</v>
      </c>
      <c r="U485">
        <v>1576735200</v>
      </c>
      <c r="V485" s="8">
        <f t="shared" si="31"/>
        <v>43818.25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>
        <f t="shared" si="29"/>
        <v>39296.5</v>
      </c>
      <c r="Q486" t="s">
        <v>2037</v>
      </c>
      <c r="R486" t="s">
        <v>2038</v>
      </c>
      <c r="S486">
        <v>1407128400</v>
      </c>
      <c r="T486" s="8">
        <f t="shared" si="30"/>
        <v>41855.208333333336</v>
      </c>
      <c r="U486">
        <v>1411362000</v>
      </c>
      <c r="V486" s="8">
        <f t="shared" si="31"/>
        <v>41904.208333333336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>
        <f t="shared" si="29"/>
        <v>14246</v>
      </c>
      <c r="Q487" t="s">
        <v>2043</v>
      </c>
      <c r="R487" t="s">
        <v>2044</v>
      </c>
      <c r="S487">
        <v>1560142800</v>
      </c>
      <c r="T487" s="8">
        <f t="shared" si="30"/>
        <v>43626.208333333328</v>
      </c>
      <c r="U487">
        <v>1563685200</v>
      </c>
      <c r="V487" s="8">
        <f t="shared" si="31"/>
        <v>43667.208333333328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>
        <f t="shared" si="29"/>
        <v>361.5</v>
      </c>
      <c r="Q488" t="s">
        <v>2051</v>
      </c>
      <c r="R488" t="s">
        <v>2063</v>
      </c>
      <c r="S488">
        <v>1520575200</v>
      </c>
      <c r="T488" s="8">
        <f t="shared" si="30"/>
        <v>43168.25</v>
      </c>
      <c r="U488">
        <v>1521867600</v>
      </c>
      <c r="V488" s="8">
        <f t="shared" si="31"/>
        <v>43183.208333333328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>
        <f t="shared" si="29"/>
        <v>99685</v>
      </c>
      <c r="Q489" t="s">
        <v>2043</v>
      </c>
      <c r="R489" t="s">
        <v>2044</v>
      </c>
      <c r="S489">
        <v>1492664400</v>
      </c>
      <c r="T489" s="8">
        <f t="shared" si="30"/>
        <v>42845.208333333328</v>
      </c>
      <c r="U489">
        <v>1495515600</v>
      </c>
      <c r="V489" s="8">
        <f t="shared" si="31"/>
        <v>42878.208333333328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>
        <f t="shared" si="29"/>
        <v>5889</v>
      </c>
      <c r="Q490" t="s">
        <v>2043</v>
      </c>
      <c r="R490" t="s">
        <v>2044</v>
      </c>
      <c r="S490">
        <v>1454479200</v>
      </c>
      <c r="T490" s="8">
        <f t="shared" si="30"/>
        <v>42403.25</v>
      </c>
      <c r="U490">
        <v>1455948000</v>
      </c>
      <c r="V490" s="8">
        <f t="shared" si="31"/>
        <v>42420.25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>
        <f t="shared" si="29"/>
        <v>4712</v>
      </c>
      <c r="Q491" t="s">
        <v>2041</v>
      </c>
      <c r="R491" t="s">
        <v>2050</v>
      </c>
      <c r="S491">
        <v>1281934800</v>
      </c>
      <c r="T491" s="8">
        <f t="shared" si="30"/>
        <v>40406.208333333336</v>
      </c>
      <c r="U491">
        <v>1282366800</v>
      </c>
      <c r="V491" s="8">
        <f t="shared" si="31"/>
        <v>40411.208333333336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>
        <f t="shared" si="29"/>
        <v>2370</v>
      </c>
      <c r="Q492" t="s">
        <v>2068</v>
      </c>
      <c r="R492" t="s">
        <v>2069</v>
      </c>
      <c r="S492">
        <v>1573970400</v>
      </c>
      <c r="T492" s="8">
        <f t="shared" si="30"/>
        <v>43786.25</v>
      </c>
      <c r="U492">
        <v>1574575200</v>
      </c>
      <c r="V492" s="8">
        <f t="shared" si="31"/>
        <v>43793.25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>
        <f t="shared" si="29"/>
        <v>87940</v>
      </c>
      <c r="Q493" t="s">
        <v>2037</v>
      </c>
      <c r="R493" t="s">
        <v>2038</v>
      </c>
      <c r="S493">
        <v>1372654800</v>
      </c>
      <c r="T493" s="8">
        <f t="shared" si="30"/>
        <v>41456.208333333336</v>
      </c>
      <c r="U493">
        <v>1374901200</v>
      </c>
      <c r="V493" s="8">
        <f t="shared" si="31"/>
        <v>41482.208333333336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>
        <f t="shared" si="29"/>
        <v>23213</v>
      </c>
      <c r="Q494" t="s">
        <v>2045</v>
      </c>
      <c r="R494" t="s">
        <v>2056</v>
      </c>
      <c r="S494">
        <v>1275886800</v>
      </c>
      <c r="T494" s="8">
        <f t="shared" si="30"/>
        <v>40336.208333333336</v>
      </c>
      <c r="U494">
        <v>1278910800</v>
      </c>
      <c r="V494" s="8">
        <f t="shared" si="31"/>
        <v>40371.208333333336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>
        <f t="shared" si="29"/>
        <v>3289</v>
      </c>
      <c r="Q495" t="s">
        <v>2058</v>
      </c>
      <c r="R495" t="s">
        <v>2059</v>
      </c>
      <c r="S495">
        <v>1561784400</v>
      </c>
      <c r="T495" s="8">
        <f t="shared" si="30"/>
        <v>43645.208333333328</v>
      </c>
      <c r="U495">
        <v>1562907600</v>
      </c>
      <c r="V495" s="8">
        <f t="shared" si="31"/>
        <v>43658.208333333328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>
        <f t="shared" si="29"/>
        <v>6976</v>
      </c>
      <c r="Q496" t="s">
        <v>2041</v>
      </c>
      <c r="R496" t="s">
        <v>2050</v>
      </c>
      <c r="S496">
        <v>1332392400</v>
      </c>
      <c r="T496" s="8">
        <f t="shared" si="30"/>
        <v>40990.208333333336</v>
      </c>
      <c r="U496">
        <v>1332478800</v>
      </c>
      <c r="V496" s="8">
        <f t="shared" si="31"/>
        <v>40991.208333333336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>
        <f t="shared" si="29"/>
        <v>6729.5</v>
      </c>
      <c r="Q497" t="s">
        <v>2043</v>
      </c>
      <c r="R497" t="s">
        <v>2044</v>
      </c>
      <c r="S497">
        <v>1402376400</v>
      </c>
      <c r="T497" s="8">
        <f t="shared" si="30"/>
        <v>41800.208333333336</v>
      </c>
      <c r="U497">
        <v>1402722000</v>
      </c>
      <c r="V497" s="8">
        <f t="shared" si="31"/>
        <v>41804.208333333336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>
        <f t="shared" si="29"/>
        <v>860.5</v>
      </c>
      <c r="Q498" t="s">
        <v>2045</v>
      </c>
      <c r="R498" t="s">
        <v>2053</v>
      </c>
      <c r="S498">
        <v>1495342800</v>
      </c>
      <c r="T498" s="8">
        <f t="shared" si="30"/>
        <v>42876.208333333328</v>
      </c>
      <c r="U498">
        <v>1496811600</v>
      </c>
      <c r="V498" s="8">
        <f t="shared" si="31"/>
        <v>42893.208333333328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>
        <f t="shared" si="29"/>
        <v>1734.5</v>
      </c>
      <c r="Q499" t="s">
        <v>2041</v>
      </c>
      <c r="R499" t="s">
        <v>2050</v>
      </c>
      <c r="S499">
        <v>1482213600</v>
      </c>
      <c r="T499" s="8">
        <f t="shared" si="30"/>
        <v>42724.25</v>
      </c>
      <c r="U499">
        <v>1482213600</v>
      </c>
      <c r="V499" s="8">
        <f t="shared" si="31"/>
        <v>42724.25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>
        <f t="shared" si="29"/>
        <v>23448</v>
      </c>
      <c r="Q500" t="s">
        <v>2041</v>
      </c>
      <c r="R500" t="s">
        <v>2042</v>
      </c>
      <c r="S500">
        <v>1420092000</v>
      </c>
      <c r="T500" s="8">
        <f t="shared" si="30"/>
        <v>42005.25</v>
      </c>
      <c r="U500">
        <v>1420264800</v>
      </c>
      <c r="V500" s="8">
        <f t="shared" si="31"/>
        <v>42007.25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>
        <f t="shared" si="29"/>
        <v>40407.5</v>
      </c>
      <c r="Q501" t="s">
        <v>2045</v>
      </c>
      <c r="R501" t="s">
        <v>2046</v>
      </c>
      <c r="S501">
        <v>1458018000</v>
      </c>
      <c r="T501" s="8">
        <f t="shared" si="30"/>
        <v>42444.208333333328</v>
      </c>
      <c r="U501">
        <v>1458450000</v>
      </c>
      <c r="V501" s="8">
        <f t="shared" si="31"/>
        <v>42449.208333333328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>
        <f t="shared" si="29"/>
        <v>0</v>
      </c>
      <c r="Q502" t="s">
        <v>2043</v>
      </c>
      <c r="R502" t="s">
        <v>2044</v>
      </c>
      <c r="S502">
        <v>1367384400</v>
      </c>
      <c r="T502" s="8">
        <f t="shared" si="30"/>
        <v>41395.208333333336</v>
      </c>
      <c r="U502">
        <v>1369803600</v>
      </c>
      <c r="V502" s="8">
        <f t="shared" si="31"/>
        <v>41423.208333333336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>
        <f t="shared" si="29"/>
        <v>54769.5</v>
      </c>
      <c r="Q503" t="s">
        <v>2045</v>
      </c>
      <c r="R503" t="s">
        <v>2046</v>
      </c>
      <c r="S503">
        <v>1363064400</v>
      </c>
      <c r="T503" s="8">
        <f t="shared" si="30"/>
        <v>41345.208333333336</v>
      </c>
      <c r="U503">
        <v>1363237200</v>
      </c>
      <c r="V503" s="8">
        <f t="shared" si="31"/>
        <v>41347.208333333336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>
        <f t="shared" si="29"/>
        <v>3537.5</v>
      </c>
      <c r="Q504" t="s">
        <v>2054</v>
      </c>
      <c r="R504" t="s">
        <v>2055</v>
      </c>
      <c r="S504">
        <v>1343365200</v>
      </c>
      <c r="T504" s="8">
        <f t="shared" si="30"/>
        <v>41117.208333333336</v>
      </c>
      <c r="U504">
        <v>1345870800</v>
      </c>
      <c r="V504" s="8">
        <f t="shared" si="31"/>
        <v>41146.208333333336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>
        <f t="shared" si="29"/>
        <v>23221.5</v>
      </c>
      <c r="Q505" t="s">
        <v>2045</v>
      </c>
      <c r="R505" t="s">
        <v>2048</v>
      </c>
      <c r="S505">
        <v>1435726800</v>
      </c>
      <c r="T505" s="8">
        <f t="shared" si="30"/>
        <v>42186.208333333328</v>
      </c>
      <c r="U505">
        <v>1437454800</v>
      </c>
      <c r="V505" s="8">
        <f t="shared" si="31"/>
        <v>42206.208333333328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>
        <f t="shared" si="29"/>
        <v>3493</v>
      </c>
      <c r="Q506" t="s">
        <v>2039</v>
      </c>
      <c r="R506" t="s">
        <v>2040</v>
      </c>
      <c r="S506">
        <v>1431925200</v>
      </c>
      <c r="T506" s="8">
        <f t="shared" si="30"/>
        <v>42142.208333333328</v>
      </c>
      <c r="U506">
        <v>1432011600</v>
      </c>
      <c r="V506" s="8">
        <f t="shared" si="31"/>
        <v>42143.208333333328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>
        <f t="shared" si="29"/>
        <v>6422</v>
      </c>
      <c r="Q507" t="s">
        <v>2051</v>
      </c>
      <c r="R507" t="s">
        <v>2060</v>
      </c>
      <c r="S507">
        <v>1362722400</v>
      </c>
      <c r="T507" s="8">
        <f t="shared" si="30"/>
        <v>41341.25</v>
      </c>
      <c r="U507">
        <v>1366347600</v>
      </c>
      <c r="V507" s="8">
        <f t="shared" si="31"/>
        <v>41383.208333333336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>
        <f t="shared" si="29"/>
        <v>84701</v>
      </c>
      <c r="Q508" t="s">
        <v>2043</v>
      </c>
      <c r="R508" t="s">
        <v>2044</v>
      </c>
      <c r="S508">
        <v>1511416800</v>
      </c>
      <c r="T508" s="8">
        <f t="shared" si="30"/>
        <v>43062.25</v>
      </c>
      <c r="U508">
        <v>1512885600</v>
      </c>
      <c r="V508" s="8">
        <f t="shared" si="31"/>
        <v>43079.25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>
        <f t="shared" si="29"/>
        <v>428</v>
      </c>
      <c r="Q509" t="s">
        <v>2041</v>
      </c>
      <c r="R509" t="s">
        <v>2042</v>
      </c>
      <c r="S509">
        <v>1365483600</v>
      </c>
      <c r="T509" s="8">
        <f t="shared" si="30"/>
        <v>41373.208333333336</v>
      </c>
      <c r="U509">
        <v>1369717200</v>
      </c>
      <c r="V509" s="8">
        <f t="shared" si="31"/>
        <v>41422.208333333336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>
        <f t="shared" si="29"/>
        <v>98738.5</v>
      </c>
      <c r="Q510" t="s">
        <v>2043</v>
      </c>
      <c r="R510" t="s">
        <v>2044</v>
      </c>
      <c r="S510">
        <v>1532840400</v>
      </c>
      <c r="T510" s="8">
        <f t="shared" si="30"/>
        <v>43310.208333333328</v>
      </c>
      <c r="U510">
        <v>1534654800</v>
      </c>
      <c r="V510" s="8">
        <f t="shared" si="31"/>
        <v>43331.208333333328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>
        <f t="shared" si="29"/>
        <v>60384</v>
      </c>
      <c r="Q511" t="s">
        <v>2043</v>
      </c>
      <c r="R511" t="s">
        <v>2044</v>
      </c>
      <c r="S511">
        <v>1336194000</v>
      </c>
      <c r="T511" s="8">
        <f t="shared" si="30"/>
        <v>41034.208333333336</v>
      </c>
      <c r="U511">
        <v>1337058000</v>
      </c>
      <c r="V511" s="8">
        <f t="shared" si="31"/>
        <v>41044.208333333336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>
        <f t="shared" si="29"/>
        <v>4710</v>
      </c>
      <c r="Q512" t="s">
        <v>2045</v>
      </c>
      <c r="R512" t="s">
        <v>2048</v>
      </c>
      <c r="S512">
        <v>1527742800</v>
      </c>
      <c r="T512" s="8">
        <f t="shared" si="30"/>
        <v>43251.208333333328</v>
      </c>
      <c r="U512">
        <v>1529816400</v>
      </c>
      <c r="V512" s="8">
        <f t="shared" si="31"/>
        <v>43275.208333333328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>
        <f t="shared" si="29"/>
        <v>17930</v>
      </c>
      <c r="Q513" t="s">
        <v>2043</v>
      </c>
      <c r="R513" t="s">
        <v>2044</v>
      </c>
      <c r="S513">
        <v>1564030800</v>
      </c>
      <c r="T513" s="8">
        <f t="shared" si="30"/>
        <v>43671.208333333328</v>
      </c>
      <c r="U513">
        <v>1564894800</v>
      </c>
      <c r="V513" s="8">
        <f t="shared" si="31"/>
        <v>43681.208333333328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>
        <f t="shared" si="29"/>
        <v>6458.5</v>
      </c>
      <c r="Q514" t="s">
        <v>2054</v>
      </c>
      <c r="R514" t="s">
        <v>2055</v>
      </c>
      <c r="S514">
        <v>1404536400</v>
      </c>
      <c r="T514" s="8">
        <f t="shared" si="30"/>
        <v>41825.208333333336</v>
      </c>
      <c r="U514">
        <v>1404622800</v>
      </c>
      <c r="V514" s="8">
        <f t="shared" si="31"/>
        <v>41826.208333333336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>
        <f t="shared" ref="P515:P578" si="33">AVERAGE(E515:G515)</f>
        <v>1647.5</v>
      </c>
      <c r="Q515" t="s">
        <v>2045</v>
      </c>
      <c r="R515" t="s">
        <v>2064</v>
      </c>
      <c r="S515">
        <v>1284008400</v>
      </c>
      <c r="T515" s="8">
        <f t="shared" ref="T515:T578" si="34">(((S515/60)/60)/24)+DATE(1970,1,1)</f>
        <v>40430.208333333336</v>
      </c>
      <c r="U515">
        <v>1284181200</v>
      </c>
      <c r="V515" s="8">
        <f t="shared" ref="V515:V578" si="35">(((U515/60)/60)/24)+DATE(1970,1,1)</f>
        <v>40432.208333333336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>
        <f t="shared" si="33"/>
        <v>15825.5</v>
      </c>
      <c r="Q516" t="s">
        <v>2039</v>
      </c>
      <c r="R516" t="s">
        <v>2040</v>
      </c>
      <c r="S516">
        <v>1386309600</v>
      </c>
      <c r="T516" s="8">
        <f t="shared" si="34"/>
        <v>41614.25</v>
      </c>
      <c r="U516">
        <v>1386741600</v>
      </c>
      <c r="V516" s="8">
        <f t="shared" si="35"/>
        <v>41619.25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>
        <f t="shared" si="33"/>
        <v>2465</v>
      </c>
      <c r="Q517" t="s">
        <v>2043</v>
      </c>
      <c r="R517" t="s">
        <v>2044</v>
      </c>
      <c r="S517">
        <v>1324620000</v>
      </c>
      <c r="T517" s="8">
        <f t="shared" si="34"/>
        <v>40900.25</v>
      </c>
      <c r="U517">
        <v>1324792800</v>
      </c>
      <c r="V517" s="8">
        <f t="shared" si="35"/>
        <v>40902.25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>
        <f t="shared" si="33"/>
        <v>27085</v>
      </c>
      <c r="Q518" t="s">
        <v>2051</v>
      </c>
      <c r="R518" t="s">
        <v>2052</v>
      </c>
      <c r="S518">
        <v>1281070800</v>
      </c>
      <c r="T518" s="8">
        <f t="shared" si="34"/>
        <v>40396.208333333336</v>
      </c>
      <c r="U518">
        <v>1284354000</v>
      </c>
      <c r="V518" s="8">
        <f t="shared" si="35"/>
        <v>40434.208333333336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>
        <f t="shared" si="33"/>
        <v>3343</v>
      </c>
      <c r="Q519" t="s">
        <v>2037</v>
      </c>
      <c r="R519" t="s">
        <v>2038</v>
      </c>
      <c r="S519">
        <v>1493960400</v>
      </c>
      <c r="T519" s="8">
        <f t="shared" si="34"/>
        <v>42860.208333333328</v>
      </c>
      <c r="U519">
        <v>1494392400</v>
      </c>
      <c r="V519" s="8">
        <f t="shared" si="35"/>
        <v>42865.208333333328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>
        <f t="shared" si="33"/>
        <v>316</v>
      </c>
      <c r="Q520" t="s">
        <v>2045</v>
      </c>
      <c r="R520" t="s">
        <v>2053</v>
      </c>
      <c r="S520">
        <v>1519365600</v>
      </c>
      <c r="T520" s="8">
        <f t="shared" si="34"/>
        <v>43154.25</v>
      </c>
      <c r="U520">
        <v>1519538400</v>
      </c>
      <c r="V520" s="8">
        <f t="shared" si="35"/>
        <v>43156.25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>
        <f t="shared" si="33"/>
        <v>91287.5</v>
      </c>
      <c r="Q521" t="s">
        <v>2039</v>
      </c>
      <c r="R521" t="s">
        <v>2040</v>
      </c>
      <c r="S521">
        <v>1420696800</v>
      </c>
      <c r="T521" s="8">
        <f t="shared" si="34"/>
        <v>42012.25</v>
      </c>
      <c r="U521">
        <v>1421906400</v>
      </c>
      <c r="V521" s="8">
        <f t="shared" si="35"/>
        <v>42026.25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>
        <f t="shared" si="33"/>
        <v>1719</v>
      </c>
      <c r="Q522" t="s">
        <v>2043</v>
      </c>
      <c r="R522" t="s">
        <v>2044</v>
      </c>
      <c r="S522">
        <v>1555650000</v>
      </c>
      <c r="T522" s="8">
        <f t="shared" si="34"/>
        <v>43574.208333333328</v>
      </c>
      <c r="U522">
        <v>1555909200</v>
      </c>
      <c r="V522" s="8">
        <f t="shared" si="35"/>
        <v>43577.208333333328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>
        <f t="shared" si="33"/>
        <v>5715</v>
      </c>
      <c r="Q523" t="s">
        <v>2045</v>
      </c>
      <c r="R523" t="s">
        <v>2048</v>
      </c>
      <c r="S523">
        <v>1471928400</v>
      </c>
      <c r="T523" s="8">
        <f t="shared" si="34"/>
        <v>42605.208333333328</v>
      </c>
      <c r="U523">
        <v>1472446800</v>
      </c>
      <c r="V523" s="8">
        <f t="shared" si="35"/>
        <v>42611.208333333328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>
        <f t="shared" si="33"/>
        <v>8290</v>
      </c>
      <c r="Q524" t="s">
        <v>2045</v>
      </c>
      <c r="R524" t="s">
        <v>2056</v>
      </c>
      <c r="S524">
        <v>1341291600</v>
      </c>
      <c r="T524" s="8">
        <f t="shared" si="34"/>
        <v>41093.208333333336</v>
      </c>
      <c r="U524">
        <v>1342328400</v>
      </c>
      <c r="V524" s="8">
        <f t="shared" si="35"/>
        <v>41105.208333333336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>
        <f t="shared" si="33"/>
        <v>3196</v>
      </c>
      <c r="Q525" t="s">
        <v>2045</v>
      </c>
      <c r="R525" t="s">
        <v>2056</v>
      </c>
      <c r="S525">
        <v>1267682400</v>
      </c>
      <c r="T525" s="8">
        <f t="shared" si="34"/>
        <v>40241.25</v>
      </c>
      <c r="U525">
        <v>1268114400</v>
      </c>
      <c r="V525" s="8">
        <f t="shared" si="35"/>
        <v>40246.25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>
        <f t="shared" si="33"/>
        <v>41557.5</v>
      </c>
      <c r="Q526" t="s">
        <v>2043</v>
      </c>
      <c r="R526" t="s">
        <v>2044</v>
      </c>
      <c r="S526">
        <v>1272258000</v>
      </c>
      <c r="T526" s="8">
        <f t="shared" si="34"/>
        <v>40294.208333333336</v>
      </c>
      <c r="U526">
        <v>1273381200</v>
      </c>
      <c r="V526" s="8">
        <f t="shared" si="35"/>
        <v>40307.208333333336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>
        <f t="shared" si="33"/>
        <v>915.5</v>
      </c>
      <c r="Q527" t="s">
        <v>2041</v>
      </c>
      <c r="R527" t="s">
        <v>2050</v>
      </c>
      <c r="S527">
        <v>1290492000</v>
      </c>
      <c r="T527" s="8">
        <f t="shared" si="34"/>
        <v>40505.25</v>
      </c>
      <c r="U527">
        <v>1290837600</v>
      </c>
      <c r="V527" s="8">
        <f t="shared" si="35"/>
        <v>40509.25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>
        <f t="shared" si="33"/>
        <v>6545.5</v>
      </c>
      <c r="Q528" t="s">
        <v>2043</v>
      </c>
      <c r="R528" t="s">
        <v>2044</v>
      </c>
      <c r="S528">
        <v>1451109600</v>
      </c>
      <c r="T528" s="8">
        <f t="shared" si="34"/>
        <v>42364.25</v>
      </c>
      <c r="U528">
        <v>1454306400</v>
      </c>
      <c r="V528" s="8">
        <f t="shared" si="35"/>
        <v>42401.25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>
        <f t="shared" si="33"/>
        <v>97280</v>
      </c>
      <c r="Q529" t="s">
        <v>2045</v>
      </c>
      <c r="R529" t="s">
        <v>2053</v>
      </c>
      <c r="S529">
        <v>1454652000</v>
      </c>
      <c r="T529" s="8">
        <f t="shared" si="34"/>
        <v>42405.25</v>
      </c>
      <c r="U529">
        <v>1457762400</v>
      </c>
      <c r="V529" s="8">
        <f t="shared" si="35"/>
        <v>42441.25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>
        <f t="shared" si="33"/>
        <v>3653.5</v>
      </c>
      <c r="Q530" t="s">
        <v>2039</v>
      </c>
      <c r="R530" t="s">
        <v>2049</v>
      </c>
      <c r="S530">
        <v>1385186400</v>
      </c>
      <c r="T530" s="8">
        <f t="shared" si="34"/>
        <v>41601.25</v>
      </c>
      <c r="U530">
        <v>1389074400</v>
      </c>
      <c r="V530" s="8">
        <f t="shared" si="35"/>
        <v>41646.25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>
        <f t="shared" si="33"/>
        <v>291.5</v>
      </c>
      <c r="Q531" t="s">
        <v>2054</v>
      </c>
      <c r="R531" t="s">
        <v>2055</v>
      </c>
      <c r="S531">
        <v>1399698000</v>
      </c>
      <c r="T531" s="8">
        <f t="shared" si="34"/>
        <v>41769.208333333336</v>
      </c>
      <c r="U531">
        <v>1402117200</v>
      </c>
      <c r="V531" s="8">
        <f t="shared" si="35"/>
        <v>41797.208333333336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>
        <f t="shared" si="33"/>
        <v>49056</v>
      </c>
      <c r="Q532" t="s">
        <v>2051</v>
      </c>
      <c r="R532" t="s">
        <v>2057</v>
      </c>
      <c r="S532">
        <v>1283230800</v>
      </c>
      <c r="T532" s="8">
        <f t="shared" si="34"/>
        <v>40421.208333333336</v>
      </c>
      <c r="U532">
        <v>1284440400</v>
      </c>
      <c r="V532" s="8">
        <f t="shared" si="35"/>
        <v>40435.208333333336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>
        <f t="shared" si="33"/>
        <v>90989</v>
      </c>
      <c r="Q533" t="s">
        <v>2054</v>
      </c>
      <c r="R533" t="s">
        <v>2055</v>
      </c>
      <c r="S533">
        <v>1384149600</v>
      </c>
      <c r="T533" s="8">
        <f t="shared" si="34"/>
        <v>41589.25</v>
      </c>
      <c r="U533">
        <v>1388988000</v>
      </c>
      <c r="V533" s="8">
        <f t="shared" si="35"/>
        <v>41645.25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>
        <f t="shared" si="33"/>
        <v>4086</v>
      </c>
      <c r="Q534" t="s">
        <v>2043</v>
      </c>
      <c r="R534" t="s">
        <v>2044</v>
      </c>
      <c r="S534">
        <v>1516860000</v>
      </c>
      <c r="T534" s="8">
        <f t="shared" si="34"/>
        <v>43125.25</v>
      </c>
      <c r="U534">
        <v>1516946400</v>
      </c>
      <c r="V534" s="8">
        <f t="shared" si="35"/>
        <v>43126.25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>
        <f t="shared" si="33"/>
        <v>93152</v>
      </c>
      <c r="Q535" t="s">
        <v>2039</v>
      </c>
      <c r="R535" t="s">
        <v>2049</v>
      </c>
      <c r="S535">
        <v>1374642000</v>
      </c>
      <c r="T535" s="8">
        <f t="shared" si="34"/>
        <v>41479.208333333336</v>
      </c>
      <c r="U535">
        <v>1377752400</v>
      </c>
      <c r="V535" s="8">
        <f t="shared" si="35"/>
        <v>41515.208333333336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>
        <f t="shared" si="33"/>
        <v>6814</v>
      </c>
      <c r="Q536" t="s">
        <v>2045</v>
      </c>
      <c r="R536" t="s">
        <v>2048</v>
      </c>
      <c r="S536">
        <v>1534482000</v>
      </c>
      <c r="T536" s="8">
        <f t="shared" si="34"/>
        <v>43329.208333333328</v>
      </c>
      <c r="U536">
        <v>1534568400</v>
      </c>
      <c r="V536" s="8">
        <f t="shared" si="35"/>
        <v>43330.208333333328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>
        <f t="shared" si="33"/>
        <v>6367.5</v>
      </c>
      <c r="Q537" t="s">
        <v>2043</v>
      </c>
      <c r="R537" t="s">
        <v>2044</v>
      </c>
      <c r="S537">
        <v>1528434000</v>
      </c>
      <c r="T537" s="8">
        <f t="shared" si="34"/>
        <v>43259.208333333328</v>
      </c>
      <c r="U537">
        <v>1528606800</v>
      </c>
      <c r="V537" s="8">
        <f t="shared" si="35"/>
        <v>43261.208333333328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>
        <f t="shared" si="33"/>
        <v>7418.5</v>
      </c>
      <c r="Q538" t="s">
        <v>2051</v>
      </c>
      <c r="R538" t="s">
        <v>2057</v>
      </c>
      <c r="S538">
        <v>1282626000</v>
      </c>
      <c r="T538" s="8">
        <f t="shared" si="34"/>
        <v>40414.208333333336</v>
      </c>
      <c r="U538">
        <v>1284872400</v>
      </c>
      <c r="V538" s="8">
        <f t="shared" si="35"/>
        <v>40440.208333333336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>
        <f t="shared" si="33"/>
        <v>49993.5</v>
      </c>
      <c r="Q539" t="s">
        <v>2045</v>
      </c>
      <c r="R539" t="s">
        <v>2046</v>
      </c>
      <c r="S539">
        <v>1535605200</v>
      </c>
      <c r="T539" s="8">
        <f t="shared" si="34"/>
        <v>43342.208333333328</v>
      </c>
      <c r="U539">
        <v>1537592400</v>
      </c>
      <c r="V539" s="8">
        <f t="shared" si="35"/>
        <v>43365.208333333328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>
        <f t="shared" si="33"/>
        <v>29165</v>
      </c>
      <c r="Q540" t="s">
        <v>2054</v>
      </c>
      <c r="R540" t="s">
        <v>2065</v>
      </c>
      <c r="S540">
        <v>1379826000</v>
      </c>
      <c r="T540" s="8">
        <f t="shared" si="34"/>
        <v>41539.208333333336</v>
      </c>
      <c r="U540">
        <v>1381208400</v>
      </c>
      <c r="V540" s="8">
        <f t="shared" si="35"/>
        <v>41555.208333333336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>
        <f t="shared" si="33"/>
        <v>3598.5</v>
      </c>
      <c r="Q541" t="s">
        <v>2037</v>
      </c>
      <c r="R541" t="s">
        <v>2038</v>
      </c>
      <c r="S541">
        <v>1561957200</v>
      </c>
      <c r="T541" s="8">
        <f t="shared" si="34"/>
        <v>43647.208333333328</v>
      </c>
      <c r="U541">
        <v>1562475600</v>
      </c>
      <c r="V541" s="8">
        <f t="shared" si="35"/>
        <v>43653.208333333328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>
        <f t="shared" si="33"/>
        <v>7172</v>
      </c>
      <c r="Q542" t="s">
        <v>2058</v>
      </c>
      <c r="R542" t="s">
        <v>2059</v>
      </c>
      <c r="S542">
        <v>1525496400</v>
      </c>
      <c r="T542" s="8">
        <f t="shared" si="34"/>
        <v>43225.208333333328</v>
      </c>
      <c r="U542">
        <v>1527397200</v>
      </c>
      <c r="V542" s="8">
        <f t="shared" si="35"/>
        <v>43247.208333333328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>
        <f t="shared" si="33"/>
        <v>21740.5</v>
      </c>
      <c r="Q543" t="s">
        <v>2054</v>
      </c>
      <c r="R543" t="s">
        <v>2065</v>
      </c>
      <c r="S543">
        <v>1433912400</v>
      </c>
      <c r="T543" s="8">
        <f t="shared" si="34"/>
        <v>42165.208333333328</v>
      </c>
      <c r="U543">
        <v>1436158800</v>
      </c>
      <c r="V543" s="8">
        <f t="shared" si="35"/>
        <v>42191.208333333328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>
        <f t="shared" si="33"/>
        <v>989.5</v>
      </c>
      <c r="Q544" t="s">
        <v>2039</v>
      </c>
      <c r="R544" t="s">
        <v>2049</v>
      </c>
      <c r="S544">
        <v>1453442400</v>
      </c>
      <c r="T544" s="8">
        <f t="shared" si="34"/>
        <v>42391.25</v>
      </c>
      <c r="U544">
        <v>1456034400</v>
      </c>
      <c r="V544" s="8">
        <f t="shared" si="35"/>
        <v>42421.25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>
        <f t="shared" si="33"/>
        <v>7022</v>
      </c>
      <c r="Q545" t="s">
        <v>2054</v>
      </c>
      <c r="R545" t="s">
        <v>2055</v>
      </c>
      <c r="S545">
        <v>1378875600</v>
      </c>
      <c r="T545" s="8">
        <f t="shared" si="34"/>
        <v>41528.208333333336</v>
      </c>
      <c r="U545">
        <v>1380171600</v>
      </c>
      <c r="V545" s="8">
        <f t="shared" si="35"/>
        <v>41543.208333333336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>
        <f t="shared" si="33"/>
        <v>3913</v>
      </c>
      <c r="Q546" t="s">
        <v>2039</v>
      </c>
      <c r="R546" t="s">
        <v>2040</v>
      </c>
      <c r="S546">
        <v>1452232800</v>
      </c>
      <c r="T546" s="8">
        <f t="shared" si="34"/>
        <v>42377.25</v>
      </c>
      <c r="U546">
        <v>1453356000</v>
      </c>
      <c r="V546" s="8">
        <f t="shared" si="35"/>
        <v>42390.25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>
        <f t="shared" si="33"/>
        <v>83399.5</v>
      </c>
      <c r="Q547" t="s">
        <v>2043</v>
      </c>
      <c r="R547" t="s">
        <v>2044</v>
      </c>
      <c r="S547">
        <v>1577253600</v>
      </c>
      <c r="T547" s="8">
        <f t="shared" si="34"/>
        <v>43824.25</v>
      </c>
      <c r="U547">
        <v>1578981600</v>
      </c>
      <c r="V547" s="8">
        <f t="shared" si="35"/>
        <v>43844.25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>
        <f t="shared" si="33"/>
        <v>3479</v>
      </c>
      <c r="Q548" t="s">
        <v>2043</v>
      </c>
      <c r="R548" t="s">
        <v>2044</v>
      </c>
      <c r="S548">
        <v>1537160400</v>
      </c>
      <c r="T548" s="8">
        <f t="shared" si="34"/>
        <v>43360.208333333328</v>
      </c>
      <c r="U548">
        <v>1537419600</v>
      </c>
      <c r="V548" s="8">
        <f t="shared" si="35"/>
        <v>43363.208333333328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>
        <f t="shared" si="33"/>
        <v>6376.5</v>
      </c>
      <c r="Q549" t="s">
        <v>2045</v>
      </c>
      <c r="R549" t="s">
        <v>2048</v>
      </c>
      <c r="S549">
        <v>1422165600</v>
      </c>
      <c r="T549" s="8">
        <f t="shared" si="34"/>
        <v>42029.25</v>
      </c>
      <c r="U549">
        <v>1423202400</v>
      </c>
      <c r="V549" s="8">
        <f t="shared" si="35"/>
        <v>42041.25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>
        <f t="shared" si="33"/>
        <v>91029.5</v>
      </c>
      <c r="Q550" t="s">
        <v>2043</v>
      </c>
      <c r="R550" t="s">
        <v>2044</v>
      </c>
      <c r="S550">
        <v>1459486800</v>
      </c>
      <c r="T550" s="8">
        <f t="shared" si="34"/>
        <v>42461.208333333328</v>
      </c>
      <c r="U550">
        <v>1460610000</v>
      </c>
      <c r="V550" s="8">
        <f t="shared" si="35"/>
        <v>42474.208333333328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>
        <f t="shared" si="33"/>
        <v>42302.5</v>
      </c>
      <c r="Q551" t="s">
        <v>2041</v>
      </c>
      <c r="R551" t="s">
        <v>2050</v>
      </c>
      <c r="S551">
        <v>1369717200</v>
      </c>
      <c r="T551" s="8">
        <f t="shared" si="34"/>
        <v>41422.208333333336</v>
      </c>
      <c r="U551">
        <v>1370494800</v>
      </c>
      <c r="V551" s="8">
        <f t="shared" si="35"/>
        <v>41431.208333333336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>
        <f t="shared" si="33"/>
        <v>2.5</v>
      </c>
      <c r="Q552" t="s">
        <v>2039</v>
      </c>
      <c r="R552" t="s">
        <v>2049</v>
      </c>
      <c r="S552">
        <v>1330495200</v>
      </c>
      <c r="T552" s="8">
        <f t="shared" si="34"/>
        <v>40968.25</v>
      </c>
      <c r="U552">
        <v>1332306000</v>
      </c>
      <c r="V552" s="8">
        <f t="shared" si="35"/>
        <v>40989.208333333336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>
        <f t="shared" si="33"/>
        <v>54188.5</v>
      </c>
      <c r="Q553" t="s">
        <v>2041</v>
      </c>
      <c r="R553" t="s">
        <v>2042</v>
      </c>
      <c r="S553">
        <v>1419055200</v>
      </c>
      <c r="T553" s="8">
        <f t="shared" si="34"/>
        <v>41993.25</v>
      </c>
      <c r="U553">
        <v>1422511200</v>
      </c>
      <c r="V553" s="8">
        <f t="shared" si="35"/>
        <v>42033.25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>
        <f t="shared" si="33"/>
        <v>4479</v>
      </c>
      <c r="Q554" t="s">
        <v>2043</v>
      </c>
      <c r="R554" t="s">
        <v>2044</v>
      </c>
      <c r="S554">
        <v>1480140000</v>
      </c>
      <c r="T554" s="8">
        <f t="shared" si="34"/>
        <v>42700.25</v>
      </c>
      <c r="U554">
        <v>1480312800</v>
      </c>
      <c r="V554" s="8">
        <f t="shared" si="35"/>
        <v>42702.25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>
        <f t="shared" si="33"/>
        <v>38025</v>
      </c>
      <c r="Q555" t="s">
        <v>2039</v>
      </c>
      <c r="R555" t="s">
        <v>2040</v>
      </c>
      <c r="S555">
        <v>1293948000</v>
      </c>
      <c r="T555" s="8">
        <f t="shared" si="34"/>
        <v>40545.25</v>
      </c>
      <c r="U555">
        <v>1294034400</v>
      </c>
      <c r="V555" s="8">
        <f t="shared" si="35"/>
        <v>40546.25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>
        <f t="shared" si="33"/>
        <v>7481</v>
      </c>
      <c r="Q556" t="s">
        <v>2039</v>
      </c>
      <c r="R556" t="s">
        <v>2049</v>
      </c>
      <c r="S556">
        <v>1482127200</v>
      </c>
      <c r="T556" s="8">
        <f t="shared" si="34"/>
        <v>42723.25</v>
      </c>
      <c r="U556">
        <v>1482645600</v>
      </c>
      <c r="V556" s="8">
        <f t="shared" si="35"/>
        <v>42729.25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>
        <f t="shared" si="33"/>
        <v>7112</v>
      </c>
      <c r="Q557" t="s">
        <v>2039</v>
      </c>
      <c r="R557" t="s">
        <v>2040</v>
      </c>
      <c r="S557">
        <v>1396414800</v>
      </c>
      <c r="T557" s="8">
        <f t="shared" si="34"/>
        <v>41731.208333333336</v>
      </c>
      <c r="U557">
        <v>1399093200</v>
      </c>
      <c r="V557" s="8">
        <f t="shared" si="35"/>
        <v>41762.208333333336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>
        <f t="shared" si="33"/>
        <v>6294.5</v>
      </c>
      <c r="Q558" t="s">
        <v>2051</v>
      </c>
      <c r="R558" t="s">
        <v>2063</v>
      </c>
      <c r="S558">
        <v>1315285200</v>
      </c>
      <c r="T558" s="8">
        <f t="shared" si="34"/>
        <v>40792.208333333336</v>
      </c>
      <c r="U558">
        <v>1315890000</v>
      </c>
      <c r="V558" s="8">
        <f t="shared" si="35"/>
        <v>40799.208333333336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>
        <f t="shared" si="33"/>
        <v>6090.5</v>
      </c>
      <c r="Q559" t="s">
        <v>2045</v>
      </c>
      <c r="R559" t="s">
        <v>2067</v>
      </c>
      <c r="S559">
        <v>1443762000</v>
      </c>
      <c r="T559" s="8">
        <f t="shared" si="34"/>
        <v>42279.208333333328</v>
      </c>
      <c r="U559">
        <v>1444021200</v>
      </c>
      <c r="V559" s="8">
        <f t="shared" si="35"/>
        <v>42282.208333333328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>
        <f t="shared" si="33"/>
        <v>4046</v>
      </c>
      <c r="Q560" t="s">
        <v>2043</v>
      </c>
      <c r="R560" t="s">
        <v>2044</v>
      </c>
      <c r="S560">
        <v>1456293600</v>
      </c>
      <c r="T560" s="8">
        <f t="shared" si="34"/>
        <v>42424.25</v>
      </c>
      <c r="U560">
        <v>1460005200</v>
      </c>
      <c r="V560" s="8">
        <f t="shared" si="35"/>
        <v>42467.208333333328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>
        <f t="shared" si="33"/>
        <v>53671.5</v>
      </c>
      <c r="Q561" t="s">
        <v>2043</v>
      </c>
      <c r="R561" t="s">
        <v>2044</v>
      </c>
      <c r="S561">
        <v>1470114000</v>
      </c>
      <c r="T561" s="8">
        <f t="shared" si="34"/>
        <v>42584.208333333328</v>
      </c>
      <c r="U561">
        <v>1470718800</v>
      </c>
      <c r="V561" s="8">
        <f t="shared" si="35"/>
        <v>42591.208333333328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>
        <f t="shared" si="33"/>
        <v>81004.5</v>
      </c>
      <c r="Q562" t="s">
        <v>2045</v>
      </c>
      <c r="R562" t="s">
        <v>2053</v>
      </c>
      <c r="S562">
        <v>1321596000</v>
      </c>
      <c r="T562" s="8">
        <f t="shared" si="34"/>
        <v>40865.25</v>
      </c>
      <c r="U562">
        <v>1325052000</v>
      </c>
      <c r="V562" s="8">
        <f t="shared" si="35"/>
        <v>40905.25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>
        <f t="shared" si="33"/>
        <v>5644.5</v>
      </c>
      <c r="Q563" t="s">
        <v>2043</v>
      </c>
      <c r="R563" t="s">
        <v>2044</v>
      </c>
      <c r="S563">
        <v>1318827600</v>
      </c>
      <c r="T563" s="8">
        <f t="shared" si="34"/>
        <v>40833.208333333336</v>
      </c>
      <c r="U563">
        <v>1319000400</v>
      </c>
      <c r="V563" s="8">
        <f t="shared" si="35"/>
        <v>40835.208333333336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>
        <f t="shared" si="33"/>
        <v>647.5</v>
      </c>
      <c r="Q564" t="s">
        <v>2039</v>
      </c>
      <c r="R564" t="s">
        <v>2040</v>
      </c>
      <c r="S564">
        <v>1552366800</v>
      </c>
      <c r="T564" s="8">
        <f t="shared" si="34"/>
        <v>43536.208333333328</v>
      </c>
      <c r="U564">
        <v>1552539600</v>
      </c>
      <c r="V564" s="8">
        <f t="shared" si="35"/>
        <v>43538.208333333328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>
        <f t="shared" si="33"/>
        <v>2596</v>
      </c>
      <c r="Q565" t="s">
        <v>2045</v>
      </c>
      <c r="R565" t="s">
        <v>2046</v>
      </c>
      <c r="S565">
        <v>1542088800</v>
      </c>
      <c r="T565" s="8">
        <f t="shared" si="34"/>
        <v>43417.25</v>
      </c>
      <c r="U565">
        <v>1543816800</v>
      </c>
      <c r="V565" s="8">
        <f t="shared" si="35"/>
        <v>43437.25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>
        <f t="shared" si="33"/>
        <v>71591.5</v>
      </c>
      <c r="Q566" t="s">
        <v>2043</v>
      </c>
      <c r="R566" t="s">
        <v>2044</v>
      </c>
      <c r="S566">
        <v>1426395600</v>
      </c>
      <c r="T566" s="8">
        <f t="shared" si="34"/>
        <v>42078.208333333328</v>
      </c>
      <c r="U566">
        <v>1427086800</v>
      </c>
      <c r="V566" s="8">
        <f t="shared" si="35"/>
        <v>42086.208333333328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>
        <f t="shared" si="33"/>
        <v>98881</v>
      </c>
      <c r="Q567" t="s">
        <v>2043</v>
      </c>
      <c r="R567" t="s">
        <v>2044</v>
      </c>
      <c r="S567">
        <v>1321336800</v>
      </c>
      <c r="T567" s="8">
        <f t="shared" si="34"/>
        <v>40862.25</v>
      </c>
      <c r="U567">
        <v>1323064800</v>
      </c>
      <c r="V567" s="8">
        <f t="shared" si="35"/>
        <v>40882.25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>
        <f t="shared" si="33"/>
        <v>2080.5</v>
      </c>
      <c r="Q568" t="s">
        <v>2039</v>
      </c>
      <c r="R568" t="s">
        <v>2047</v>
      </c>
      <c r="S568">
        <v>1456293600</v>
      </c>
      <c r="T568" s="8">
        <f t="shared" si="34"/>
        <v>42424.25</v>
      </c>
      <c r="U568">
        <v>1458277200</v>
      </c>
      <c r="V568" s="8">
        <f t="shared" si="35"/>
        <v>42447.208333333328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>
        <f t="shared" si="33"/>
        <v>7554.5</v>
      </c>
      <c r="Q569" t="s">
        <v>2039</v>
      </c>
      <c r="R569" t="s">
        <v>2040</v>
      </c>
      <c r="S569">
        <v>1404968400</v>
      </c>
      <c r="T569" s="8">
        <f t="shared" si="34"/>
        <v>41830.208333333336</v>
      </c>
      <c r="U569">
        <v>1405141200</v>
      </c>
      <c r="V569" s="8">
        <f t="shared" si="35"/>
        <v>41832.208333333336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>
        <f t="shared" si="33"/>
        <v>69934</v>
      </c>
      <c r="Q570" t="s">
        <v>2043</v>
      </c>
      <c r="R570" t="s">
        <v>2044</v>
      </c>
      <c r="S570">
        <v>1279170000</v>
      </c>
      <c r="T570" s="8">
        <f t="shared" si="34"/>
        <v>40374.208333333336</v>
      </c>
      <c r="U570">
        <v>1283058000</v>
      </c>
      <c r="V570" s="8">
        <f t="shared" si="35"/>
        <v>40419.208333333336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>
        <f t="shared" si="33"/>
        <v>24147</v>
      </c>
      <c r="Q571" t="s">
        <v>2045</v>
      </c>
      <c r="R571" t="s">
        <v>2053</v>
      </c>
      <c r="S571">
        <v>1294725600</v>
      </c>
      <c r="T571" s="8">
        <f t="shared" si="34"/>
        <v>40554.25</v>
      </c>
      <c r="U571">
        <v>1295762400</v>
      </c>
      <c r="V571" s="8">
        <f t="shared" si="35"/>
        <v>40566.25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>
        <f t="shared" si="33"/>
        <v>49044.5</v>
      </c>
      <c r="Q572" t="s">
        <v>2039</v>
      </c>
      <c r="R572" t="s">
        <v>2040</v>
      </c>
      <c r="S572">
        <v>1419055200</v>
      </c>
      <c r="T572" s="8">
        <f t="shared" si="34"/>
        <v>41993.25</v>
      </c>
      <c r="U572">
        <v>1419573600</v>
      </c>
      <c r="V572" s="8">
        <f t="shared" si="35"/>
        <v>41999.25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>
        <f t="shared" si="33"/>
        <v>1665</v>
      </c>
      <c r="Q573" t="s">
        <v>2045</v>
      </c>
      <c r="R573" t="s">
        <v>2056</v>
      </c>
      <c r="S573">
        <v>1434690000</v>
      </c>
      <c r="T573" s="8">
        <f t="shared" si="34"/>
        <v>42174.208333333328</v>
      </c>
      <c r="U573">
        <v>1438750800</v>
      </c>
      <c r="V573" s="8">
        <f t="shared" si="35"/>
        <v>42221.208333333328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>
        <f t="shared" si="33"/>
        <v>2495</v>
      </c>
      <c r="Q574" t="s">
        <v>2039</v>
      </c>
      <c r="R574" t="s">
        <v>2040</v>
      </c>
      <c r="S574">
        <v>1443416400</v>
      </c>
      <c r="T574" s="8">
        <f t="shared" si="34"/>
        <v>42275.208333333328</v>
      </c>
      <c r="U574">
        <v>1444798800</v>
      </c>
      <c r="V574" s="8">
        <f t="shared" si="35"/>
        <v>42291.208333333328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>
        <f t="shared" si="33"/>
        <v>3898</v>
      </c>
      <c r="Q575" t="s">
        <v>2068</v>
      </c>
      <c r="R575" t="s">
        <v>2069</v>
      </c>
      <c r="S575">
        <v>1399006800</v>
      </c>
      <c r="T575" s="8">
        <f t="shared" si="34"/>
        <v>41761.208333333336</v>
      </c>
      <c r="U575">
        <v>1399179600</v>
      </c>
      <c r="V575" s="8">
        <f t="shared" si="35"/>
        <v>41763.208333333336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>
        <f t="shared" si="33"/>
        <v>5055.5</v>
      </c>
      <c r="Q576" t="s">
        <v>2037</v>
      </c>
      <c r="R576" t="s">
        <v>2038</v>
      </c>
      <c r="S576">
        <v>1575698400</v>
      </c>
      <c r="T576" s="8">
        <f t="shared" si="34"/>
        <v>43806.25</v>
      </c>
      <c r="U576">
        <v>1576562400</v>
      </c>
      <c r="V576" s="8">
        <f t="shared" si="35"/>
        <v>43816.25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>
        <f t="shared" si="33"/>
        <v>26489.5</v>
      </c>
      <c r="Q577" t="s">
        <v>2043</v>
      </c>
      <c r="R577" t="s">
        <v>2044</v>
      </c>
      <c r="S577">
        <v>1400562000</v>
      </c>
      <c r="T577" s="8">
        <f t="shared" si="34"/>
        <v>41779.208333333336</v>
      </c>
      <c r="U577">
        <v>1400821200</v>
      </c>
      <c r="V577" s="8">
        <f t="shared" si="35"/>
        <v>41782.208333333336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>
        <f t="shared" si="33"/>
        <v>3181</v>
      </c>
      <c r="Q578" t="s">
        <v>2043</v>
      </c>
      <c r="R578" t="s">
        <v>2044</v>
      </c>
      <c r="S578">
        <v>1509512400</v>
      </c>
      <c r="T578" s="8">
        <f t="shared" si="34"/>
        <v>43040.208333333328</v>
      </c>
      <c r="U578">
        <v>1510984800</v>
      </c>
      <c r="V578" s="8">
        <f t="shared" si="35"/>
        <v>43057.25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>
        <f t="shared" ref="P579:P642" si="37">AVERAGE(E579:G579)</f>
        <v>791.5</v>
      </c>
      <c r="Q579" t="s">
        <v>2039</v>
      </c>
      <c r="R579" t="s">
        <v>2062</v>
      </c>
      <c r="S579">
        <v>1299823200</v>
      </c>
      <c r="T579" s="8">
        <f t="shared" ref="T579:T642" si="38">(((S579/60)/60)/24)+DATE(1970,1,1)</f>
        <v>40613.25</v>
      </c>
      <c r="U579">
        <v>1302066000</v>
      </c>
      <c r="V579" s="8">
        <f t="shared" ref="V579:V642" si="39">(((U579/60)/60)/24)+DATE(1970,1,1)</f>
        <v>40639.208333333336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>
        <f t="shared" si="37"/>
        <v>8206.5</v>
      </c>
      <c r="Q580" t="s">
        <v>2045</v>
      </c>
      <c r="R580" t="s">
        <v>2067</v>
      </c>
      <c r="S580">
        <v>1322719200</v>
      </c>
      <c r="T580" s="8">
        <f t="shared" si="38"/>
        <v>40878.25</v>
      </c>
      <c r="U580">
        <v>1322978400</v>
      </c>
      <c r="V580" s="8">
        <f t="shared" si="39"/>
        <v>40881.25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>
        <f t="shared" si="37"/>
        <v>3178</v>
      </c>
      <c r="Q581" t="s">
        <v>2039</v>
      </c>
      <c r="R581" t="s">
        <v>2062</v>
      </c>
      <c r="S581">
        <v>1312693200</v>
      </c>
      <c r="T581" s="8">
        <f t="shared" si="38"/>
        <v>40762.208333333336</v>
      </c>
      <c r="U581">
        <v>1313730000</v>
      </c>
      <c r="V581" s="8">
        <f t="shared" si="39"/>
        <v>40774.208333333336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>
        <f t="shared" si="37"/>
        <v>76347</v>
      </c>
      <c r="Q582" t="s">
        <v>2043</v>
      </c>
      <c r="R582" t="s">
        <v>2044</v>
      </c>
      <c r="S582">
        <v>1393394400</v>
      </c>
      <c r="T582" s="8">
        <f t="shared" si="38"/>
        <v>41696.25</v>
      </c>
      <c r="U582">
        <v>1394085600</v>
      </c>
      <c r="V582" s="8">
        <f t="shared" si="39"/>
        <v>41704.25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>
        <f t="shared" si="37"/>
        <v>1956</v>
      </c>
      <c r="Q583" t="s">
        <v>2041</v>
      </c>
      <c r="R583" t="s">
        <v>2042</v>
      </c>
      <c r="S583">
        <v>1304053200</v>
      </c>
      <c r="T583" s="8">
        <f t="shared" si="38"/>
        <v>40662.208333333336</v>
      </c>
      <c r="U583">
        <v>1305349200</v>
      </c>
      <c r="V583" s="8">
        <f t="shared" si="39"/>
        <v>40677.208333333336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>
        <f t="shared" si="37"/>
        <v>2286.5</v>
      </c>
      <c r="Q584" t="s">
        <v>2054</v>
      </c>
      <c r="R584" t="s">
        <v>2055</v>
      </c>
      <c r="S584">
        <v>1433912400</v>
      </c>
      <c r="T584" s="8">
        <f t="shared" si="38"/>
        <v>42165.208333333328</v>
      </c>
      <c r="U584">
        <v>1434344400</v>
      </c>
      <c r="V584" s="8">
        <f t="shared" si="39"/>
        <v>42170.208333333328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>
        <f t="shared" si="37"/>
        <v>30921.5</v>
      </c>
      <c r="Q585" t="s">
        <v>2045</v>
      </c>
      <c r="R585" t="s">
        <v>2046</v>
      </c>
      <c r="S585">
        <v>1329717600</v>
      </c>
      <c r="T585" s="8">
        <f t="shared" si="38"/>
        <v>40959.25</v>
      </c>
      <c r="U585">
        <v>1331186400</v>
      </c>
      <c r="V585" s="8">
        <f t="shared" si="39"/>
        <v>40976.25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>
        <f t="shared" si="37"/>
        <v>52434</v>
      </c>
      <c r="Q586" t="s">
        <v>2041</v>
      </c>
      <c r="R586" t="s">
        <v>2042</v>
      </c>
      <c r="S586">
        <v>1335330000</v>
      </c>
      <c r="T586" s="8">
        <f t="shared" si="38"/>
        <v>41024.208333333336</v>
      </c>
      <c r="U586">
        <v>1336539600</v>
      </c>
      <c r="V586" s="8">
        <f t="shared" si="39"/>
        <v>41038.208333333336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>
        <f t="shared" si="37"/>
        <v>6600.5</v>
      </c>
      <c r="Q587" t="s">
        <v>2051</v>
      </c>
      <c r="R587" t="s">
        <v>2063</v>
      </c>
      <c r="S587">
        <v>1268888400</v>
      </c>
      <c r="T587" s="8">
        <f t="shared" si="38"/>
        <v>40255.208333333336</v>
      </c>
      <c r="U587">
        <v>1269752400</v>
      </c>
      <c r="V587" s="8">
        <f t="shared" si="39"/>
        <v>40265.208333333336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>
        <f t="shared" si="37"/>
        <v>3392</v>
      </c>
      <c r="Q588" t="s">
        <v>2039</v>
      </c>
      <c r="R588" t="s">
        <v>2040</v>
      </c>
      <c r="S588">
        <v>1289973600</v>
      </c>
      <c r="T588" s="8">
        <f t="shared" si="38"/>
        <v>40499.25</v>
      </c>
      <c r="U588">
        <v>1291615200</v>
      </c>
      <c r="V588" s="8">
        <f t="shared" si="39"/>
        <v>40518.25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>
        <f t="shared" si="37"/>
        <v>3504</v>
      </c>
      <c r="Q589" t="s">
        <v>2037</v>
      </c>
      <c r="R589" t="s">
        <v>2038</v>
      </c>
      <c r="S589">
        <v>1547877600</v>
      </c>
      <c r="T589" s="8">
        <f t="shared" si="38"/>
        <v>43484.25</v>
      </c>
      <c r="U589">
        <v>1552366800</v>
      </c>
      <c r="V589" s="8">
        <f t="shared" si="39"/>
        <v>43536.208333333328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>
        <f t="shared" si="37"/>
        <v>62942.5</v>
      </c>
      <c r="Q590" t="s">
        <v>2043</v>
      </c>
      <c r="R590" t="s">
        <v>2044</v>
      </c>
      <c r="S590">
        <v>1269493200</v>
      </c>
      <c r="T590" s="8">
        <f t="shared" si="38"/>
        <v>40262.208333333336</v>
      </c>
      <c r="U590">
        <v>1272171600</v>
      </c>
      <c r="V590" s="8">
        <f t="shared" si="39"/>
        <v>40293.208333333336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>
        <f t="shared" si="37"/>
        <v>2607.5</v>
      </c>
      <c r="Q591" t="s">
        <v>2045</v>
      </c>
      <c r="R591" t="s">
        <v>2046</v>
      </c>
      <c r="S591">
        <v>1436072400</v>
      </c>
      <c r="T591" s="8">
        <f t="shared" si="38"/>
        <v>42190.208333333328</v>
      </c>
      <c r="U591">
        <v>1436677200</v>
      </c>
      <c r="V591" s="8">
        <f t="shared" si="39"/>
        <v>42197.208333333328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>
        <f t="shared" si="37"/>
        <v>2955</v>
      </c>
      <c r="Q592" t="s">
        <v>2051</v>
      </c>
      <c r="R592" t="s">
        <v>2060</v>
      </c>
      <c r="S592">
        <v>1419141600</v>
      </c>
      <c r="T592" s="8">
        <f t="shared" si="38"/>
        <v>41994.25</v>
      </c>
      <c r="U592">
        <v>1420092000</v>
      </c>
      <c r="V592" s="8">
        <f t="shared" si="39"/>
        <v>42005.25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>
        <f t="shared" si="37"/>
        <v>3164</v>
      </c>
      <c r="Q593" t="s">
        <v>2054</v>
      </c>
      <c r="R593" t="s">
        <v>2055</v>
      </c>
      <c r="S593">
        <v>1279083600</v>
      </c>
      <c r="T593" s="8">
        <f t="shared" si="38"/>
        <v>40373.208333333336</v>
      </c>
      <c r="U593">
        <v>1279947600</v>
      </c>
      <c r="V593" s="8">
        <f t="shared" si="39"/>
        <v>40383.208333333336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>
        <f t="shared" si="37"/>
        <v>10248</v>
      </c>
      <c r="Q594" t="s">
        <v>2043</v>
      </c>
      <c r="R594" t="s">
        <v>2044</v>
      </c>
      <c r="S594">
        <v>1401426000</v>
      </c>
      <c r="T594" s="8">
        <f t="shared" si="38"/>
        <v>41789.208333333336</v>
      </c>
      <c r="U594">
        <v>1402203600</v>
      </c>
      <c r="V594" s="8">
        <f t="shared" si="39"/>
        <v>41798.208333333336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>
        <f t="shared" si="37"/>
        <v>96147</v>
      </c>
      <c r="Q595" t="s">
        <v>2045</v>
      </c>
      <c r="R595" t="s">
        <v>2053</v>
      </c>
      <c r="S595">
        <v>1395810000</v>
      </c>
      <c r="T595" s="8">
        <f t="shared" si="38"/>
        <v>41724.208333333336</v>
      </c>
      <c r="U595">
        <v>1396933200</v>
      </c>
      <c r="V595" s="8">
        <f t="shared" si="39"/>
        <v>41737.208333333336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>
        <f t="shared" si="37"/>
        <v>5662</v>
      </c>
      <c r="Q596" t="s">
        <v>2043</v>
      </c>
      <c r="R596" t="s">
        <v>2044</v>
      </c>
      <c r="S596">
        <v>1467003600</v>
      </c>
      <c r="T596" s="8">
        <f t="shared" si="38"/>
        <v>42548.208333333328</v>
      </c>
      <c r="U596">
        <v>1467262800</v>
      </c>
      <c r="V596" s="8">
        <f t="shared" si="39"/>
        <v>42551.208333333328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>
        <f t="shared" si="37"/>
        <v>74112</v>
      </c>
      <c r="Q597" t="s">
        <v>2043</v>
      </c>
      <c r="R597" t="s">
        <v>2044</v>
      </c>
      <c r="S597">
        <v>1268715600</v>
      </c>
      <c r="T597" s="8">
        <f t="shared" si="38"/>
        <v>40253.208333333336</v>
      </c>
      <c r="U597">
        <v>1270530000</v>
      </c>
      <c r="V597" s="8">
        <f t="shared" si="39"/>
        <v>40274.208333333336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>
        <f t="shared" si="37"/>
        <v>4029</v>
      </c>
      <c r="Q598" t="s">
        <v>2045</v>
      </c>
      <c r="R598" t="s">
        <v>2048</v>
      </c>
      <c r="S598">
        <v>1457157600</v>
      </c>
      <c r="T598" s="8">
        <f t="shared" si="38"/>
        <v>42434.25</v>
      </c>
      <c r="U598">
        <v>1457762400</v>
      </c>
      <c r="V598" s="8">
        <f t="shared" si="39"/>
        <v>42441.25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>
        <f t="shared" si="37"/>
        <v>75483.5</v>
      </c>
      <c r="Q599" t="s">
        <v>2043</v>
      </c>
      <c r="R599" t="s">
        <v>2044</v>
      </c>
      <c r="S599">
        <v>1573970400</v>
      </c>
      <c r="T599" s="8">
        <f t="shared" si="38"/>
        <v>43786.25</v>
      </c>
      <c r="U599">
        <v>1575525600</v>
      </c>
      <c r="V599" s="8">
        <f t="shared" si="39"/>
        <v>43804.25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>
        <f t="shared" si="37"/>
        <v>89138.5</v>
      </c>
      <c r="Q600" t="s">
        <v>2039</v>
      </c>
      <c r="R600" t="s">
        <v>2040</v>
      </c>
      <c r="S600">
        <v>1276578000</v>
      </c>
      <c r="T600" s="8">
        <f t="shared" si="38"/>
        <v>40344.208333333336</v>
      </c>
      <c r="U600">
        <v>1279083600</v>
      </c>
      <c r="V600" s="8">
        <f t="shared" si="39"/>
        <v>40373.208333333336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>
        <f t="shared" si="37"/>
        <v>2597</v>
      </c>
      <c r="Q601" t="s">
        <v>2045</v>
      </c>
      <c r="R601" t="s">
        <v>2046</v>
      </c>
      <c r="S601">
        <v>1423720800</v>
      </c>
      <c r="T601" s="8">
        <f t="shared" si="38"/>
        <v>42047.25</v>
      </c>
      <c r="U601">
        <v>1424412000</v>
      </c>
      <c r="V601" s="8">
        <f t="shared" si="39"/>
        <v>42055.25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>
        <f t="shared" si="37"/>
        <v>3</v>
      </c>
      <c r="Q602" t="s">
        <v>2037</v>
      </c>
      <c r="R602" t="s">
        <v>2038</v>
      </c>
      <c r="S602">
        <v>1375160400</v>
      </c>
      <c r="T602" s="8">
        <f t="shared" si="38"/>
        <v>41485.208333333336</v>
      </c>
      <c r="U602">
        <v>1376197200</v>
      </c>
      <c r="V602" s="8">
        <f t="shared" si="39"/>
        <v>41497.208333333336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>
        <f t="shared" si="37"/>
        <v>6606</v>
      </c>
      <c r="Q603" t="s">
        <v>2041</v>
      </c>
      <c r="R603" t="s">
        <v>2050</v>
      </c>
      <c r="S603">
        <v>1401426000</v>
      </c>
      <c r="T603" s="8">
        <f t="shared" si="38"/>
        <v>41789.208333333336</v>
      </c>
      <c r="U603">
        <v>1402894800</v>
      </c>
      <c r="V603" s="8">
        <f t="shared" si="39"/>
        <v>41806.208333333336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>
        <f t="shared" si="37"/>
        <v>46158</v>
      </c>
      <c r="Q604" t="s">
        <v>2043</v>
      </c>
      <c r="R604" t="s">
        <v>2044</v>
      </c>
      <c r="S604">
        <v>1433480400</v>
      </c>
      <c r="T604" s="8">
        <f t="shared" si="38"/>
        <v>42160.208333333328</v>
      </c>
      <c r="U604">
        <v>1434430800</v>
      </c>
      <c r="V604" s="8">
        <f t="shared" si="39"/>
        <v>42171.208333333328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>
        <f t="shared" si="37"/>
        <v>3222</v>
      </c>
      <c r="Q605" t="s">
        <v>2043</v>
      </c>
      <c r="R605" t="s">
        <v>2044</v>
      </c>
      <c r="S605">
        <v>1555563600</v>
      </c>
      <c r="T605" s="8">
        <f t="shared" si="38"/>
        <v>43573.208333333328</v>
      </c>
      <c r="U605">
        <v>1557896400</v>
      </c>
      <c r="V605" s="8">
        <f t="shared" si="39"/>
        <v>43600.208333333328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>
        <f t="shared" si="37"/>
        <v>77147.5</v>
      </c>
      <c r="Q606" t="s">
        <v>2043</v>
      </c>
      <c r="R606" t="s">
        <v>2044</v>
      </c>
      <c r="S606">
        <v>1295676000</v>
      </c>
      <c r="T606" s="8">
        <f t="shared" si="38"/>
        <v>40565.25</v>
      </c>
      <c r="U606">
        <v>1297490400</v>
      </c>
      <c r="V606" s="8">
        <f t="shared" si="39"/>
        <v>40586.25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>
        <f t="shared" si="37"/>
        <v>3142.5</v>
      </c>
      <c r="Q607" t="s">
        <v>2051</v>
      </c>
      <c r="R607" t="s">
        <v>2052</v>
      </c>
      <c r="S607">
        <v>1443848400</v>
      </c>
      <c r="T607" s="8">
        <f t="shared" si="38"/>
        <v>42280.208333333328</v>
      </c>
      <c r="U607">
        <v>1447394400</v>
      </c>
      <c r="V607" s="8">
        <f t="shared" si="39"/>
        <v>42321.25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>
        <f t="shared" si="37"/>
        <v>3282.5</v>
      </c>
      <c r="Q608" t="s">
        <v>2039</v>
      </c>
      <c r="R608" t="s">
        <v>2040</v>
      </c>
      <c r="S608">
        <v>1457330400</v>
      </c>
      <c r="T608" s="8">
        <f t="shared" si="38"/>
        <v>42436.25</v>
      </c>
      <c r="U608">
        <v>1458277200</v>
      </c>
      <c r="V608" s="8">
        <f t="shared" si="39"/>
        <v>42447.208333333328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>
        <f t="shared" si="37"/>
        <v>91448.5</v>
      </c>
      <c r="Q609" t="s">
        <v>2037</v>
      </c>
      <c r="R609" t="s">
        <v>2038</v>
      </c>
      <c r="S609">
        <v>1395550800</v>
      </c>
      <c r="T609" s="8">
        <f t="shared" si="38"/>
        <v>41721.208333333336</v>
      </c>
      <c r="U609">
        <v>1395723600</v>
      </c>
      <c r="V609" s="8">
        <f t="shared" si="39"/>
        <v>41723.208333333336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>
        <f t="shared" si="37"/>
        <v>5695.5</v>
      </c>
      <c r="Q610" t="s">
        <v>2039</v>
      </c>
      <c r="R610" t="s">
        <v>2062</v>
      </c>
      <c r="S610">
        <v>1551852000</v>
      </c>
      <c r="T610" s="8">
        <f t="shared" si="38"/>
        <v>43530.25</v>
      </c>
      <c r="U610">
        <v>1552197600</v>
      </c>
      <c r="V610" s="8">
        <f t="shared" si="39"/>
        <v>43534.25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>
        <f t="shared" si="37"/>
        <v>6079.5</v>
      </c>
      <c r="Q611" t="s">
        <v>2045</v>
      </c>
      <c r="R611" t="s">
        <v>2067</v>
      </c>
      <c r="S611">
        <v>1547618400</v>
      </c>
      <c r="T611" s="8">
        <f t="shared" si="38"/>
        <v>43481.25</v>
      </c>
      <c r="U611">
        <v>1549087200</v>
      </c>
      <c r="V611" s="8">
        <f t="shared" si="39"/>
        <v>43498.25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>
        <f t="shared" si="37"/>
        <v>92881</v>
      </c>
      <c r="Q612" t="s">
        <v>2043</v>
      </c>
      <c r="R612" t="s">
        <v>2044</v>
      </c>
      <c r="S612">
        <v>1355637600</v>
      </c>
      <c r="T612" s="8">
        <f t="shared" si="38"/>
        <v>41259.25</v>
      </c>
      <c r="U612">
        <v>1356847200</v>
      </c>
      <c r="V612" s="8">
        <f t="shared" si="39"/>
        <v>41273.25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>
        <f t="shared" si="37"/>
        <v>575.5</v>
      </c>
      <c r="Q613" t="s">
        <v>2043</v>
      </c>
      <c r="R613" t="s">
        <v>2044</v>
      </c>
      <c r="S613">
        <v>1374728400</v>
      </c>
      <c r="T613" s="8">
        <f t="shared" si="38"/>
        <v>41480.208333333336</v>
      </c>
      <c r="U613">
        <v>1375765200</v>
      </c>
      <c r="V613" s="8">
        <f t="shared" si="39"/>
        <v>41492.208333333336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>
        <f t="shared" si="37"/>
        <v>4418.5</v>
      </c>
      <c r="Q614" t="s">
        <v>2039</v>
      </c>
      <c r="R614" t="s">
        <v>2047</v>
      </c>
      <c r="S614">
        <v>1287810000</v>
      </c>
      <c r="T614" s="8">
        <f t="shared" si="38"/>
        <v>40474.208333333336</v>
      </c>
      <c r="U614">
        <v>1289800800</v>
      </c>
      <c r="V614" s="8">
        <f t="shared" si="39"/>
        <v>40497.25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>
        <f t="shared" si="37"/>
        <v>970</v>
      </c>
      <c r="Q615" t="s">
        <v>2043</v>
      </c>
      <c r="R615" t="s">
        <v>2044</v>
      </c>
      <c r="S615">
        <v>1503723600</v>
      </c>
      <c r="T615" s="8">
        <f t="shared" si="38"/>
        <v>42973.208333333328</v>
      </c>
      <c r="U615">
        <v>1504501200</v>
      </c>
      <c r="V615" s="8">
        <f t="shared" si="39"/>
        <v>42982.208333333328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>
        <f t="shared" si="37"/>
        <v>20964</v>
      </c>
      <c r="Q616" t="s">
        <v>2043</v>
      </c>
      <c r="R616" t="s">
        <v>2044</v>
      </c>
      <c r="S616">
        <v>1484114400</v>
      </c>
      <c r="T616" s="8">
        <f t="shared" si="38"/>
        <v>42746.25</v>
      </c>
      <c r="U616">
        <v>1485669600</v>
      </c>
      <c r="V616" s="8">
        <f t="shared" si="39"/>
        <v>42764.25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>
        <f t="shared" si="37"/>
        <v>7329</v>
      </c>
      <c r="Q617" t="s">
        <v>2043</v>
      </c>
      <c r="R617" t="s">
        <v>2044</v>
      </c>
      <c r="S617">
        <v>1461906000</v>
      </c>
      <c r="T617" s="8">
        <f t="shared" si="38"/>
        <v>42489.208333333328</v>
      </c>
      <c r="U617">
        <v>1462770000</v>
      </c>
      <c r="V617" s="8">
        <f t="shared" si="39"/>
        <v>42499.208333333328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>
        <f t="shared" si="37"/>
        <v>6183.5</v>
      </c>
      <c r="Q618" t="s">
        <v>2039</v>
      </c>
      <c r="R618" t="s">
        <v>2049</v>
      </c>
      <c r="S618">
        <v>1379653200</v>
      </c>
      <c r="T618" s="8">
        <f t="shared" si="38"/>
        <v>41537.208333333336</v>
      </c>
      <c r="U618">
        <v>1379739600</v>
      </c>
      <c r="V618" s="8">
        <f t="shared" si="39"/>
        <v>41538.208333333336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>
        <f t="shared" si="37"/>
        <v>1775.5</v>
      </c>
      <c r="Q619" t="s">
        <v>2043</v>
      </c>
      <c r="R619" t="s">
        <v>2044</v>
      </c>
      <c r="S619">
        <v>1401858000</v>
      </c>
      <c r="T619" s="8">
        <f t="shared" si="38"/>
        <v>41794.208333333336</v>
      </c>
      <c r="U619">
        <v>1402722000</v>
      </c>
      <c r="V619" s="8">
        <f t="shared" si="39"/>
        <v>41804.208333333336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>
        <f t="shared" si="37"/>
        <v>49117.5</v>
      </c>
      <c r="Q620" t="s">
        <v>2051</v>
      </c>
      <c r="R620" t="s">
        <v>2052</v>
      </c>
      <c r="S620">
        <v>1367470800</v>
      </c>
      <c r="T620" s="8">
        <f t="shared" si="38"/>
        <v>41396.208333333336</v>
      </c>
      <c r="U620">
        <v>1369285200</v>
      </c>
      <c r="V620" s="8">
        <f t="shared" si="39"/>
        <v>41417.208333333336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>
        <f t="shared" si="37"/>
        <v>28202.5</v>
      </c>
      <c r="Q621" t="s">
        <v>2043</v>
      </c>
      <c r="R621" t="s">
        <v>2044</v>
      </c>
      <c r="S621">
        <v>1304658000</v>
      </c>
      <c r="T621" s="8">
        <f t="shared" si="38"/>
        <v>40669.208333333336</v>
      </c>
      <c r="U621">
        <v>1304744400</v>
      </c>
      <c r="V621" s="8">
        <f t="shared" si="39"/>
        <v>40670.208333333336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>
        <f t="shared" si="37"/>
        <v>5826.5</v>
      </c>
      <c r="Q622" t="s">
        <v>2058</v>
      </c>
      <c r="R622" t="s">
        <v>2059</v>
      </c>
      <c r="S622">
        <v>1467954000</v>
      </c>
      <c r="T622" s="8">
        <f t="shared" si="38"/>
        <v>42559.208333333328</v>
      </c>
      <c r="U622">
        <v>1468299600</v>
      </c>
      <c r="V622" s="8">
        <f t="shared" si="39"/>
        <v>42563.208333333328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>
        <f t="shared" si="37"/>
        <v>80406.5</v>
      </c>
      <c r="Q623" t="s">
        <v>2043</v>
      </c>
      <c r="R623" t="s">
        <v>2044</v>
      </c>
      <c r="S623">
        <v>1473742800</v>
      </c>
      <c r="T623" s="8">
        <f t="shared" si="38"/>
        <v>42626.208333333328</v>
      </c>
      <c r="U623">
        <v>1474174800</v>
      </c>
      <c r="V623" s="8">
        <f t="shared" si="39"/>
        <v>42631.208333333328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>
        <f t="shared" si="37"/>
        <v>2990</v>
      </c>
      <c r="Q624" t="s">
        <v>2039</v>
      </c>
      <c r="R624" t="s">
        <v>2049</v>
      </c>
      <c r="S624">
        <v>1523768400</v>
      </c>
      <c r="T624" s="8">
        <f t="shared" si="38"/>
        <v>43205.208333333328</v>
      </c>
      <c r="U624">
        <v>1526014800</v>
      </c>
      <c r="V624" s="8">
        <f t="shared" si="39"/>
        <v>43231.208333333328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>
        <f t="shared" si="37"/>
        <v>76749.5</v>
      </c>
      <c r="Q625" t="s">
        <v>2043</v>
      </c>
      <c r="R625" t="s">
        <v>2044</v>
      </c>
      <c r="S625">
        <v>1437022800</v>
      </c>
      <c r="T625" s="8">
        <f t="shared" si="38"/>
        <v>42201.208333333328</v>
      </c>
      <c r="U625">
        <v>1437454800</v>
      </c>
      <c r="V625" s="8">
        <f t="shared" si="39"/>
        <v>42206.208333333328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>
        <f t="shared" si="37"/>
        <v>7340.5</v>
      </c>
      <c r="Q626" t="s">
        <v>2058</v>
      </c>
      <c r="R626" t="s">
        <v>2059</v>
      </c>
      <c r="S626">
        <v>1422165600</v>
      </c>
      <c r="T626" s="8">
        <f t="shared" si="38"/>
        <v>42029.25</v>
      </c>
      <c r="U626">
        <v>1422684000</v>
      </c>
      <c r="V626" s="8">
        <f t="shared" si="39"/>
        <v>42035.25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>
        <f t="shared" si="37"/>
        <v>2932.5</v>
      </c>
      <c r="Q627" t="s">
        <v>2043</v>
      </c>
      <c r="R627" t="s">
        <v>2044</v>
      </c>
      <c r="S627">
        <v>1580104800</v>
      </c>
      <c r="T627" s="8">
        <f t="shared" si="38"/>
        <v>43857.25</v>
      </c>
      <c r="U627">
        <v>1581314400</v>
      </c>
      <c r="V627" s="8">
        <f t="shared" si="39"/>
        <v>43871.25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>
        <f t="shared" si="37"/>
        <v>6697</v>
      </c>
      <c r="Q628" t="s">
        <v>2043</v>
      </c>
      <c r="R628" t="s">
        <v>2044</v>
      </c>
      <c r="S628">
        <v>1285650000</v>
      </c>
      <c r="T628" s="8">
        <f t="shared" si="38"/>
        <v>40449.208333333336</v>
      </c>
      <c r="U628">
        <v>1286427600</v>
      </c>
      <c r="V628" s="8">
        <f t="shared" si="39"/>
        <v>40458.208333333336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>
        <f t="shared" si="37"/>
        <v>5631</v>
      </c>
      <c r="Q629" t="s">
        <v>2037</v>
      </c>
      <c r="R629" t="s">
        <v>2038</v>
      </c>
      <c r="S629">
        <v>1276664400</v>
      </c>
      <c r="T629" s="8">
        <f t="shared" si="38"/>
        <v>40345.208333333336</v>
      </c>
      <c r="U629">
        <v>1278738000</v>
      </c>
      <c r="V629" s="8">
        <f t="shared" si="39"/>
        <v>40369.208333333336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>
        <f t="shared" si="37"/>
        <v>1490</v>
      </c>
      <c r="Q630" t="s">
        <v>2039</v>
      </c>
      <c r="R630" t="s">
        <v>2049</v>
      </c>
      <c r="S630">
        <v>1286168400</v>
      </c>
      <c r="T630" s="8">
        <f t="shared" si="38"/>
        <v>40455.208333333336</v>
      </c>
      <c r="U630">
        <v>1286427600</v>
      </c>
      <c r="V630" s="8">
        <f t="shared" si="39"/>
        <v>40458.208333333336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>
        <f t="shared" si="37"/>
        <v>28113</v>
      </c>
      <c r="Q631" t="s">
        <v>2043</v>
      </c>
      <c r="R631" t="s">
        <v>2044</v>
      </c>
      <c r="S631">
        <v>1467781200</v>
      </c>
      <c r="T631" s="8">
        <f t="shared" si="38"/>
        <v>42557.208333333328</v>
      </c>
      <c r="U631">
        <v>1467954000</v>
      </c>
      <c r="V631" s="8">
        <f t="shared" si="39"/>
        <v>42559.208333333328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>
        <f t="shared" si="37"/>
        <v>3030</v>
      </c>
      <c r="Q632" t="s">
        <v>2043</v>
      </c>
      <c r="R632" t="s">
        <v>2044</v>
      </c>
      <c r="S632">
        <v>1556686800</v>
      </c>
      <c r="T632" s="8">
        <f t="shared" si="38"/>
        <v>43586.208333333328</v>
      </c>
      <c r="U632">
        <v>1557637200</v>
      </c>
      <c r="V632" s="8">
        <f t="shared" si="39"/>
        <v>43597.208333333328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>
        <f t="shared" si="37"/>
        <v>93409.5</v>
      </c>
      <c r="Q633" t="s">
        <v>2043</v>
      </c>
      <c r="R633" t="s">
        <v>2044</v>
      </c>
      <c r="S633">
        <v>1553576400</v>
      </c>
      <c r="T633" s="8">
        <f t="shared" si="38"/>
        <v>43550.208333333328</v>
      </c>
      <c r="U633">
        <v>1553922000</v>
      </c>
      <c r="V633" s="8">
        <f t="shared" si="39"/>
        <v>43554.208333333328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>
        <f t="shared" si="37"/>
        <v>15590</v>
      </c>
      <c r="Q634" t="s">
        <v>2043</v>
      </c>
      <c r="R634" t="s">
        <v>2044</v>
      </c>
      <c r="S634">
        <v>1414904400</v>
      </c>
      <c r="T634" s="8">
        <f t="shared" si="38"/>
        <v>41945.208333333336</v>
      </c>
      <c r="U634">
        <v>1416463200</v>
      </c>
      <c r="V634" s="8">
        <f t="shared" si="39"/>
        <v>41963.25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>
        <f t="shared" si="37"/>
        <v>2837</v>
      </c>
      <c r="Q635" t="s">
        <v>2045</v>
      </c>
      <c r="R635" t="s">
        <v>2053</v>
      </c>
      <c r="S635">
        <v>1446876000</v>
      </c>
      <c r="T635" s="8">
        <f t="shared" si="38"/>
        <v>42315.25</v>
      </c>
      <c r="U635">
        <v>1447221600</v>
      </c>
      <c r="V635" s="8">
        <f t="shared" si="39"/>
        <v>42319.25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>
        <f t="shared" si="37"/>
        <v>47241</v>
      </c>
      <c r="Q636" t="s">
        <v>2045</v>
      </c>
      <c r="R636" t="s">
        <v>2064</v>
      </c>
      <c r="S636">
        <v>1490418000</v>
      </c>
      <c r="T636" s="8">
        <f t="shared" si="38"/>
        <v>42819.208333333328</v>
      </c>
      <c r="U636">
        <v>1491627600</v>
      </c>
      <c r="V636" s="8">
        <f t="shared" si="39"/>
        <v>42833.208333333328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>
        <f t="shared" si="37"/>
        <v>80428</v>
      </c>
      <c r="Q637" t="s">
        <v>2045</v>
      </c>
      <c r="R637" t="s">
        <v>2064</v>
      </c>
      <c r="S637">
        <v>1360389600</v>
      </c>
      <c r="T637" s="8">
        <f t="shared" si="38"/>
        <v>41314.25</v>
      </c>
      <c r="U637">
        <v>1363150800</v>
      </c>
      <c r="V637" s="8">
        <f t="shared" si="39"/>
        <v>41346.208333333336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>
        <f t="shared" si="37"/>
        <v>65097.5</v>
      </c>
      <c r="Q638" t="s">
        <v>2045</v>
      </c>
      <c r="R638" t="s">
        <v>2053</v>
      </c>
      <c r="S638">
        <v>1326866400</v>
      </c>
      <c r="T638" s="8">
        <f t="shared" si="38"/>
        <v>40926.25</v>
      </c>
      <c r="U638">
        <v>1330754400</v>
      </c>
      <c r="V638" s="8">
        <f t="shared" si="39"/>
        <v>40971.25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>
        <f t="shared" si="37"/>
        <v>3407.5</v>
      </c>
      <c r="Q639" t="s">
        <v>2043</v>
      </c>
      <c r="R639" t="s">
        <v>2044</v>
      </c>
      <c r="S639">
        <v>1479103200</v>
      </c>
      <c r="T639" s="8">
        <f t="shared" si="38"/>
        <v>42688.25</v>
      </c>
      <c r="U639">
        <v>1479794400</v>
      </c>
      <c r="V639" s="8">
        <f t="shared" si="39"/>
        <v>42696.25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>
        <f t="shared" si="37"/>
        <v>4706</v>
      </c>
      <c r="Q640" t="s">
        <v>2043</v>
      </c>
      <c r="R640" t="s">
        <v>2044</v>
      </c>
      <c r="S640">
        <v>1280206800</v>
      </c>
      <c r="T640" s="8">
        <f t="shared" si="38"/>
        <v>40386.208333333336</v>
      </c>
      <c r="U640">
        <v>1281243600</v>
      </c>
      <c r="V640" s="8">
        <f t="shared" si="39"/>
        <v>40398.208333333336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>
        <f t="shared" si="37"/>
        <v>2438.5</v>
      </c>
      <c r="Q641" t="s">
        <v>2045</v>
      </c>
      <c r="R641" t="s">
        <v>2048</v>
      </c>
      <c r="S641">
        <v>1532754000</v>
      </c>
      <c r="T641" s="8">
        <f t="shared" si="38"/>
        <v>43309.208333333328</v>
      </c>
      <c r="U641">
        <v>1532754000</v>
      </c>
      <c r="V641" s="8">
        <f t="shared" si="39"/>
        <v>43309.208333333328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>
        <f t="shared" si="37"/>
        <v>10013</v>
      </c>
      <c r="Q642" t="s">
        <v>2043</v>
      </c>
      <c r="R642" t="s">
        <v>2044</v>
      </c>
      <c r="S642">
        <v>1453096800</v>
      </c>
      <c r="T642" s="8">
        <f t="shared" si="38"/>
        <v>42387.25</v>
      </c>
      <c r="U642">
        <v>1453356000</v>
      </c>
      <c r="V642" s="8">
        <f t="shared" si="39"/>
        <v>42390.25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>
        <f t="shared" ref="P643:P706" si="41">AVERAGE(E643:G643)</f>
        <v>5735.5</v>
      </c>
      <c r="Q643" t="s">
        <v>2043</v>
      </c>
      <c r="R643" t="s">
        <v>2044</v>
      </c>
      <c r="S643">
        <v>1487570400</v>
      </c>
      <c r="T643" s="8">
        <f t="shared" ref="T643:T706" si="42">(((S643/60)/60)/24)+DATE(1970,1,1)</f>
        <v>42786.25</v>
      </c>
      <c r="U643">
        <v>1489986000</v>
      </c>
      <c r="V643" s="8">
        <f t="shared" ref="V643:V706" si="43">(((U643/60)/60)/24)+DATE(1970,1,1)</f>
        <v>42814.208333333328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>
        <f t="shared" si="41"/>
        <v>6755.5</v>
      </c>
      <c r="Q644" t="s">
        <v>2041</v>
      </c>
      <c r="R644" t="s">
        <v>2050</v>
      </c>
      <c r="S644">
        <v>1545026400</v>
      </c>
      <c r="T644" s="8">
        <f t="shared" si="42"/>
        <v>43451.25</v>
      </c>
      <c r="U644">
        <v>1545804000</v>
      </c>
      <c r="V644" s="8">
        <f t="shared" si="43"/>
        <v>43460.25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>
        <f t="shared" si="41"/>
        <v>16680.5</v>
      </c>
      <c r="Q645" t="s">
        <v>2043</v>
      </c>
      <c r="R645" t="s">
        <v>2044</v>
      </c>
      <c r="S645">
        <v>1488348000</v>
      </c>
      <c r="T645" s="8">
        <f t="shared" si="42"/>
        <v>42795.25</v>
      </c>
      <c r="U645">
        <v>1489899600</v>
      </c>
      <c r="V645" s="8">
        <f t="shared" si="43"/>
        <v>42813.208333333328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>
        <f t="shared" si="41"/>
        <v>42456</v>
      </c>
      <c r="Q646" t="s">
        <v>2043</v>
      </c>
      <c r="R646" t="s">
        <v>2044</v>
      </c>
      <c r="S646">
        <v>1545112800</v>
      </c>
      <c r="T646" s="8">
        <f t="shared" si="42"/>
        <v>43452.25</v>
      </c>
      <c r="U646">
        <v>1546495200</v>
      </c>
      <c r="V646" s="8">
        <f t="shared" si="43"/>
        <v>43468.25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>
        <f t="shared" si="41"/>
        <v>91590</v>
      </c>
      <c r="Q647" t="s">
        <v>2039</v>
      </c>
      <c r="R647" t="s">
        <v>2040</v>
      </c>
      <c r="S647">
        <v>1537938000</v>
      </c>
      <c r="T647" s="8">
        <f t="shared" si="42"/>
        <v>43369.208333333328</v>
      </c>
      <c r="U647">
        <v>1539752400</v>
      </c>
      <c r="V647" s="8">
        <f t="shared" si="43"/>
        <v>43390.208333333328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>
        <f t="shared" si="41"/>
        <v>45181.5</v>
      </c>
      <c r="Q648" t="s">
        <v>2054</v>
      </c>
      <c r="R648" t="s">
        <v>2055</v>
      </c>
      <c r="S648">
        <v>1363150800</v>
      </c>
      <c r="T648" s="8">
        <f t="shared" si="42"/>
        <v>41346.208333333336</v>
      </c>
      <c r="U648">
        <v>1364101200</v>
      </c>
      <c r="V648" s="8">
        <f t="shared" si="43"/>
        <v>41357.208333333336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>
        <f t="shared" si="41"/>
        <v>940.5</v>
      </c>
      <c r="Q649" t="s">
        <v>2051</v>
      </c>
      <c r="R649" t="s">
        <v>2063</v>
      </c>
      <c r="S649">
        <v>1523250000</v>
      </c>
      <c r="T649" s="8">
        <f t="shared" si="42"/>
        <v>43199.208333333328</v>
      </c>
      <c r="U649">
        <v>1525323600</v>
      </c>
      <c r="V649" s="8">
        <f t="shared" si="43"/>
        <v>43223.208333333328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>
        <f t="shared" si="41"/>
        <v>31448.5</v>
      </c>
      <c r="Q650" t="s">
        <v>2037</v>
      </c>
      <c r="R650" t="s">
        <v>2038</v>
      </c>
      <c r="S650">
        <v>1499317200</v>
      </c>
      <c r="T650" s="8">
        <f t="shared" si="42"/>
        <v>42922.208333333328</v>
      </c>
      <c r="U650">
        <v>1500872400</v>
      </c>
      <c r="V650" s="8">
        <f t="shared" si="43"/>
        <v>42940.208333333328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>
        <f t="shared" si="41"/>
        <v>29802.5</v>
      </c>
      <c r="Q651" t="s">
        <v>2043</v>
      </c>
      <c r="R651" t="s">
        <v>2044</v>
      </c>
      <c r="S651">
        <v>1287550800</v>
      </c>
      <c r="T651" s="8">
        <f t="shared" si="42"/>
        <v>40471.208333333336</v>
      </c>
      <c r="U651">
        <v>1288501200</v>
      </c>
      <c r="V651" s="8">
        <f t="shared" si="43"/>
        <v>40482.208333333336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>
        <f t="shared" si="41"/>
        <v>1.5</v>
      </c>
      <c r="Q652" t="s">
        <v>2039</v>
      </c>
      <c r="R652" t="s">
        <v>2062</v>
      </c>
      <c r="S652">
        <v>1404795600</v>
      </c>
      <c r="T652" s="8">
        <f t="shared" si="42"/>
        <v>41828.208333333336</v>
      </c>
      <c r="U652">
        <v>1407128400</v>
      </c>
      <c r="V652" s="8">
        <f t="shared" si="43"/>
        <v>41855.208333333336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>
        <f t="shared" si="41"/>
        <v>88953.5</v>
      </c>
      <c r="Q653" t="s">
        <v>2045</v>
      </c>
      <c r="R653" t="s">
        <v>2056</v>
      </c>
      <c r="S653">
        <v>1393048800</v>
      </c>
      <c r="T653" s="8">
        <f t="shared" si="42"/>
        <v>41692.25</v>
      </c>
      <c r="U653">
        <v>1394344800</v>
      </c>
      <c r="V653" s="8">
        <f t="shared" si="43"/>
        <v>41707.25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>
        <f t="shared" si="41"/>
        <v>6546.5</v>
      </c>
      <c r="Q654" t="s">
        <v>2041</v>
      </c>
      <c r="R654" t="s">
        <v>2042</v>
      </c>
      <c r="S654">
        <v>1470373200</v>
      </c>
      <c r="T654" s="8">
        <f t="shared" si="42"/>
        <v>42587.208333333328</v>
      </c>
      <c r="U654">
        <v>1474088400</v>
      </c>
      <c r="V654" s="8">
        <f t="shared" si="43"/>
        <v>42630.208333333328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>
        <f t="shared" si="41"/>
        <v>7133.5</v>
      </c>
      <c r="Q655" t="s">
        <v>2041</v>
      </c>
      <c r="R655" t="s">
        <v>2042</v>
      </c>
      <c r="S655">
        <v>1460091600</v>
      </c>
      <c r="T655" s="8">
        <f t="shared" si="42"/>
        <v>42468.208333333328</v>
      </c>
      <c r="U655">
        <v>1460264400</v>
      </c>
      <c r="V655" s="8">
        <f t="shared" si="43"/>
        <v>42470.208333333328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>
        <f t="shared" si="41"/>
        <v>90476</v>
      </c>
      <c r="Q656" t="s">
        <v>2039</v>
      </c>
      <c r="R656" t="s">
        <v>2061</v>
      </c>
      <c r="S656">
        <v>1440392400</v>
      </c>
      <c r="T656" s="8">
        <f t="shared" si="42"/>
        <v>42240.208333333328</v>
      </c>
      <c r="U656">
        <v>1440824400</v>
      </c>
      <c r="V656" s="8">
        <f t="shared" si="43"/>
        <v>42245.208333333328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>
        <f t="shared" si="41"/>
        <v>6738</v>
      </c>
      <c r="Q657" t="s">
        <v>2058</v>
      </c>
      <c r="R657" t="s">
        <v>2059</v>
      </c>
      <c r="S657">
        <v>1488434400</v>
      </c>
      <c r="T657" s="8">
        <f t="shared" si="42"/>
        <v>42796.25</v>
      </c>
      <c r="U657">
        <v>1489554000</v>
      </c>
      <c r="V657" s="8">
        <f t="shared" si="43"/>
        <v>42809.208333333328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>
        <f t="shared" si="41"/>
        <v>25191.5</v>
      </c>
      <c r="Q658" t="s">
        <v>2037</v>
      </c>
      <c r="R658" t="s">
        <v>2038</v>
      </c>
      <c r="S658">
        <v>1514440800</v>
      </c>
      <c r="T658" s="8">
        <f t="shared" si="42"/>
        <v>43097.25</v>
      </c>
      <c r="U658">
        <v>1514872800</v>
      </c>
      <c r="V658" s="8">
        <f t="shared" si="43"/>
        <v>43102.25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>
        <f t="shared" si="41"/>
        <v>419</v>
      </c>
      <c r="Q659" t="s">
        <v>2045</v>
      </c>
      <c r="R659" t="s">
        <v>2067</v>
      </c>
      <c r="S659">
        <v>1514354400</v>
      </c>
      <c r="T659" s="8">
        <f t="shared" si="42"/>
        <v>43096.25</v>
      </c>
      <c r="U659">
        <v>1515736800</v>
      </c>
      <c r="V659" s="8">
        <f t="shared" si="43"/>
        <v>43112.25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>
        <f t="shared" si="41"/>
        <v>15992</v>
      </c>
      <c r="Q660" t="s">
        <v>2039</v>
      </c>
      <c r="R660" t="s">
        <v>2040</v>
      </c>
      <c r="S660">
        <v>1440910800</v>
      </c>
      <c r="T660" s="8">
        <f t="shared" si="42"/>
        <v>42246.208333333328</v>
      </c>
      <c r="U660">
        <v>1442898000</v>
      </c>
      <c r="V660" s="8">
        <f t="shared" si="43"/>
        <v>42269.208333333328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>
        <f t="shared" si="41"/>
        <v>28880</v>
      </c>
      <c r="Q661" t="s">
        <v>2045</v>
      </c>
      <c r="R661" t="s">
        <v>2046</v>
      </c>
      <c r="S661">
        <v>1296108000</v>
      </c>
      <c r="T661" s="8">
        <f t="shared" si="42"/>
        <v>40570.25</v>
      </c>
      <c r="U661">
        <v>1296194400</v>
      </c>
      <c r="V661" s="8">
        <f t="shared" si="43"/>
        <v>40571.25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>
        <f t="shared" si="41"/>
        <v>3757.5</v>
      </c>
      <c r="Q662" t="s">
        <v>2043</v>
      </c>
      <c r="R662" t="s">
        <v>2044</v>
      </c>
      <c r="S662">
        <v>1440133200</v>
      </c>
      <c r="T662" s="8">
        <f t="shared" si="42"/>
        <v>42237.208333333328</v>
      </c>
      <c r="U662">
        <v>1440910800</v>
      </c>
      <c r="V662" s="8">
        <f t="shared" si="43"/>
        <v>42246.208333333328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>
        <f t="shared" si="41"/>
        <v>29312</v>
      </c>
      <c r="Q663" t="s">
        <v>2039</v>
      </c>
      <c r="R663" t="s">
        <v>2062</v>
      </c>
      <c r="S663">
        <v>1332910800</v>
      </c>
      <c r="T663" s="8">
        <f t="shared" si="42"/>
        <v>40996.208333333336</v>
      </c>
      <c r="U663">
        <v>1335502800</v>
      </c>
      <c r="V663" s="8">
        <f t="shared" si="43"/>
        <v>41026.208333333336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>
        <f t="shared" si="41"/>
        <v>4518.5</v>
      </c>
      <c r="Q664" t="s">
        <v>2043</v>
      </c>
      <c r="R664" t="s">
        <v>2044</v>
      </c>
      <c r="S664">
        <v>1544335200</v>
      </c>
      <c r="T664" s="8">
        <f t="shared" si="42"/>
        <v>43443.25</v>
      </c>
      <c r="U664">
        <v>1544680800</v>
      </c>
      <c r="V664" s="8">
        <f t="shared" si="43"/>
        <v>43447.25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>
        <f t="shared" si="41"/>
        <v>3905.5</v>
      </c>
      <c r="Q665" t="s">
        <v>2043</v>
      </c>
      <c r="R665" t="s">
        <v>2044</v>
      </c>
      <c r="S665">
        <v>1286427600</v>
      </c>
      <c r="T665" s="8">
        <f t="shared" si="42"/>
        <v>40458.208333333336</v>
      </c>
      <c r="U665">
        <v>1288414800</v>
      </c>
      <c r="V665" s="8">
        <f t="shared" si="43"/>
        <v>40481.208333333336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>
        <f t="shared" si="41"/>
        <v>13817</v>
      </c>
      <c r="Q666" t="s">
        <v>2039</v>
      </c>
      <c r="R666" t="s">
        <v>2062</v>
      </c>
      <c r="S666">
        <v>1329717600</v>
      </c>
      <c r="T666" s="8">
        <f t="shared" si="42"/>
        <v>40959.25</v>
      </c>
      <c r="U666">
        <v>1330581600</v>
      </c>
      <c r="V666" s="8">
        <f t="shared" si="43"/>
        <v>40969.25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>
        <f t="shared" si="41"/>
        <v>6245.5</v>
      </c>
      <c r="Q667" t="s">
        <v>2045</v>
      </c>
      <c r="R667" t="s">
        <v>2046</v>
      </c>
      <c r="S667">
        <v>1310187600</v>
      </c>
      <c r="T667" s="8">
        <f t="shared" si="42"/>
        <v>40733.208333333336</v>
      </c>
      <c r="U667">
        <v>1311397200</v>
      </c>
      <c r="V667" s="8">
        <f t="shared" si="43"/>
        <v>40747.208333333336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>
        <f t="shared" si="41"/>
        <v>1005</v>
      </c>
      <c r="Q668" t="s">
        <v>2043</v>
      </c>
      <c r="R668" t="s">
        <v>2044</v>
      </c>
      <c r="S668">
        <v>1377838800</v>
      </c>
      <c r="T668" s="8">
        <f t="shared" si="42"/>
        <v>41516.208333333336</v>
      </c>
      <c r="U668">
        <v>1378357200</v>
      </c>
      <c r="V668" s="8">
        <f t="shared" si="43"/>
        <v>41522.208333333336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>
        <f t="shared" si="41"/>
        <v>6287</v>
      </c>
      <c r="Q669" t="s">
        <v>2068</v>
      </c>
      <c r="R669" t="s">
        <v>2069</v>
      </c>
      <c r="S669">
        <v>1410325200</v>
      </c>
      <c r="T669" s="8">
        <f t="shared" si="42"/>
        <v>41892.208333333336</v>
      </c>
      <c r="U669">
        <v>1411102800</v>
      </c>
      <c r="V669" s="8">
        <f t="shared" si="43"/>
        <v>41901.208333333336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>
        <f t="shared" si="41"/>
        <v>2834.5</v>
      </c>
      <c r="Q670" t="s">
        <v>2043</v>
      </c>
      <c r="R670" t="s">
        <v>2044</v>
      </c>
      <c r="S670">
        <v>1343797200</v>
      </c>
      <c r="T670" s="8">
        <f t="shared" si="42"/>
        <v>41122.208333333336</v>
      </c>
      <c r="U670">
        <v>1344834000</v>
      </c>
      <c r="V670" s="8">
        <f t="shared" si="43"/>
        <v>41134.208333333336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>
        <f t="shared" si="41"/>
        <v>88320.5</v>
      </c>
      <c r="Q671" t="s">
        <v>2043</v>
      </c>
      <c r="R671" t="s">
        <v>2044</v>
      </c>
      <c r="S671">
        <v>1498453200</v>
      </c>
      <c r="T671" s="8">
        <f t="shared" si="42"/>
        <v>42912.208333333328</v>
      </c>
      <c r="U671">
        <v>1499230800</v>
      </c>
      <c r="V671" s="8">
        <f t="shared" si="43"/>
        <v>42921.208333333328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>
        <f t="shared" si="41"/>
        <v>38528</v>
      </c>
      <c r="Q672" t="s">
        <v>2039</v>
      </c>
      <c r="R672" t="s">
        <v>2049</v>
      </c>
      <c r="S672">
        <v>1456380000</v>
      </c>
      <c r="T672" s="8">
        <f t="shared" si="42"/>
        <v>42425.25</v>
      </c>
      <c r="U672">
        <v>1457416800</v>
      </c>
      <c r="V672" s="8">
        <f t="shared" si="43"/>
        <v>42437.25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>
        <f t="shared" si="41"/>
        <v>60100</v>
      </c>
      <c r="Q673" t="s">
        <v>2043</v>
      </c>
      <c r="R673" t="s">
        <v>2044</v>
      </c>
      <c r="S673">
        <v>1280552400</v>
      </c>
      <c r="T673" s="8">
        <f t="shared" si="42"/>
        <v>40390.208333333336</v>
      </c>
      <c r="U673">
        <v>1280898000</v>
      </c>
      <c r="V673" s="8">
        <f t="shared" si="43"/>
        <v>40394.208333333336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>
        <f t="shared" si="41"/>
        <v>57558.5</v>
      </c>
      <c r="Q674" t="s">
        <v>2043</v>
      </c>
      <c r="R674" t="s">
        <v>2044</v>
      </c>
      <c r="S674">
        <v>1521608400</v>
      </c>
      <c r="T674" s="8">
        <f t="shared" si="42"/>
        <v>43180.208333333328</v>
      </c>
      <c r="U674">
        <v>1522472400</v>
      </c>
      <c r="V674" s="8">
        <f t="shared" si="43"/>
        <v>43190.208333333328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>
        <f t="shared" si="41"/>
        <v>1251.5</v>
      </c>
      <c r="Q675" t="s">
        <v>2039</v>
      </c>
      <c r="R675" t="s">
        <v>2049</v>
      </c>
      <c r="S675">
        <v>1460696400</v>
      </c>
      <c r="T675" s="8">
        <f t="shared" si="42"/>
        <v>42475.208333333328</v>
      </c>
      <c r="U675">
        <v>1462510800</v>
      </c>
      <c r="V675" s="8">
        <f t="shared" si="43"/>
        <v>42496.208333333328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>
        <f t="shared" si="41"/>
        <v>29234</v>
      </c>
      <c r="Q676" t="s">
        <v>2058</v>
      </c>
      <c r="R676" t="s">
        <v>2059</v>
      </c>
      <c r="S676">
        <v>1313730000</v>
      </c>
      <c r="T676" s="8">
        <f t="shared" si="42"/>
        <v>40774.208333333336</v>
      </c>
      <c r="U676">
        <v>1317790800</v>
      </c>
      <c r="V676" s="8">
        <f t="shared" si="43"/>
        <v>40821.208333333336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>
        <f t="shared" si="41"/>
        <v>6130</v>
      </c>
      <c r="Q677" t="s">
        <v>2068</v>
      </c>
      <c r="R677" t="s">
        <v>2069</v>
      </c>
      <c r="S677">
        <v>1568178000</v>
      </c>
      <c r="T677" s="8">
        <f t="shared" si="42"/>
        <v>43719.208333333328</v>
      </c>
      <c r="U677">
        <v>1568782800</v>
      </c>
      <c r="V677" s="8">
        <f t="shared" si="43"/>
        <v>43726.208333333328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>
        <f t="shared" si="41"/>
        <v>59692</v>
      </c>
      <c r="Q678" t="s">
        <v>2058</v>
      </c>
      <c r="R678" t="s">
        <v>2059</v>
      </c>
      <c r="S678">
        <v>1348635600</v>
      </c>
      <c r="T678" s="8">
        <f t="shared" si="42"/>
        <v>41178.208333333336</v>
      </c>
      <c r="U678">
        <v>1349413200</v>
      </c>
      <c r="V678" s="8">
        <f t="shared" si="43"/>
        <v>41187.208333333336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>
        <f t="shared" si="41"/>
        <v>2271.5</v>
      </c>
      <c r="Q679" t="s">
        <v>2051</v>
      </c>
      <c r="R679" t="s">
        <v>2057</v>
      </c>
      <c r="S679">
        <v>1468126800</v>
      </c>
      <c r="T679" s="8">
        <f t="shared" si="42"/>
        <v>42561.208333333328</v>
      </c>
      <c r="U679">
        <v>1472446800</v>
      </c>
      <c r="V679" s="8">
        <f t="shared" si="43"/>
        <v>42611.208333333328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>
        <f t="shared" si="41"/>
        <v>9047</v>
      </c>
      <c r="Q680" t="s">
        <v>2045</v>
      </c>
      <c r="R680" t="s">
        <v>2048</v>
      </c>
      <c r="S680">
        <v>1547877600</v>
      </c>
      <c r="T680" s="8">
        <f t="shared" si="42"/>
        <v>43484.25</v>
      </c>
      <c r="U680">
        <v>1548050400</v>
      </c>
      <c r="V680" s="8">
        <f t="shared" si="43"/>
        <v>43486.25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>
        <f t="shared" si="41"/>
        <v>7437</v>
      </c>
      <c r="Q681" t="s">
        <v>2037</v>
      </c>
      <c r="R681" t="s">
        <v>2038</v>
      </c>
      <c r="S681">
        <v>1571374800</v>
      </c>
      <c r="T681" s="8">
        <f t="shared" si="42"/>
        <v>43756.208333333328</v>
      </c>
      <c r="U681">
        <v>1571806800</v>
      </c>
      <c r="V681" s="8">
        <f t="shared" si="43"/>
        <v>43761.208333333328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>
        <f t="shared" si="41"/>
        <v>72388.5</v>
      </c>
      <c r="Q682" t="s">
        <v>2054</v>
      </c>
      <c r="R682" t="s">
        <v>2065</v>
      </c>
      <c r="S682">
        <v>1576303200</v>
      </c>
      <c r="T682" s="8">
        <f t="shared" si="42"/>
        <v>43813.25</v>
      </c>
      <c r="U682">
        <v>1576476000</v>
      </c>
      <c r="V682" s="8">
        <f t="shared" si="43"/>
        <v>43815.25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>
        <f t="shared" si="41"/>
        <v>80347</v>
      </c>
      <c r="Q683" t="s">
        <v>2043</v>
      </c>
      <c r="R683" t="s">
        <v>2044</v>
      </c>
      <c r="S683">
        <v>1324447200</v>
      </c>
      <c r="T683" s="8">
        <f t="shared" si="42"/>
        <v>40898.25</v>
      </c>
      <c r="U683">
        <v>1324965600</v>
      </c>
      <c r="V683" s="8">
        <f t="shared" si="43"/>
        <v>40904.25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>
        <f t="shared" si="41"/>
        <v>4106</v>
      </c>
      <c r="Q684" t="s">
        <v>2043</v>
      </c>
      <c r="R684" t="s">
        <v>2044</v>
      </c>
      <c r="S684">
        <v>1386741600</v>
      </c>
      <c r="T684" s="8">
        <f t="shared" si="42"/>
        <v>41619.25</v>
      </c>
      <c r="U684">
        <v>1387519200</v>
      </c>
      <c r="V684" s="8">
        <f t="shared" si="43"/>
        <v>41628.25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>
        <f t="shared" si="41"/>
        <v>4195.5</v>
      </c>
      <c r="Q685" t="s">
        <v>2043</v>
      </c>
      <c r="R685" t="s">
        <v>2044</v>
      </c>
      <c r="S685">
        <v>1537074000</v>
      </c>
      <c r="T685" s="8">
        <f t="shared" si="42"/>
        <v>43359.208333333328</v>
      </c>
      <c r="U685">
        <v>1537246800</v>
      </c>
      <c r="V685" s="8">
        <f t="shared" si="43"/>
        <v>43361.208333333328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>
        <f t="shared" si="41"/>
        <v>3855</v>
      </c>
      <c r="Q686" t="s">
        <v>2051</v>
      </c>
      <c r="R686" t="s">
        <v>2052</v>
      </c>
      <c r="S686">
        <v>1277787600</v>
      </c>
      <c r="T686" s="8">
        <f t="shared" si="42"/>
        <v>40358.208333333336</v>
      </c>
      <c r="U686">
        <v>1279515600</v>
      </c>
      <c r="V686" s="8">
        <f t="shared" si="43"/>
        <v>40378.208333333336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>
        <f t="shared" si="41"/>
        <v>47713.5</v>
      </c>
      <c r="Q687" t="s">
        <v>2043</v>
      </c>
      <c r="R687" t="s">
        <v>2044</v>
      </c>
      <c r="S687">
        <v>1440306000</v>
      </c>
      <c r="T687" s="8">
        <f t="shared" si="42"/>
        <v>42239.208333333328</v>
      </c>
      <c r="U687">
        <v>1442379600</v>
      </c>
      <c r="V687" s="8">
        <f t="shared" si="43"/>
        <v>42263.208333333328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>
        <f t="shared" si="41"/>
        <v>7257.5</v>
      </c>
      <c r="Q688" t="s">
        <v>2041</v>
      </c>
      <c r="R688" t="s">
        <v>2050</v>
      </c>
      <c r="S688">
        <v>1522126800</v>
      </c>
      <c r="T688" s="8">
        <f t="shared" si="42"/>
        <v>43186.208333333328</v>
      </c>
      <c r="U688">
        <v>1523077200</v>
      </c>
      <c r="V688" s="8">
        <f t="shared" si="43"/>
        <v>43197.208333333328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>
        <f t="shared" si="41"/>
        <v>7124.5</v>
      </c>
      <c r="Q689" t="s">
        <v>2043</v>
      </c>
      <c r="R689" t="s">
        <v>2044</v>
      </c>
      <c r="S689">
        <v>1489298400</v>
      </c>
      <c r="T689" s="8">
        <f t="shared" si="42"/>
        <v>42806.25</v>
      </c>
      <c r="U689">
        <v>1489554000</v>
      </c>
      <c r="V689" s="8">
        <f t="shared" si="43"/>
        <v>42809.208333333328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>
        <f t="shared" si="41"/>
        <v>6312</v>
      </c>
      <c r="Q690" t="s">
        <v>2045</v>
      </c>
      <c r="R690" t="s">
        <v>2064</v>
      </c>
      <c r="S690">
        <v>1547100000</v>
      </c>
      <c r="T690" s="8">
        <f t="shared" si="42"/>
        <v>43475.25</v>
      </c>
      <c r="U690">
        <v>1548482400</v>
      </c>
      <c r="V690" s="8">
        <f t="shared" si="43"/>
        <v>43491.25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>
        <f t="shared" si="41"/>
        <v>3708.5</v>
      </c>
      <c r="Q691" t="s">
        <v>2041</v>
      </c>
      <c r="R691" t="s">
        <v>2042</v>
      </c>
      <c r="S691">
        <v>1383022800</v>
      </c>
      <c r="T691" s="8">
        <f t="shared" si="42"/>
        <v>41576.208333333336</v>
      </c>
      <c r="U691">
        <v>1384063200</v>
      </c>
      <c r="V691" s="8">
        <f t="shared" si="43"/>
        <v>41588.25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>
        <f t="shared" si="41"/>
        <v>4174</v>
      </c>
      <c r="Q692" t="s">
        <v>2045</v>
      </c>
      <c r="R692" t="s">
        <v>2046</v>
      </c>
      <c r="S692">
        <v>1322373600</v>
      </c>
      <c r="T692" s="8">
        <f t="shared" si="42"/>
        <v>40874.25</v>
      </c>
      <c r="U692">
        <v>1322892000</v>
      </c>
      <c r="V692" s="8">
        <f t="shared" si="43"/>
        <v>40880.25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>
        <f t="shared" si="41"/>
        <v>3678</v>
      </c>
      <c r="Q693" t="s">
        <v>2045</v>
      </c>
      <c r="R693" t="s">
        <v>2046</v>
      </c>
      <c r="S693">
        <v>1349240400</v>
      </c>
      <c r="T693" s="8">
        <f t="shared" si="42"/>
        <v>41185.208333333336</v>
      </c>
      <c r="U693">
        <v>1350709200</v>
      </c>
      <c r="V693" s="8">
        <f t="shared" si="43"/>
        <v>41202.208333333336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>
        <f t="shared" si="41"/>
        <v>2757.5</v>
      </c>
      <c r="Q694" t="s">
        <v>2039</v>
      </c>
      <c r="R694" t="s">
        <v>2040</v>
      </c>
      <c r="S694">
        <v>1562648400</v>
      </c>
      <c r="T694" s="8">
        <f t="shared" si="42"/>
        <v>43655.208333333328</v>
      </c>
      <c r="U694">
        <v>1564203600</v>
      </c>
      <c r="V694" s="8">
        <f t="shared" si="43"/>
        <v>43673.208333333328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>
        <f t="shared" si="41"/>
        <v>58572</v>
      </c>
      <c r="Q695" t="s">
        <v>2043</v>
      </c>
      <c r="R695" t="s">
        <v>2044</v>
      </c>
      <c r="S695">
        <v>1508216400</v>
      </c>
      <c r="T695" s="8">
        <f t="shared" si="42"/>
        <v>43025.208333333328</v>
      </c>
      <c r="U695">
        <v>1509685200</v>
      </c>
      <c r="V695" s="8">
        <f t="shared" si="43"/>
        <v>43042.208333333328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>
        <f t="shared" si="41"/>
        <v>3867.5</v>
      </c>
      <c r="Q696" t="s">
        <v>2043</v>
      </c>
      <c r="R696" t="s">
        <v>2044</v>
      </c>
      <c r="S696">
        <v>1511762400</v>
      </c>
      <c r="T696" s="8">
        <f t="shared" si="42"/>
        <v>43066.25</v>
      </c>
      <c r="U696">
        <v>1514959200</v>
      </c>
      <c r="V696" s="8">
        <f t="shared" si="43"/>
        <v>43103.25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>
        <f t="shared" si="41"/>
        <v>6259</v>
      </c>
      <c r="Q697" t="s">
        <v>2039</v>
      </c>
      <c r="R697" t="s">
        <v>2040</v>
      </c>
      <c r="S697">
        <v>1447480800</v>
      </c>
      <c r="T697" s="8">
        <f t="shared" si="42"/>
        <v>42322.25</v>
      </c>
      <c r="U697">
        <v>1448863200</v>
      </c>
      <c r="V697" s="8">
        <f t="shared" si="43"/>
        <v>42338.25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>
        <f t="shared" si="41"/>
        <v>48888.5</v>
      </c>
      <c r="Q698" t="s">
        <v>2043</v>
      </c>
      <c r="R698" t="s">
        <v>2044</v>
      </c>
      <c r="S698">
        <v>1429506000</v>
      </c>
      <c r="T698" s="8">
        <f t="shared" si="42"/>
        <v>42114.208333333328</v>
      </c>
      <c r="U698">
        <v>1429592400</v>
      </c>
      <c r="V698" s="8">
        <f t="shared" si="43"/>
        <v>42115.208333333328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>
        <f t="shared" si="41"/>
        <v>102127.5</v>
      </c>
      <c r="Q699" t="s">
        <v>2039</v>
      </c>
      <c r="R699" t="s">
        <v>2047</v>
      </c>
      <c r="S699">
        <v>1522472400</v>
      </c>
      <c r="T699" s="8">
        <f t="shared" si="42"/>
        <v>43190.208333333328</v>
      </c>
      <c r="U699">
        <v>1522645200</v>
      </c>
      <c r="V699" s="8">
        <f t="shared" si="43"/>
        <v>43192.208333333328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>
        <f t="shared" si="41"/>
        <v>95475</v>
      </c>
      <c r="Q700" t="s">
        <v>2041</v>
      </c>
      <c r="R700" t="s">
        <v>2050</v>
      </c>
      <c r="S700">
        <v>1322114400</v>
      </c>
      <c r="T700" s="8">
        <f t="shared" si="42"/>
        <v>40871.25</v>
      </c>
      <c r="U700">
        <v>1323324000</v>
      </c>
      <c r="V700" s="8">
        <f t="shared" si="43"/>
        <v>40885.25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>
        <f t="shared" si="41"/>
        <v>3150.5</v>
      </c>
      <c r="Q701" t="s">
        <v>2045</v>
      </c>
      <c r="R701" t="s">
        <v>2048</v>
      </c>
      <c r="S701">
        <v>1561438800</v>
      </c>
      <c r="T701" s="8">
        <f t="shared" si="42"/>
        <v>43641.208333333328</v>
      </c>
      <c r="U701">
        <v>1561525200</v>
      </c>
      <c r="V701" s="8">
        <f t="shared" si="43"/>
        <v>43642.208333333328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>
        <f t="shared" si="41"/>
        <v>2</v>
      </c>
      <c r="Q702" t="s">
        <v>2041</v>
      </c>
      <c r="R702" t="s">
        <v>2050</v>
      </c>
      <c r="S702">
        <v>1264399200</v>
      </c>
      <c r="T702" s="8">
        <f t="shared" si="42"/>
        <v>40203.25</v>
      </c>
      <c r="U702">
        <v>1265695200</v>
      </c>
      <c r="V702" s="8">
        <f t="shared" si="43"/>
        <v>40218.25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>
        <f t="shared" si="41"/>
        <v>45917</v>
      </c>
      <c r="Q703" t="s">
        <v>2043</v>
      </c>
      <c r="R703" t="s">
        <v>2044</v>
      </c>
      <c r="S703">
        <v>1301202000</v>
      </c>
      <c r="T703" s="8">
        <f t="shared" si="42"/>
        <v>40629.208333333336</v>
      </c>
      <c r="U703">
        <v>1301806800</v>
      </c>
      <c r="V703" s="8">
        <f t="shared" si="43"/>
        <v>40636.208333333336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>
        <f t="shared" si="41"/>
        <v>2396.5</v>
      </c>
      <c r="Q704" t="s">
        <v>2041</v>
      </c>
      <c r="R704" t="s">
        <v>2050</v>
      </c>
      <c r="S704">
        <v>1374469200</v>
      </c>
      <c r="T704" s="8">
        <f t="shared" si="42"/>
        <v>41477.208333333336</v>
      </c>
      <c r="U704">
        <v>1374901200</v>
      </c>
      <c r="V704" s="8">
        <f t="shared" si="43"/>
        <v>41482.208333333336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>
        <f t="shared" si="41"/>
        <v>99883</v>
      </c>
      <c r="Q705" t="s">
        <v>2051</v>
      </c>
      <c r="R705" t="s">
        <v>2063</v>
      </c>
      <c r="S705">
        <v>1334984400</v>
      </c>
      <c r="T705" s="8">
        <f t="shared" si="42"/>
        <v>41020.208333333336</v>
      </c>
      <c r="U705">
        <v>1336453200</v>
      </c>
      <c r="V705" s="8">
        <f t="shared" si="43"/>
        <v>41037.208333333336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>
        <f t="shared" si="41"/>
        <v>5399</v>
      </c>
      <c r="Q706" t="s">
        <v>2045</v>
      </c>
      <c r="R706" t="s">
        <v>2053</v>
      </c>
      <c r="S706">
        <v>1467608400</v>
      </c>
      <c r="T706" s="8">
        <f t="shared" si="42"/>
        <v>42555.208333333328</v>
      </c>
      <c r="U706">
        <v>1468904400</v>
      </c>
      <c r="V706" s="8">
        <f t="shared" si="43"/>
        <v>42570.208333333328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>
        <f t="shared" ref="P707:P770" si="45">AVERAGE(E707:G707)</f>
        <v>85036.5</v>
      </c>
      <c r="Q707" t="s">
        <v>2051</v>
      </c>
      <c r="R707" t="s">
        <v>2052</v>
      </c>
      <c r="S707">
        <v>1386741600</v>
      </c>
      <c r="T707" s="8">
        <f t="shared" ref="T707:T770" si="46">(((S707/60)/60)/24)+DATE(1970,1,1)</f>
        <v>41619.25</v>
      </c>
      <c r="U707">
        <v>1387087200</v>
      </c>
      <c r="V707" s="8">
        <f t="shared" ref="V707:V770" si="47">(((U707/60)/60)/24)+DATE(1970,1,1)</f>
        <v>41623.25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>
        <f t="shared" si="45"/>
        <v>69965.5</v>
      </c>
      <c r="Q708" t="s">
        <v>2041</v>
      </c>
      <c r="R708" t="s">
        <v>2042</v>
      </c>
      <c r="S708">
        <v>1546754400</v>
      </c>
      <c r="T708" s="8">
        <f t="shared" si="46"/>
        <v>43471.25</v>
      </c>
      <c r="U708">
        <v>1547445600</v>
      </c>
      <c r="V708" s="8">
        <f t="shared" si="47"/>
        <v>43479.25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>
        <f t="shared" si="45"/>
        <v>5873.5</v>
      </c>
      <c r="Q709" t="s">
        <v>2045</v>
      </c>
      <c r="R709" t="s">
        <v>2048</v>
      </c>
      <c r="S709">
        <v>1544248800</v>
      </c>
      <c r="T709" s="8">
        <f t="shared" si="46"/>
        <v>43442.25</v>
      </c>
      <c r="U709">
        <v>1547359200</v>
      </c>
      <c r="V709" s="8">
        <f t="shared" si="47"/>
        <v>43478.25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>
        <f t="shared" si="45"/>
        <v>6078.5</v>
      </c>
      <c r="Q710" t="s">
        <v>2043</v>
      </c>
      <c r="R710" t="s">
        <v>2044</v>
      </c>
      <c r="S710">
        <v>1495429200</v>
      </c>
      <c r="T710" s="8">
        <f t="shared" si="46"/>
        <v>42877.208333333328</v>
      </c>
      <c r="U710">
        <v>1496293200</v>
      </c>
      <c r="V710" s="8">
        <f t="shared" si="47"/>
        <v>42887.208333333328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>
        <f t="shared" si="45"/>
        <v>7070</v>
      </c>
      <c r="Q711" t="s">
        <v>2043</v>
      </c>
      <c r="R711" t="s">
        <v>2044</v>
      </c>
      <c r="S711">
        <v>1334811600</v>
      </c>
      <c r="T711" s="8">
        <f t="shared" si="46"/>
        <v>41018.208333333336</v>
      </c>
      <c r="U711">
        <v>1335416400</v>
      </c>
      <c r="V711" s="8">
        <f t="shared" si="47"/>
        <v>41025.208333333336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>
        <f t="shared" si="45"/>
        <v>3241.5</v>
      </c>
      <c r="Q712" t="s">
        <v>2043</v>
      </c>
      <c r="R712" t="s">
        <v>2044</v>
      </c>
      <c r="S712">
        <v>1531544400</v>
      </c>
      <c r="T712" s="8">
        <f t="shared" si="46"/>
        <v>43295.208333333328</v>
      </c>
      <c r="U712">
        <v>1532149200</v>
      </c>
      <c r="V712" s="8">
        <f t="shared" si="47"/>
        <v>43302.208333333328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>
        <f t="shared" si="45"/>
        <v>637</v>
      </c>
      <c r="Q713" t="s">
        <v>2043</v>
      </c>
      <c r="R713" t="s">
        <v>2044</v>
      </c>
      <c r="S713">
        <v>1453615200</v>
      </c>
      <c r="T713" s="8">
        <f t="shared" si="46"/>
        <v>42393.25</v>
      </c>
      <c r="U713">
        <v>1453788000</v>
      </c>
      <c r="V713" s="8">
        <f t="shared" si="47"/>
        <v>42395.25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>
        <f t="shared" si="45"/>
        <v>7463.5</v>
      </c>
      <c r="Q714" t="s">
        <v>2043</v>
      </c>
      <c r="R714" t="s">
        <v>2044</v>
      </c>
      <c r="S714">
        <v>1467954000</v>
      </c>
      <c r="T714" s="8">
        <f t="shared" si="46"/>
        <v>42559.208333333328</v>
      </c>
      <c r="U714">
        <v>1471496400</v>
      </c>
      <c r="V714" s="8">
        <f t="shared" si="47"/>
        <v>42600.208333333328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>
        <f t="shared" si="45"/>
        <v>5638.5</v>
      </c>
      <c r="Q715" t="s">
        <v>2051</v>
      </c>
      <c r="R715" t="s">
        <v>2060</v>
      </c>
      <c r="S715">
        <v>1471842000</v>
      </c>
      <c r="T715" s="8">
        <f t="shared" si="46"/>
        <v>42604.208333333328</v>
      </c>
      <c r="U715">
        <v>1472878800</v>
      </c>
      <c r="V715" s="8">
        <f t="shared" si="47"/>
        <v>42616.208333333328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>
        <f t="shared" si="45"/>
        <v>91910.5</v>
      </c>
      <c r="Q716" t="s">
        <v>2039</v>
      </c>
      <c r="R716" t="s">
        <v>2040</v>
      </c>
      <c r="S716">
        <v>1408424400</v>
      </c>
      <c r="T716" s="8">
        <f t="shared" si="46"/>
        <v>41870.208333333336</v>
      </c>
      <c r="U716">
        <v>1408510800</v>
      </c>
      <c r="V716" s="8">
        <f t="shared" si="47"/>
        <v>41871.208333333336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>
        <f t="shared" si="45"/>
        <v>14763</v>
      </c>
      <c r="Q717" t="s">
        <v>2054</v>
      </c>
      <c r="R717" t="s">
        <v>2065</v>
      </c>
      <c r="S717">
        <v>1281157200</v>
      </c>
      <c r="T717" s="8">
        <f t="shared" si="46"/>
        <v>40397.208333333336</v>
      </c>
      <c r="U717">
        <v>1281589200</v>
      </c>
      <c r="V717" s="8">
        <f t="shared" si="47"/>
        <v>40402.208333333336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>
        <f t="shared" si="45"/>
        <v>5255</v>
      </c>
      <c r="Q718" t="s">
        <v>2043</v>
      </c>
      <c r="R718" t="s">
        <v>2044</v>
      </c>
      <c r="S718">
        <v>1373432400</v>
      </c>
      <c r="T718" s="8">
        <f t="shared" si="46"/>
        <v>41465.208333333336</v>
      </c>
      <c r="U718">
        <v>1375851600</v>
      </c>
      <c r="V718" s="8">
        <f t="shared" si="47"/>
        <v>41493.208333333336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>
        <f t="shared" si="45"/>
        <v>7211.5</v>
      </c>
      <c r="Q719" t="s">
        <v>2045</v>
      </c>
      <c r="R719" t="s">
        <v>2046</v>
      </c>
      <c r="S719">
        <v>1313989200</v>
      </c>
      <c r="T719" s="8">
        <f t="shared" si="46"/>
        <v>40777.208333333336</v>
      </c>
      <c r="U719">
        <v>1315803600</v>
      </c>
      <c r="V719" s="8">
        <f t="shared" si="47"/>
        <v>40798.208333333336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>
        <f t="shared" si="45"/>
        <v>4307</v>
      </c>
      <c r="Q720" t="s">
        <v>2041</v>
      </c>
      <c r="R720" t="s">
        <v>2050</v>
      </c>
      <c r="S720">
        <v>1371445200</v>
      </c>
      <c r="T720" s="8">
        <f t="shared" si="46"/>
        <v>41442.208333333336</v>
      </c>
      <c r="U720">
        <v>1373691600</v>
      </c>
      <c r="V720" s="8">
        <f t="shared" si="47"/>
        <v>41468.208333333336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>
        <f t="shared" si="45"/>
        <v>5340</v>
      </c>
      <c r="Q721" t="s">
        <v>2051</v>
      </c>
      <c r="R721" t="s">
        <v>2057</v>
      </c>
      <c r="S721">
        <v>1338267600</v>
      </c>
      <c r="T721" s="8">
        <f t="shared" si="46"/>
        <v>41058.208333333336</v>
      </c>
      <c r="U721">
        <v>1339218000</v>
      </c>
      <c r="V721" s="8">
        <f t="shared" si="47"/>
        <v>41069.208333333336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>
        <f t="shared" si="45"/>
        <v>1632.5</v>
      </c>
      <c r="Q722" t="s">
        <v>2043</v>
      </c>
      <c r="R722" t="s">
        <v>2044</v>
      </c>
      <c r="S722">
        <v>1519192800</v>
      </c>
      <c r="T722" s="8">
        <f t="shared" si="46"/>
        <v>43152.25</v>
      </c>
      <c r="U722">
        <v>1520402400</v>
      </c>
      <c r="V722" s="8">
        <f t="shared" si="47"/>
        <v>43166.25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>
        <f t="shared" si="45"/>
        <v>2744.5</v>
      </c>
      <c r="Q723" t="s">
        <v>2039</v>
      </c>
      <c r="R723" t="s">
        <v>2040</v>
      </c>
      <c r="S723">
        <v>1522818000</v>
      </c>
      <c r="T723" s="8">
        <f t="shared" si="46"/>
        <v>43194.208333333328</v>
      </c>
      <c r="U723">
        <v>1523336400</v>
      </c>
      <c r="V723" s="8">
        <f t="shared" si="47"/>
        <v>43200.208333333328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>
        <f t="shared" si="45"/>
        <v>39471</v>
      </c>
      <c r="Q724" t="s">
        <v>2045</v>
      </c>
      <c r="R724" t="s">
        <v>2046</v>
      </c>
      <c r="S724">
        <v>1509948000</v>
      </c>
      <c r="T724" s="8">
        <f t="shared" si="46"/>
        <v>43045.25</v>
      </c>
      <c r="U724">
        <v>1512280800</v>
      </c>
      <c r="V724" s="8">
        <f t="shared" si="47"/>
        <v>43072.25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>
        <f t="shared" si="45"/>
        <v>6697</v>
      </c>
      <c r="Q725" t="s">
        <v>2043</v>
      </c>
      <c r="R725" t="s">
        <v>2044</v>
      </c>
      <c r="S725">
        <v>1456898400</v>
      </c>
      <c r="T725" s="8">
        <f t="shared" si="46"/>
        <v>42431.25</v>
      </c>
      <c r="U725">
        <v>1458709200</v>
      </c>
      <c r="V725" s="8">
        <f t="shared" si="47"/>
        <v>42452.208333333328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>
        <f t="shared" si="45"/>
        <v>5691</v>
      </c>
      <c r="Q726" t="s">
        <v>2043</v>
      </c>
      <c r="R726" t="s">
        <v>2044</v>
      </c>
      <c r="S726">
        <v>1413954000</v>
      </c>
      <c r="T726" s="8">
        <f t="shared" si="46"/>
        <v>41934.208333333336</v>
      </c>
      <c r="U726">
        <v>1414126800</v>
      </c>
      <c r="V726" s="8">
        <f t="shared" si="47"/>
        <v>41936.208333333336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>
        <f t="shared" si="45"/>
        <v>49482.5</v>
      </c>
      <c r="Q727" t="s">
        <v>2054</v>
      </c>
      <c r="R727" t="s">
        <v>2065</v>
      </c>
      <c r="S727">
        <v>1416031200</v>
      </c>
      <c r="T727" s="8">
        <f t="shared" si="46"/>
        <v>41958.25</v>
      </c>
      <c r="U727">
        <v>1416204000</v>
      </c>
      <c r="V727" s="8">
        <f t="shared" si="47"/>
        <v>41960.25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>
        <f t="shared" si="45"/>
        <v>24375.5</v>
      </c>
      <c r="Q728" t="s">
        <v>2043</v>
      </c>
      <c r="R728" t="s">
        <v>2044</v>
      </c>
      <c r="S728">
        <v>1287982800</v>
      </c>
      <c r="T728" s="8">
        <f t="shared" si="46"/>
        <v>40476.208333333336</v>
      </c>
      <c r="U728">
        <v>1288501200</v>
      </c>
      <c r="V728" s="8">
        <f t="shared" si="47"/>
        <v>40482.208333333336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>
        <f t="shared" si="45"/>
        <v>7433</v>
      </c>
      <c r="Q729" t="s">
        <v>2041</v>
      </c>
      <c r="R729" t="s">
        <v>2042</v>
      </c>
      <c r="S729">
        <v>1547964000</v>
      </c>
      <c r="T729" s="8">
        <f t="shared" si="46"/>
        <v>43485.25</v>
      </c>
      <c r="U729">
        <v>1552971600</v>
      </c>
      <c r="V729" s="8">
        <f t="shared" si="47"/>
        <v>43543.208333333328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>
        <f t="shared" si="45"/>
        <v>372.5</v>
      </c>
      <c r="Q730" t="s">
        <v>2043</v>
      </c>
      <c r="R730" t="s">
        <v>2044</v>
      </c>
      <c r="S730">
        <v>1464152400</v>
      </c>
      <c r="T730" s="8">
        <f t="shared" si="46"/>
        <v>42515.208333333328</v>
      </c>
      <c r="U730">
        <v>1465102800</v>
      </c>
      <c r="V730" s="8">
        <f t="shared" si="47"/>
        <v>42526.208333333328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>
        <f t="shared" si="45"/>
        <v>5259.5</v>
      </c>
      <c r="Q731" t="s">
        <v>2045</v>
      </c>
      <c r="R731" t="s">
        <v>2048</v>
      </c>
      <c r="S731">
        <v>1359957600</v>
      </c>
      <c r="T731" s="8">
        <f t="shared" si="46"/>
        <v>41309.25</v>
      </c>
      <c r="U731">
        <v>1360130400</v>
      </c>
      <c r="V731" s="8">
        <f t="shared" si="47"/>
        <v>41311.25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>
        <f t="shared" si="45"/>
        <v>59959</v>
      </c>
      <c r="Q732" t="s">
        <v>2041</v>
      </c>
      <c r="R732" t="s">
        <v>2050</v>
      </c>
      <c r="S732">
        <v>1432357200</v>
      </c>
      <c r="T732" s="8">
        <f t="shared" si="46"/>
        <v>42147.208333333328</v>
      </c>
      <c r="U732">
        <v>1432875600</v>
      </c>
      <c r="V732" s="8">
        <f t="shared" si="47"/>
        <v>42153.208333333328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>
        <f t="shared" si="45"/>
        <v>3719.5</v>
      </c>
      <c r="Q733" t="s">
        <v>2041</v>
      </c>
      <c r="R733" t="s">
        <v>2042</v>
      </c>
      <c r="S733">
        <v>1500786000</v>
      </c>
      <c r="T733" s="8">
        <f t="shared" si="46"/>
        <v>42939.208333333328</v>
      </c>
      <c r="U733">
        <v>1500872400</v>
      </c>
      <c r="V733" s="8">
        <f t="shared" si="47"/>
        <v>42940.208333333328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>
        <f t="shared" si="45"/>
        <v>54371.5</v>
      </c>
      <c r="Q734" t="s">
        <v>2039</v>
      </c>
      <c r="R734" t="s">
        <v>2040</v>
      </c>
      <c r="S734">
        <v>1490158800</v>
      </c>
      <c r="T734" s="8">
        <f t="shared" si="46"/>
        <v>42816.208333333328</v>
      </c>
      <c r="U734">
        <v>1492146000</v>
      </c>
      <c r="V734" s="8">
        <f t="shared" si="47"/>
        <v>42839.208333333328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>
        <f t="shared" si="45"/>
        <v>42123.5</v>
      </c>
      <c r="Q735" t="s">
        <v>2039</v>
      </c>
      <c r="R735" t="s">
        <v>2061</v>
      </c>
      <c r="S735">
        <v>1406178000</v>
      </c>
      <c r="T735" s="8">
        <f t="shared" si="46"/>
        <v>41844.208333333336</v>
      </c>
      <c r="U735">
        <v>1407301200</v>
      </c>
      <c r="V735" s="8">
        <f t="shared" si="47"/>
        <v>41857.208333333336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>
        <f t="shared" si="45"/>
        <v>6970</v>
      </c>
      <c r="Q736" t="s">
        <v>2043</v>
      </c>
      <c r="R736" t="s">
        <v>2044</v>
      </c>
      <c r="S736">
        <v>1485583200</v>
      </c>
      <c r="T736" s="8">
        <f t="shared" si="46"/>
        <v>42763.25</v>
      </c>
      <c r="U736">
        <v>1486620000</v>
      </c>
      <c r="V736" s="8">
        <f t="shared" si="47"/>
        <v>42775.25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>
        <f t="shared" si="45"/>
        <v>66697.5</v>
      </c>
      <c r="Q737" t="s">
        <v>2058</v>
      </c>
      <c r="R737" t="s">
        <v>2059</v>
      </c>
      <c r="S737">
        <v>1459314000</v>
      </c>
      <c r="T737" s="8">
        <f t="shared" si="46"/>
        <v>42459.208333333328</v>
      </c>
      <c r="U737">
        <v>1459918800</v>
      </c>
      <c r="V737" s="8">
        <f t="shared" si="47"/>
        <v>42466.208333333328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>
        <f t="shared" si="45"/>
        <v>1281</v>
      </c>
      <c r="Q738" t="s">
        <v>2051</v>
      </c>
      <c r="R738" t="s">
        <v>2052</v>
      </c>
      <c r="S738">
        <v>1424412000</v>
      </c>
      <c r="T738" s="8">
        <f t="shared" si="46"/>
        <v>42055.25</v>
      </c>
      <c r="U738">
        <v>1424757600</v>
      </c>
      <c r="V738" s="8">
        <f t="shared" si="47"/>
        <v>42059.25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>
        <f t="shared" si="45"/>
        <v>2604</v>
      </c>
      <c r="Q739" t="s">
        <v>2039</v>
      </c>
      <c r="R739" t="s">
        <v>2049</v>
      </c>
      <c r="S739">
        <v>1478844000</v>
      </c>
      <c r="T739" s="8">
        <f t="shared" si="46"/>
        <v>42685.25</v>
      </c>
      <c r="U739">
        <v>1479880800</v>
      </c>
      <c r="V739" s="8">
        <f t="shared" si="47"/>
        <v>42697.25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>
        <f t="shared" si="45"/>
        <v>786</v>
      </c>
      <c r="Q740" t="s">
        <v>2043</v>
      </c>
      <c r="R740" t="s">
        <v>2044</v>
      </c>
      <c r="S740">
        <v>1416117600</v>
      </c>
      <c r="T740" s="8">
        <f t="shared" si="46"/>
        <v>41959.25</v>
      </c>
      <c r="U740">
        <v>1418018400</v>
      </c>
      <c r="V740" s="8">
        <f t="shared" si="47"/>
        <v>41981.25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>
        <f t="shared" si="45"/>
        <v>3145.5</v>
      </c>
      <c r="Q741" t="s">
        <v>2039</v>
      </c>
      <c r="R741" t="s">
        <v>2049</v>
      </c>
      <c r="S741">
        <v>1340946000</v>
      </c>
      <c r="T741" s="8">
        <f t="shared" si="46"/>
        <v>41089.208333333336</v>
      </c>
      <c r="U741">
        <v>1341032400</v>
      </c>
      <c r="V741" s="8">
        <f t="shared" si="47"/>
        <v>41090.208333333336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>
        <f t="shared" si="45"/>
        <v>804</v>
      </c>
      <c r="Q742" t="s">
        <v>2043</v>
      </c>
      <c r="R742" t="s">
        <v>2044</v>
      </c>
      <c r="S742">
        <v>1486101600</v>
      </c>
      <c r="T742" s="8">
        <f t="shared" si="46"/>
        <v>42769.25</v>
      </c>
      <c r="U742">
        <v>1486360800</v>
      </c>
      <c r="V742" s="8">
        <f t="shared" si="47"/>
        <v>42772.25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>
        <f t="shared" si="45"/>
        <v>7140</v>
      </c>
      <c r="Q743" t="s">
        <v>2043</v>
      </c>
      <c r="R743" t="s">
        <v>2044</v>
      </c>
      <c r="S743">
        <v>1274590800</v>
      </c>
      <c r="T743" s="8">
        <f t="shared" si="46"/>
        <v>40321.208333333336</v>
      </c>
      <c r="U743">
        <v>1274677200</v>
      </c>
      <c r="V743" s="8">
        <f t="shared" si="47"/>
        <v>40322.208333333336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>
        <f t="shared" si="45"/>
        <v>6817.5</v>
      </c>
      <c r="Q744" t="s">
        <v>2039</v>
      </c>
      <c r="R744" t="s">
        <v>2047</v>
      </c>
      <c r="S744">
        <v>1263880800</v>
      </c>
      <c r="T744" s="8">
        <f t="shared" si="46"/>
        <v>40197.25</v>
      </c>
      <c r="U744">
        <v>1267509600</v>
      </c>
      <c r="V744" s="8">
        <f t="shared" si="47"/>
        <v>40239.25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>
        <f t="shared" si="45"/>
        <v>260.5</v>
      </c>
      <c r="Q745" t="s">
        <v>2043</v>
      </c>
      <c r="R745" t="s">
        <v>2044</v>
      </c>
      <c r="S745">
        <v>1445403600</v>
      </c>
      <c r="T745" s="8">
        <f t="shared" si="46"/>
        <v>42298.208333333328</v>
      </c>
      <c r="U745">
        <v>1445922000</v>
      </c>
      <c r="V745" s="8">
        <f t="shared" si="47"/>
        <v>42304.208333333328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>
        <f t="shared" si="45"/>
        <v>7190</v>
      </c>
      <c r="Q746" t="s">
        <v>2043</v>
      </c>
      <c r="R746" t="s">
        <v>2044</v>
      </c>
      <c r="S746">
        <v>1533877200</v>
      </c>
      <c r="T746" s="8">
        <f t="shared" si="46"/>
        <v>43322.208333333328</v>
      </c>
      <c r="U746">
        <v>1534050000</v>
      </c>
      <c r="V746" s="8">
        <f t="shared" si="47"/>
        <v>43324.208333333328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>
        <f t="shared" si="45"/>
        <v>1062.5</v>
      </c>
      <c r="Q747" t="s">
        <v>2041</v>
      </c>
      <c r="R747" t="s">
        <v>2050</v>
      </c>
      <c r="S747">
        <v>1275195600</v>
      </c>
      <c r="T747" s="8">
        <f t="shared" si="46"/>
        <v>40328.208333333336</v>
      </c>
      <c r="U747">
        <v>1277528400</v>
      </c>
      <c r="V747" s="8">
        <f t="shared" si="47"/>
        <v>40355.208333333336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>
        <f t="shared" si="45"/>
        <v>60984</v>
      </c>
      <c r="Q748" t="s">
        <v>2041</v>
      </c>
      <c r="R748" t="s">
        <v>2042</v>
      </c>
      <c r="S748">
        <v>1318136400</v>
      </c>
      <c r="T748" s="8">
        <f t="shared" si="46"/>
        <v>40825.208333333336</v>
      </c>
      <c r="U748">
        <v>1318568400</v>
      </c>
      <c r="V748" s="8">
        <f t="shared" si="47"/>
        <v>40830.208333333336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>
        <f t="shared" si="45"/>
        <v>5747</v>
      </c>
      <c r="Q749" t="s">
        <v>2043</v>
      </c>
      <c r="R749" t="s">
        <v>2044</v>
      </c>
      <c r="S749">
        <v>1283403600</v>
      </c>
      <c r="T749" s="8">
        <f t="shared" si="46"/>
        <v>40423.208333333336</v>
      </c>
      <c r="U749">
        <v>1284354000</v>
      </c>
      <c r="V749" s="8">
        <f t="shared" si="47"/>
        <v>40434.208333333336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>
        <f t="shared" si="45"/>
        <v>34375.5</v>
      </c>
      <c r="Q750" t="s">
        <v>2045</v>
      </c>
      <c r="R750" t="s">
        <v>2053</v>
      </c>
      <c r="S750">
        <v>1267423200</v>
      </c>
      <c r="T750" s="8">
        <f t="shared" si="46"/>
        <v>40238.25</v>
      </c>
      <c r="U750">
        <v>1269579600</v>
      </c>
      <c r="V750" s="8">
        <f t="shared" si="47"/>
        <v>40263.208333333336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>
        <f t="shared" si="45"/>
        <v>6946.5</v>
      </c>
      <c r="Q751" t="s">
        <v>2041</v>
      </c>
      <c r="R751" t="s">
        <v>2050</v>
      </c>
      <c r="S751">
        <v>1412744400</v>
      </c>
      <c r="T751" s="8">
        <f t="shared" si="46"/>
        <v>41920.208333333336</v>
      </c>
      <c r="U751">
        <v>1413781200</v>
      </c>
      <c r="V751" s="8">
        <f t="shared" si="47"/>
        <v>41932.208333333336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>
        <f t="shared" si="45"/>
        <v>1</v>
      </c>
      <c r="Q752" t="s">
        <v>2039</v>
      </c>
      <c r="R752" t="s">
        <v>2047</v>
      </c>
      <c r="S752">
        <v>1277960400</v>
      </c>
      <c r="T752" s="8">
        <f t="shared" si="46"/>
        <v>40360.208333333336</v>
      </c>
      <c r="U752">
        <v>1280120400</v>
      </c>
      <c r="V752" s="8">
        <f t="shared" si="47"/>
        <v>40385.208333333336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>
        <f t="shared" si="45"/>
        <v>4316.5</v>
      </c>
      <c r="Q753" t="s">
        <v>2051</v>
      </c>
      <c r="R753" t="s">
        <v>2052</v>
      </c>
      <c r="S753">
        <v>1458190800</v>
      </c>
      <c r="T753" s="8">
        <f t="shared" si="46"/>
        <v>42446.208333333328</v>
      </c>
      <c r="U753">
        <v>1459486800</v>
      </c>
      <c r="V753" s="8">
        <f t="shared" si="47"/>
        <v>42461.208333333328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>
        <f t="shared" si="45"/>
        <v>2738</v>
      </c>
      <c r="Q754" t="s">
        <v>2043</v>
      </c>
      <c r="R754" t="s">
        <v>2044</v>
      </c>
      <c r="S754">
        <v>1280984400</v>
      </c>
      <c r="T754" s="8">
        <f t="shared" si="46"/>
        <v>40395.208333333336</v>
      </c>
      <c r="U754">
        <v>1282539600</v>
      </c>
      <c r="V754" s="8">
        <f t="shared" si="47"/>
        <v>40413.208333333336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>
        <f t="shared" si="45"/>
        <v>6101</v>
      </c>
      <c r="Q755" t="s">
        <v>2058</v>
      </c>
      <c r="R755" t="s">
        <v>2059</v>
      </c>
      <c r="S755">
        <v>1274590800</v>
      </c>
      <c r="T755" s="8">
        <f t="shared" si="46"/>
        <v>40321.208333333336</v>
      </c>
      <c r="U755">
        <v>1275886800</v>
      </c>
      <c r="V755" s="8">
        <f t="shared" si="47"/>
        <v>40336.208333333336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>
        <f t="shared" si="45"/>
        <v>60904</v>
      </c>
      <c r="Q756" t="s">
        <v>2043</v>
      </c>
      <c r="R756" t="s">
        <v>2044</v>
      </c>
      <c r="S756">
        <v>1351400400</v>
      </c>
      <c r="T756" s="8">
        <f t="shared" si="46"/>
        <v>41210.208333333336</v>
      </c>
      <c r="U756">
        <v>1355983200</v>
      </c>
      <c r="V756" s="8">
        <f t="shared" si="47"/>
        <v>41263.25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>
        <f t="shared" si="45"/>
        <v>3892</v>
      </c>
      <c r="Q757" t="s">
        <v>2043</v>
      </c>
      <c r="R757" t="s">
        <v>2044</v>
      </c>
      <c r="S757">
        <v>1514354400</v>
      </c>
      <c r="T757" s="8">
        <f t="shared" si="46"/>
        <v>43096.25</v>
      </c>
      <c r="U757">
        <v>1515391200</v>
      </c>
      <c r="V757" s="8">
        <f t="shared" si="47"/>
        <v>43108.25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>
        <f t="shared" si="45"/>
        <v>5092.5</v>
      </c>
      <c r="Q758" t="s">
        <v>2043</v>
      </c>
      <c r="R758" t="s">
        <v>2044</v>
      </c>
      <c r="S758">
        <v>1421733600</v>
      </c>
      <c r="T758" s="8">
        <f t="shared" si="46"/>
        <v>42024.25</v>
      </c>
      <c r="U758">
        <v>1422252000</v>
      </c>
      <c r="V758" s="8">
        <f t="shared" si="47"/>
        <v>42030.25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>
        <f t="shared" si="45"/>
        <v>2905</v>
      </c>
      <c r="Q759" t="s">
        <v>2045</v>
      </c>
      <c r="R759" t="s">
        <v>2048</v>
      </c>
      <c r="S759">
        <v>1305176400</v>
      </c>
      <c r="T759" s="8">
        <f t="shared" si="46"/>
        <v>40675.208333333336</v>
      </c>
      <c r="U759">
        <v>1305522000</v>
      </c>
      <c r="V759" s="8">
        <f t="shared" si="47"/>
        <v>40679.208333333336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>
        <f t="shared" si="45"/>
        <v>84261.5</v>
      </c>
      <c r="Q760" t="s">
        <v>2039</v>
      </c>
      <c r="R760" t="s">
        <v>2040</v>
      </c>
      <c r="S760">
        <v>1414126800</v>
      </c>
      <c r="T760" s="8">
        <f t="shared" si="46"/>
        <v>41936.208333333336</v>
      </c>
      <c r="U760">
        <v>1414904400</v>
      </c>
      <c r="V760" s="8">
        <f t="shared" si="47"/>
        <v>41945.208333333336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>
        <f t="shared" si="45"/>
        <v>57944.5</v>
      </c>
      <c r="Q761" t="s">
        <v>2039</v>
      </c>
      <c r="R761" t="s">
        <v>2047</v>
      </c>
      <c r="S761">
        <v>1517810400</v>
      </c>
      <c r="T761" s="8">
        <f t="shared" si="46"/>
        <v>43136.25</v>
      </c>
      <c r="U761">
        <v>1520402400</v>
      </c>
      <c r="V761" s="8">
        <f t="shared" si="47"/>
        <v>43166.25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>
        <f t="shared" si="45"/>
        <v>8401</v>
      </c>
      <c r="Q762" t="s">
        <v>2054</v>
      </c>
      <c r="R762" t="s">
        <v>2055</v>
      </c>
      <c r="S762">
        <v>1564635600</v>
      </c>
      <c r="T762" s="8">
        <f t="shared" si="46"/>
        <v>43678.208333333328</v>
      </c>
      <c r="U762">
        <v>1567141200</v>
      </c>
      <c r="V762" s="8">
        <f t="shared" si="47"/>
        <v>43707.208333333328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>
        <f t="shared" si="45"/>
        <v>7293</v>
      </c>
      <c r="Q763" t="s">
        <v>2039</v>
      </c>
      <c r="R763" t="s">
        <v>2040</v>
      </c>
      <c r="S763">
        <v>1500699600</v>
      </c>
      <c r="T763" s="8">
        <f t="shared" si="46"/>
        <v>42938.208333333328</v>
      </c>
      <c r="U763">
        <v>1501131600</v>
      </c>
      <c r="V763" s="8">
        <f t="shared" si="47"/>
        <v>42943.208333333328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>
        <f t="shared" si="45"/>
        <v>3152</v>
      </c>
      <c r="Q764" t="s">
        <v>2039</v>
      </c>
      <c r="R764" t="s">
        <v>2062</v>
      </c>
      <c r="S764">
        <v>1354082400</v>
      </c>
      <c r="T764" s="8">
        <f t="shared" si="46"/>
        <v>41241.25</v>
      </c>
      <c r="U764">
        <v>1355032800</v>
      </c>
      <c r="V764" s="8">
        <f t="shared" si="47"/>
        <v>41252.25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>
        <f t="shared" si="45"/>
        <v>3286.5</v>
      </c>
      <c r="Q765" t="s">
        <v>2043</v>
      </c>
      <c r="R765" t="s">
        <v>2044</v>
      </c>
      <c r="S765">
        <v>1336453200</v>
      </c>
      <c r="T765" s="8">
        <f t="shared" si="46"/>
        <v>41037.208333333336</v>
      </c>
      <c r="U765">
        <v>1339477200</v>
      </c>
      <c r="V765" s="8">
        <f t="shared" si="47"/>
        <v>41072.208333333336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>
        <f t="shared" si="45"/>
        <v>4079</v>
      </c>
      <c r="Q766" t="s">
        <v>2039</v>
      </c>
      <c r="R766" t="s">
        <v>2040</v>
      </c>
      <c r="S766">
        <v>1305262800</v>
      </c>
      <c r="T766" s="8">
        <f t="shared" si="46"/>
        <v>40676.208333333336</v>
      </c>
      <c r="U766">
        <v>1305954000</v>
      </c>
      <c r="V766" s="8">
        <f t="shared" si="47"/>
        <v>40684.208333333336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>
        <f t="shared" si="45"/>
        <v>4161.5</v>
      </c>
      <c r="Q767" t="s">
        <v>2039</v>
      </c>
      <c r="R767" t="s">
        <v>2049</v>
      </c>
      <c r="S767">
        <v>1492232400</v>
      </c>
      <c r="T767" s="8">
        <f t="shared" si="46"/>
        <v>42840.208333333328</v>
      </c>
      <c r="U767">
        <v>1494392400</v>
      </c>
      <c r="V767" s="8">
        <f t="shared" si="47"/>
        <v>42865.208333333328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>
        <f t="shared" si="45"/>
        <v>6950.5</v>
      </c>
      <c r="Q768" t="s">
        <v>2045</v>
      </c>
      <c r="R768" t="s">
        <v>2067</v>
      </c>
      <c r="S768">
        <v>1537333200</v>
      </c>
      <c r="T768" s="8">
        <f t="shared" si="46"/>
        <v>43362.208333333328</v>
      </c>
      <c r="U768">
        <v>1537419600</v>
      </c>
      <c r="V768" s="8">
        <f t="shared" si="47"/>
        <v>43363.208333333328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>
        <f t="shared" si="45"/>
        <v>27942.5</v>
      </c>
      <c r="Q769" t="s">
        <v>2051</v>
      </c>
      <c r="R769" t="s">
        <v>2063</v>
      </c>
      <c r="S769">
        <v>1444107600</v>
      </c>
      <c r="T769" s="8">
        <f t="shared" si="46"/>
        <v>42283.208333333328</v>
      </c>
      <c r="U769">
        <v>1447999200</v>
      </c>
      <c r="V769" s="8">
        <f t="shared" si="47"/>
        <v>42328.25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>
        <f t="shared" si="45"/>
        <v>5619</v>
      </c>
      <c r="Q770" t="s">
        <v>2043</v>
      </c>
      <c r="R770" t="s">
        <v>2044</v>
      </c>
      <c r="S770">
        <v>1386741600</v>
      </c>
      <c r="T770" s="8">
        <f t="shared" si="46"/>
        <v>41619.25</v>
      </c>
      <c r="U770">
        <v>1388037600</v>
      </c>
      <c r="V770" s="8">
        <f t="shared" si="47"/>
        <v>41634.25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>
        <f t="shared" ref="P771:P834" si="49">AVERAGE(E771:G771)</f>
        <v>56258</v>
      </c>
      <c r="Q771" t="s">
        <v>2054</v>
      </c>
      <c r="R771" t="s">
        <v>2055</v>
      </c>
      <c r="S771">
        <v>1376542800</v>
      </c>
      <c r="T771" s="8">
        <f t="shared" ref="T771:T834" si="50">(((S771/60)/60)/24)+DATE(1970,1,1)</f>
        <v>41501.208333333336</v>
      </c>
      <c r="U771">
        <v>1378789200</v>
      </c>
      <c r="V771" s="8">
        <f t="shared" ref="V771:V834" si="51">(((U771/60)/60)/24)+DATE(1970,1,1)</f>
        <v>41527.208333333336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>
        <f t="shared" si="49"/>
        <v>5929</v>
      </c>
      <c r="Q772" t="s">
        <v>2043</v>
      </c>
      <c r="R772" t="s">
        <v>2044</v>
      </c>
      <c r="S772">
        <v>1397451600</v>
      </c>
      <c r="T772" s="8">
        <f t="shared" si="50"/>
        <v>41743.208333333336</v>
      </c>
      <c r="U772">
        <v>1398056400</v>
      </c>
      <c r="V772" s="8">
        <f t="shared" si="51"/>
        <v>41750.208333333336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>
        <f t="shared" si="49"/>
        <v>1397.5</v>
      </c>
      <c r="Q773" t="s">
        <v>2043</v>
      </c>
      <c r="R773" t="s">
        <v>2044</v>
      </c>
      <c r="S773">
        <v>1548482400</v>
      </c>
      <c r="T773" s="8">
        <f t="shared" si="50"/>
        <v>43491.25</v>
      </c>
      <c r="U773">
        <v>1550815200</v>
      </c>
      <c r="V773" s="8">
        <f t="shared" si="51"/>
        <v>43518.25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>
        <f t="shared" si="49"/>
        <v>87362.5</v>
      </c>
      <c r="Q774" t="s">
        <v>2039</v>
      </c>
      <c r="R774" t="s">
        <v>2049</v>
      </c>
      <c r="S774">
        <v>1549692000</v>
      </c>
      <c r="T774" s="8">
        <f t="shared" si="50"/>
        <v>43505.25</v>
      </c>
      <c r="U774">
        <v>1550037600</v>
      </c>
      <c r="V774" s="8">
        <f t="shared" si="51"/>
        <v>43509.25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>
        <f t="shared" si="49"/>
        <v>51769</v>
      </c>
      <c r="Q775" t="s">
        <v>2043</v>
      </c>
      <c r="R775" t="s">
        <v>2044</v>
      </c>
      <c r="S775">
        <v>1492059600</v>
      </c>
      <c r="T775" s="8">
        <f t="shared" si="50"/>
        <v>42838.208333333328</v>
      </c>
      <c r="U775">
        <v>1492923600</v>
      </c>
      <c r="V775" s="8">
        <f t="shared" si="51"/>
        <v>42848.208333333328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>
        <f t="shared" si="49"/>
        <v>3426.5</v>
      </c>
      <c r="Q776" t="s">
        <v>2041</v>
      </c>
      <c r="R776" t="s">
        <v>2042</v>
      </c>
      <c r="S776">
        <v>1463979600</v>
      </c>
      <c r="T776" s="8">
        <f t="shared" si="50"/>
        <v>42513.208333333328</v>
      </c>
      <c r="U776">
        <v>1467522000</v>
      </c>
      <c r="V776" s="8">
        <f t="shared" si="51"/>
        <v>42554.208333333328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>
        <f t="shared" si="49"/>
        <v>489</v>
      </c>
      <c r="Q777" t="s">
        <v>2039</v>
      </c>
      <c r="R777" t="s">
        <v>2040</v>
      </c>
      <c r="S777">
        <v>1415253600</v>
      </c>
      <c r="T777" s="8">
        <f t="shared" si="50"/>
        <v>41949.25</v>
      </c>
      <c r="U777">
        <v>1416117600</v>
      </c>
      <c r="V777" s="8">
        <f t="shared" si="51"/>
        <v>41959.25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>
        <f t="shared" si="49"/>
        <v>37412</v>
      </c>
      <c r="Q778" t="s">
        <v>2043</v>
      </c>
      <c r="R778" t="s">
        <v>2044</v>
      </c>
      <c r="S778">
        <v>1562216400</v>
      </c>
      <c r="T778" s="8">
        <f t="shared" si="50"/>
        <v>43650.208333333328</v>
      </c>
      <c r="U778">
        <v>1563771600</v>
      </c>
      <c r="V778" s="8">
        <f t="shared" si="51"/>
        <v>43668.208333333328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>
        <f t="shared" si="49"/>
        <v>23331.5</v>
      </c>
      <c r="Q779" t="s">
        <v>2043</v>
      </c>
      <c r="R779" t="s">
        <v>2044</v>
      </c>
      <c r="S779">
        <v>1316754000</v>
      </c>
      <c r="T779" s="8">
        <f t="shared" si="50"/>
        <v>40809.208333333336</v>
      </c>
      <c r="U779">
        <v>1319259600</v>
      </c>
      <c r="V779" s="8">
        <f t="shared" si="51"/>
        <v>40838.208333333336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>
        <f t="shared" si="49"/>
        <v>5208.5</v>
      </c>
      <c r="Q780" t="s">
        <v>2045</v>
      </c>
      <c r="R780" t="s">
        <v>2053</v>
      </c>
      <c r="S780">
        <v>1313211600</v>
      </c>
      <c r="T780" s="8">
        <f t="shared" si="50"/>
        <v>40768.208333333336</v>
      </c>
      <c r="U780">
        <v>1313643600</v>
      </c>
      <c r="V780" s="8">
        <f t="shared" si="51"/>
        <v>40773.208333333336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>
        <f t="shared" si="49"/>
        <v>44062</v>
      </c>
      <c r="Q781" t="s">
        <v>2043</v>
      </c>
      <c r="R781" t="s">
        <v>2044</v>
      </c>
      <c r="S781">
        <v>1439528400</v>
      </c>
      <c r="T781" s="8">
        <f t="shared" si="50"/>
        <v>42230.208333333328</v>
      </c>
      <c r="U781">
        <v>1440306000</v>
      </c>
      <c r="V781" s="8">
        <f t="shared" si="51"/>
        <v>42239.208333333328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>
        <f t="shared" si="49"/>
        <v>2792.5</v>
      </c>
      <c r="Q782" t="s">
        <v>2045</v>
      </c>
      <c r="R782" t="s">
        <v>2048</v>
      </c>
      <c r="S782">
        <v>1469163600</v>
      </c>
      <c r="T782" s="8">
        <f t="shared" si="50"/>
        <v>42573.208333333328</v>
      </c>
      <c r="U782">
        <v>1470805200</v>
      </c>
      <c r="V782" s="8">
        <f t="shared" si="51"/>
        <v>42592.208333333328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>
        <f t="shared" si="49"/>
        <v>2235</v>
      </c>
      <c r="Q783" t="s">
        <v>2043</v>
      </c>
      <c r="R783" t="s">
        <v>2044</v>
      </c>
      <c r="S783">
        <v>1288501200</v>
      </c>
      <c r="T783" s="8">
        <f t="shared" si="50"/>
        <v>40482.208333333336</v>
      </c>
      <c r="U783">
        <v>1292911200</v>
      </c>
      <c r="V783" s="8">
        <f t="shared" si="51"/>
        <v>40533.25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>
        <f t="shared" si="49"/>
        <v>5571</v>
      </c>
      <c r="Q784" t="s">
        <v>2045</v>
      </c>
      <c r="R784" t="s">
        <v>2053</v>
      </c>
      <c r="S784">
        <v>1298959200</v>
      </c>
      <c r="T784" s="8">
        <f t="shared" si="50"/>
        <v>40603.25</v>
      </c>
      <c r="U784">
        <v>1301374800</v>
      </c>
      <c r="V784" s="8">
        <f t="shared" si="51"/>
        <v>40631.208333333336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>
        <f t="shared" si="49"/>
        <v>5294.5</v>
      </c>
      <c r="Q785" t="s">
        <v>2039</v>
      </c>
      <c r="R785" t="s">
        <v>2040</v>
      </c>
      <c r="S785">
        <v>1387260000</v>
      </c>
      <c r="T785" s="8">
        <f t="shared" si="50"/>
        <v>41625.25</v>
      </c>
      <c r="U785">
        <v>1387864800</v>
      </c>
      <c r="V785" s="8">
        <f t="shared" si="51"/>
        <v>41632.25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>
        <f t="shared" si="49"/>
        <v>52921.5</v>
      </c>
      <c r="Q786" t="s">
        <v>2041</v>
      </c>
      <c r="R786" t="s">
        <v>2042</v>
      </c>
      <c r="S786">
        <v>1457244000</v>
      </c>
      <c r="T786" s="8">
        <f t="shared" si="50"/>
        <v>42435.25</v>
      </c>
      <c r="U786">
        <v>1458190800</v>
      </c>
      <c r="V786" s="8">
        <f t="shared" si="51"/>
        <v>42446.208333333328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>
        <f t="shared" si="49"/>
        <v>6533</v>
      </c>
      <c r="Q787" t="s">
        <v>2045</v>
      </c>
      <c r="R787" t="s">
        <v>2053</v>
      </c>
      <c r="S787">
        <v>1556341200</v>
      </c>
      <c r="T787" s="8">
        <f t="shared" si="50"/>
        <v>43582.208333333328</v>
      </c>
      <c r="U787">
        <v>1559278800</v>
      </c>
      <c r="V787" s="8">
        <f t="shared" si="51"/>
        <v>43616.208333333328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>
        <f t="shared" si="49"/>
        <v>5576.5</v>
      </c>
      <c r="Q788" t="s">
        <v>2039</v>
      </c>
      <c r="R788" t="s">
        <v>2062</v>
      </c>
      <c r="S788">
        <v>1522126800</v>
      </c>
      <c r="T788" s="8">
        <f t="shared" si="50"/>
        <v>43186.208333333328</v>
      </c>
      <c r="U788">
        <v>1522731600</v>
      </c>
      <c r="V788" s="8">
        <f t="shared" si="51"/>
        <v>43193.208333333328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>
        <f t="shared" si="49"/>
        <v>30926.5</v>
      </c>
      <c r="Q789" t="s">
        <v>2039</v>
      </c>
      <c r="R789" t="s">
        <v>2040</v>
      </c>
      <c r="S789">
        <v>1305954000</v>
      </c>
      <c r="T789" s="8">
        <f t="shared" si="50"/>
        <v>40684.208333333336</v>
      </c>
      <c r="U789">
        <v>1306731600</v>
      </c>
      <c r="V789" s="8">
        <f t="shared" si="51"/>
        <v>40693.208333333336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>
        <f t="shared" si="49"/>
        <v>1602.5</v>
      </c>
      <c r="Q790" t="s">
        <v>2045</v>
      </c>
      <c r="R790" t="s">
        <v>2053</v>
      </c>
      <c r="S790">
        <v>1350709200</v>
      </c>
      <c r="T790" s="8">
        <f t="shared" si="50"/>
        <v>41202.208333333336</v>
      </c>
      <c r="U790">
        <v>1352527200</v>
      </c>
      <c r="V790" s="8">
        <f t="shared" si="51"/>
        <v>41223.25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>
        <f t="shared" si="49"/>
        <v>1698</v>
      </c>
      <c r="Q791" t="s">
        <v>2043</v>
      </c>
      <c r="R791" t="s">
        <v>2044</v>
      </c>
      <c r="S791">
        <v>1401166800</v>
      </c>
      <c r="T791" s="8">
        <f t="shared" si="50"/>
        <v>41786.208333333336</v>
      </c>
      <c r="U791">
        <v>1404363600</v>
      </c>
      <c r="V791" s="8">
        <f t="shared" si="51"/>
        <v>41823.208333333336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>
        <f t="shared" si="49"/>
        <v>28943.5</v>
      </c>
      <c r="Q792" t="s">
        <v>2043</v>
      </c>
      <c r="R792" t="s">
        <v>2044</v>
      </c>
      <c r="S792">
        <v>1266127200</v>
      </c>
      <c r="T792" s="8">
        <f t="shared" si="50"/>
        <v>40223.25</v>
      </c>
      <c r="U792">
        <v>1266645600</v>
      </c>
      <c r="V792" s="8">
        <f t="shared" si="51"/>
        <v>40229.25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>
        <f t="shared" si="49"/>
        <v>273</v>
      </c>
      <c r="Q793" t="s">
        <v>2037</v>
      </c>
      <c r="R793" t="s">
        <v>2038</v>
      </c>
      <c r="S793">
        <v>1481436000</v>
      </c>
      <c r="T793" s="8">
        <f t="shared" si="50"/>
        <v>42715.25</v>
      </c>
      <c r="U793">
        <v>1482818400</v>
      </c>
      <c r="V793" s="8">
        <f t="shared" si="51"/>
        <v>42731.25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>
        <f t="shared" si="49"/>
        <v>343.5</v>
      </c>
      <c r="Q794" t="s">
        <v>2043</v>
      </c>
      <c r="R794" t="s">
        <v>2044</v>
      </c>
      <c r="S794">
        <v>1372222800</v>
      </c>
      <c r="T794" s="8">
        <f t="shared" si="50"/>
        <v>41451.208333333336</v>
      </c>
      <c r="U794">
        <v>1374642000</v>
      </c>
      <c r="V794" s="8">
        <f t="shared" si="51"/>
        <v>41479.208333333336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>
        <f t="shared" si="49"/>
        <v>6613</v>
      </c>
      <c r="Q795" t="s">
        <v>2051</v>
      </c>
      <c r="R795" t="s">
        <v>2052</v>
      </c>
      <c r="S795">
        <v>1372136400</v>
      </c>
      <c r="T795" s="8">
        <f t="shared" si="50"/>
        <v>41450.208333333336</v>
      </c>
      <c r="U795">
        <v>1372482000</v>
      </c>
      <c r="V795" s="8">
        <f t="shared" si="51"/>
        <v>41454.208333333336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>
        <f t="shared" si="49"/>
        <v>4193</v>
      </c>
      <c r="Q796" t="s">
        <v>2039</v>
      </c>
      <c r="R796" t="s">
        <v>2040</v>
      </c>
      <c r="S796">
        <v>1513922400</v>
      </c>
      <c r="T796" s="8">
        <f t="shared" si="50"/>
        <v>43091.25</v>
      </c>
      <c r="U796">
        <v>1514959200</v>
      </c>
      <c r="V796" s="8">
        <f t="shared" si="51"/>
        <v>43103.25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>
        <f t="shared" si="49"/>
        <v>526.5</v>
      </c>
      <c r="Q797" t="s">
        <v>2045</v>
      </c>
      <c r="R797" t="s">
        <v>2048</v>
      </c>
      <c r="S797">
        <v>1477976400</v>
      </c>
      <c r="T797" s="8">
        <f t="shared" si="50"/>
        <v>42675.208333333328</v>
      </c>
      <c r="U797">
        <v>1478235600</v>
      </c>
      <c r="V797" s="8">
        <f t="shared" si="51"/>
        <v>42678.208333333328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>
        <f t="shared" si="49"/>
        <v>2176.5</v>
      </c>
      <c r="Q798" t="s">
        <v>2054</v>
      </c>
      <c r="R798" t="s">
        <v>2065</v>
      </c>
      <c r="S798">
        <v>1407474000</v>
      </c>
      <c r="T798" s="8">
        <f t="shared" si="50"/>
        <v>41859.208333333336</v>
      </c>
      <c r="U798">
        <v>1408078800</v>
      </c>
      <c r="V798" s="8">
        <f t="shared" si="51"/>
        <v>41866.208333333336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>
        <f t="shared" si="49"/>
        <v>4258.5</v>
      </c>
      <c r="Q799" t="s">
        <v>2041</v>
      </c>
      <c r="R799" t="s">
        <v>2042</v>
      </c>
      <c r="S799">
        <v>1546149600</v>
      </c>
      <c r="T799" s="8">
        <f t="shared" si="50"/>
        <v>43464.25</v>
      </c>
      <c r="U799">
        <v>1548136800</v>
      </c>
      <c r="V799" s="8">
        <f t="shared" si="51"/>
        <v>43487.25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>
        <f t="shared" si="49"/>
        <v>3264.5</v>
      </c>
      <c r="Q800" t="s">
        <v>2043</v>
      </c>
      <c r="R800" t="s">
        <v>2044</v>
      </c>
      <c r="S800">
        <v>1338440400</v>
      </c>
      <c r="T800" s="8">
        <f t="shared" si="50"/>
        <v>41060.208333333336</v>
      </c>
      <c r="U800">
        <v>1340859600</v>
      </c>
      <c r="V800" s="8">
        <f t="shared" si="51"/>
        <v>41088.208333333336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>
        <f t="shared" si="49"/>
        <v>37373.5</v>
      </c>
      <c r="Q801" t="s">
        <v>2043</v>
      </c>
      <c r="R801" t="s">
        <v>2044</v>
      </c>
      <c r="S801">
        <v>1454133600</v>
      </c>
      <c r="T801" s="8">
        <f t="shared" si="50"/>
        <v>42399.25</v>
      </c>
      <c r="U801">
        <v>1454479200</v>
      </c>
      <c r="V801" s="8">
        <f t="shared" si="51"/>
        <v>42403.25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>
        <f t="shared" si="49"/>
        <v>1</v>
      </c>
      <c r="Q802" t="s">
        <v>2039</v>
      </c>
      <c r="R802" t="s">
        <v>2040</v>
      </c>
      <c r="S802">
        <v>1434085200</v>
      </c>
      <c r="T802" s="8">
        <f t="shared" si="50"/>
        <v>42167.208333333328</v>
      </c>
      <c r="U802">
        <v>1434430800</v>
      </c>
      <c r="V802" s="8">
        <f t="shared" si="51"/>
        <v>42171.208333333328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>
        <f t="shared" si="49"/>
        <v>2386.5</v>
      </c>
      <c r="Q803" t="s">
        <v>2058</v>
      </c>
      <c r="R803" t="s">
        <v>2059</v>
      </c>
      <c r="S803">
        <v>1577772000</v>
      </c>
      <c r="T803" s="8">
        <f t="shared" si="50"/>
        <v>43830.25</v>
      </c>
      <c r="U803">
        <v>1579672800</v>
      </c>
      <c r="V803" s="8">
        <f t="shared" si="51"/>
        <v>43852.25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>
        <f t="shared" si="49"/>
        <v>6179</v>
      </c>
      <c r="Q804" t="s">
        <v>2058</v>
      </c>
      <c r="R804" t="s">
        <v>2059</v>
      </c>
      <c r="S804">
        <v>1562216400</v>
      </c>
      <c r="T804" s="8">
        <f t="shared" si="50"/>
        <v>43650.208333333328</v>
      </c>
      <c r="U804">
        <v>1562389200</v>
      </c>
      <c r="V804" s="8">
        <f t="shared" si="51"/>
        <v>43652.208333333328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>
        <f t="shared" si="49"/>
        <v>3380</v>
      </c>
      <c r="Q805" t="s">
        <v>2043</v>
      </c>
      <c r="R805" t="s">
        <v>2044</v>
      </c>
      <c r="S805">
        <v>1548568800</v>
      </c>
      <c r="T805" s="8">
        <f t="shared" si="50"/>
        <v>43492.25</v>
      </c>
      <c r="U805">
        <v>1551506400</v>
      </c>
      <c r="V805" s="8">
        <f t="shared" si="51"/>
        <v>43526.25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>
        <f t="shared" si="49"/>
        <v>3602.5</v>
      </c>
      <c r="Q806" t="s">
        <v>2039</v>
      </c>
      <c r="R806" t="s">
        <v>2040</v>
      </c>
      <c r="S806">
        <v>1514872800</v>
      </c>
      <c r="T806" s="8">
        <f t="shared" si="50"/>
        <v>43102.25</v>
      </c>
      <c r="U806">
        <v>1516600800</v>
      </c>
      <c r="V806" s="8">
        <f t="shared" si="51"/>
        <v>43122.25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>
        <f t="shared" si="49"/>
        <v>2499.5</v>
      </c>
      <c r="Q807" t="s">
        <v>2045</v>
      </c>
      <c r="R807" t="s">
        <v>2046</v>
      </c>
      <c r="S807">
        <v>1416031200</v>
      </c>
      <c r="T807" s="8">
        <f t="shared" si="50"/>
        <v>41958.25</v>
      </c>
      <c r="U807">
        <v>1420437600</v>
      </c>
      <c r="V807" s="8">
        <f t="shared" si="51"/>
        <v>42009.25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>
        <f t="shared" si="49"/>
        <v>4169</v>
      </c>
      <c r="Q808" t="s">
        <v>2045</v>
      </c>
      <c r="R808" t="s">
        <v>2048</v>
      </c>
      <c r="S808">
        <v>1330927200</v>
      </c>
      <c r="T808" s="8">
        <f t="shared" si="50"/>
        <v>40973.25</v>
      </c>
      <c r="U808">
        <v>1332997200</v>
      </c>
      <c r="V808" s="8">
        <f t="shared" si="51"/>
        <v>40997.208333333336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>
        <f t="shared" si="49"/>
        <v>945.5</v>
      </c>
      <c r="Q809" t="s">
        <v>2043</v>
      </c>
      <c r="R809" t="s">
        <v>2044</v>
      </c>
      <c r="S809">
        <v>1571115600</v>
      </c>
      <c r="T809" s="8">
        <f t="shared" si="50"/>
        <v>43753.208333333328</v>
      </c>
      <c r="U809">
        <v>1574920800</v>
      </c>
      <c r="V809" s="8">
        <f t="shared" si="51"/>
        <v>43797.25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>
        <f t="shared" si="49"/>
        <v>801</v>
      </c>
      <c r="Q810" t="s">
        <v>2037</v>
      </c>
      <c r="R810" t="s">
        <v>2038</v>
      </c>
      <c r="S810">
        <v>1463461200</v>
      </c>
      <c r="T810" s="8">
        <f t="shared" si="50"/>
        <v>42507.208333333328</v>
      </c>
      <c r="U810">
        <v>1464930000</v>
      </c>
      <c r="V810" s="8">
        <f t="shared" si="51"/>
        <v>42524.208333333328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>
        <f t="shared" si="49"/>
        <v>45322</v>
      </c>
      <c r="Q811" t="s">
        <v>2045</v>
      </c>
      <c r="R811" t="s">
        <v>2046</v>
      </c>
      <c r="S811">
        <v>1344920400</v>
      </c>
      <c r="T811" s="8">
        <f t="shared" si="50"/>
        <v>41135.208333333336</v>
      </c>
      <c r="U811">
        <v>1345006800</v>
      </c>
      <c r="V811" s="8">
        <f t="shared" si="51"/>
        <v>41136.208333333336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>
        <f t="shared" si="49"/>
        <v>6290.5</v>
      </c>
      <c r="Q812" t="s">
        <v>2043</v>
      </c>
      <c r="R812" t="s">
        <v>2044</v>
      </c>
      <c r="S812">
        <v>1511848800</v>
      </c>
      <c r="T812" s="8">
        <f t="shared" si="50"/>
        <v>43067.25</v>
      </c>
      <c r="U812">
        <v>1512712800</v>
      </c>
      <c r="V812" s="8">
        <f t="shared" si="51"/>
        <v>43077.25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>
        <f t="shared" si="49"/>
        <v>35999.5</v>
      </c>
      <c r="Q813" t="s">
        <v>2054</v>
      </c>
      <c r="R813" t="s">
        <v>2055</v>
      </c>
      <c r="S813">
        <v>1452319200</v>
      </c>
      <c r="T813" s="8">
        <f t="shared" si="50"/>
        <v>42378.25</v>
      </c>
      <c r="U813">
        <v>1452492000</v>
      </c>
      <c r="V813" s="8">
        <f t="shared" si="51"/>
        <v>42380.25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>
        <f t="shared" si="49"/>
        <v>68722.5</v>
      </c>
      <c r="Q814" t="s">
        <v>2051</v>
      </c>
      <c r="R814" t="s">
        <v>2052</v>
      </c>
      <c r="S814">
        <v>1523854800</v>
      </c>
      <c r="T814" s="8">
        <f t="shared" si="50"/>
        <v>43206.208333333328</v>
      </c>
      <c r="U814">
        <v>1524286800</v>
      </c>
      <c r="V814" s="8">
        <f t="shared" si="51"/>
        <v>43211.208333333328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>
        <f t="shared" si="49"/>
        <v>3864.5</v>
      </c>
      <c r="Q815" t="s">
        <v>2054</v>
      </c>
      <c r="R815" t="s">
        <v>2055</v>
      </c>
      <c r="S815">
        <v>1346043600</v>
      </c>
      <c r="T815" s="8">
        <f t="shared" si="50"/>
        <v>41148.208333333336</v>
      </c>
      <c r="U815">
        <v>1346907600</v>
      </c>
      <c r="V815" s="8">
        <f t="shared" si="51"/>
        <v>41158.208333333336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>
        <f t="shared" si="49"/>
        <v>1493</v>
      </c>
      <c r="Q816" t="s">
        <v>2039</v>
      </c>
      <c r="R816" t="s">
        <v>2040</v>
      </c>
      <c r="S816">
        <v>1464325200</v>
      </c>
      <c r="T816" s="8">
        <f t="shared" si="50"/>
        <v>42517.208333333328</v>
      </c>
      <c r="U816">
        <v>1464498000</v>
      </c>
      <c r="V816" s="8">
        <f t="shared" si="51"/>
        <v>42519.208333333328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>
        <f t="shared" si="49"/>
        <v>5952</v>
      </c>
      <c r="Q817" t="s">
        <v>2039</v>
      </c>
      <c r="R817" t="s">
        <v>2040</v>
      </c>
      <c r="S817">
        <v>1511935200</v>
      </c>
      <c r="T817" s="8">
        <f t="shared" si="50"/>
        <v>43068.25</v>
      </c>
      <c r="U817">
        <v>1514181600</v>
      </c>
      <c r="V817" s="8">
        <f t="shared" si="51"/>
        <v>43094.25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>
        <f t="shared" si="49"/>
        <v>7141.5</v>
      </c>
      <c r="Q818" t="s">
        <v>2043</v>
      </c>
      <c r="R818" t="s">
        <v>2044</v>
      </c>
      <c r="S818">
        <v>1392012000</v>
      </c>
      <c r="T818" s="8">
        <f t="shared" si="50"/>
        <v>41680.25</v>
      </c>
      <c r="U818">
        <v>1392184800</v>
      </c>
      <c r="V818" s="8">
        <f t="shared" si="51"/>
        <v>41682.25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>
        <f t="shared" si="49"/>
        <v>95840.5</v>
      </c>
      <c r="Q819" t="s">
        <v>2051</v>
      </c>
      <c r="R819" t="s">
        <v>2052</v>
      </c>
      <c r="S819">
        <v>1556946000</v>
      </c>
      <c r="T819" s="8">
        <f t="shared" si="50"/>
        <v>43589.208333333328</v>
      </c>
      <c r="U819">
        <v>1559365200</v>
      </c>
      <c r="V819" s="8">
        <f t="shared" si="51"/>
        <v>43617.208333333328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>
        <f t="shared" si="49"/>
        <v>3866.5</v>
      </c>
      <c r="Q820" t="s">
        <v>2043</v>
      </c>
      <c r="R820" t="s">
        <v>2044</v>
      </c>
      <c r="S820">
        <v>1548050400</v>
      </c>
      <c r="T820" s="8">
        <f t="shared" si="50"/>
        <v>43486.25</v>
      </c>
      <c r="U820">
        <v>1549173600</v>
      </c>
      <c r="V820" s="8">
        <f t="shared" si="51"/>
        <v>43499.25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>
        <f t="shared" si="49"/>
        <v>2278</v>
      </c>
      <c r="Q821" t="s">
        <v>2054</v>
      </c>
      <c r="R821" t="s">
        <v>2055</v>
      </c>
      <c r="S821">
        <v>1353736800</v>
      </c>
      <c r="T821" s="8">
        <f t="shared" si="50"/>
        <v>41237.25</v>
      </c>
      <c r="U821">
        <v>1355032800</v>
      </c>
      <c r="V821" s="8">
        <f t="shared" si="51"/>
        <v>41252.25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>
        <f t="shared" si="49"/>
        <v>6144</v>
      </c>
      <c r="Q822" t="s">
        <v>2039</v>
      </c>
      <c r="R822" t="s">
        <v>2040</v>
      </c>
      <c r="S822">
        <v>1532840400</v>
      </c>
      <c r="T822" s="8">
        <f t="shared" si="50"/>
        <v>43310.208333333328</v>
      </c>
      <c r="U822">
        <v>1533963600</v>
      </c>
      <c r="V822" s="8">
        <f t="shared" si="51"/>
        <v>43323.208333333328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>
        <f t="shared" si="49"/>
        <v>7241.5</v>
      </c>
      <c r="Q823" t="s">
        <v>2045</v>
      </c>
      <c r="R823" t="s">
        <v>2046</v>
      </c>
      <c r="S823">
        <v>1488261600</v>
      </c>
      <c r="T823" s="8">
        <f t="shared" si="50"/>
        <v>42794.25</v>
      </c>
      <c r="U823">
        <v>1489381200</v>
      </c>
      <c r="V823" s="8">
        <f t="shared" si="51"/>
        <v>42807.208333333328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>
        <f t="shared" si="49"/>
        <v>95541</v>
      </c>
      <c r="Q824" t="s">
        <v>2039</v>
      </c>
      <c r="R824" t="s">
        <v>2040</v>
      </c>
      <c r="S824">
        <v>1393567200</v>
      </c>
      <c r="T824" s="8">
        <f t="shared" si="50"/>
        <v>41698.25</v>
      </c>
      <c r="U824">
        <v>1395032400</v>
      </c>
      <c r="V824" s="8">
        <f t="shared" si="51"/>
        <v>41715.208333333336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>
        <f t="shared" si="49"/>
        <v>7446</v>
      </c>
      <c r="Q825" t="s">
        <v>2039</v>
      </c>
      <c r="R825" t="s">
        <v>2040</v>
      </c>
      <c r="S825">
        <v>1410325200</v>
      </c>
      <c r="T825" s="8">
        <f t="shared" si="50"/>
        <v>41892.208333333336</v>
      </c>
      <c r="U825">
        <v>1412485200</v>
      </c>
      <c r="V825" s="8">
        <f t="shared" si="51"/>
        <v>41917.208333333336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>
        <f t="shared" si="49"/>
        <v>54398</v>
      </c>
      <c r="Q826" t="s">
        <v>2051</v>
      </c>
      <c r="R826" t="s">
        <v>2052</v>
      </c>
      <c r="S826">
        <v>1276923600</v>
      </c>
      <c r="T826" s="8">
        <f t="shared" si="50"/>
        <v>40348.208333333336</v>
      </c>
      <c r="U826">
        <v>1279688400</v>
      </c>
      <c r="V826" s="8">
        <f t="shared" si="51"/>
        <v>40380.208333333336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>
        <f t="shared" si="49"/>
        <v>7053.5</v>
      </c>
      <c r="Q827" t="s">
        <v>2045</v>
      </c>
      <c r="R827" t="s">
        <v>2056</v>
      </c>
      <c r="S827">
        <v>1500958800</v>
      </c>
      <c r="T827" s="8">
        <f t="shared" si="50"/>
        <v>42941.208333333328</v>
      </c>
      <c r="U827">
        <v>1501995600</v>
      </c>
      <c r="V827" s="8">
        <f t="shared" si="51"/>
        <v>42953.208333333328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>
        <f t="shared" si="49"/>
        <v>6495.5</v>
      </c>
      <c r="Q828" t="s">
        <v>2043</v>
      </c>
      <c r="R828" t="s">
        <v>2044</v>
      </c>
      <c r="S828">
        <v>1292220000</v>
      </c>
      <c r="T828" s="8">
        <f t="shared" si="50"/>
        <v>40525.25</v>
      </c>
      <c r="U828">
        <v>1294639200</v>
      </c>
      <c r="V828" s="8">
        <f t="shared" si="51"/>
        <v>40553.25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>
        <f t="shared" si="49"/>
        <v>3108</v>
      </c>
      <c r="Q829" t="s">
        <v>2045</v>
      </c>
      <c r="R829" t="s">
        <v>2048</v>
      </c>
      <c r="S829">
        <v>1304398800</v>
      </c>
      <c r="T829" s="8">
        <f t="shared" si="50"/>
        <v>40666.208333333336</v>
      </c>
      <c r="U829">
        <v>1305435600</v>
      </c>
      <c r="V829" s="8">
        <f t="shared" si="51"/>
        <v>40678.208333333336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>
        <f t="shared" si="49"/>
        <v>2484.5</v>
      </c>
      <c r="Q830" t="s">
        <v>2043</v>
      </c>
      <c r="R830" t="s">
        <v>2044</v>
      </c>
      <c r="S830">
        <v>1535432400</v>
      </c>
      <c r="T830" s="8">
        <f t="shared" si="50"/>
        <v>43340.208333333328</v>
      </c>
      <c r="U830">
        <v>1537592400</v>
      </c>
      <c r="V830" s="8">
        <f t="shared" si="51"/>
        <v>43365.208333333328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>
        <f t="shared" si="49"/>
        <v>2541.5</v>
      </c>
      <c r="Q831" t="s">
        <v>2043</v>
      </c>
      <c r="R831" t="s">
        <v>2044</v>
      </c>
      <c r="S831">
        <v>1433826000</v>
      </c>
      <c r="T831" s="8">
        <f t="shared" si="50"/>
        <v>42164.208333333328</v>
      </c>
      <c r="U831">
        <v>1435122000</v>
      </c>
      <c r="V831" s="8">
        <f t="shared" si="51"/>
        <v>42179.208333333328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>
        <f t="shared" si="49"/>
        <v>723</v>
      </c>
      <c r="Q832" t="s">
        <v>2043</v>
      </c>
      <c r="R832" t="s">
        <v>2044</v>
      </c>
      <c r="S832">
        <v>1514959200</v>
      </c>
      <c r="T832" s="8">
        <f t="shared" si="50"/>
        <v>43103.25</v>
      </c>
      <c r="U832">
        <v>1520056800</v>
      </c>
      <c r="V832" s="8">
        <f t="shared" si="51"/>
        <v>43162.25</v>
      </c>
    </row>
    <row r="833" spans="1:22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>
        <f t="shared" si="49"/>
        <v>55025</v>
      </c>
      <c r="Q833" t="s">
        <v>2058</v>
      </c>
      <c r="R833" t="s">
        <v>2059</v>
      </c>
      <c r="S833">
        <v>1332738000</v>
      </c>
      <c r="T833" s="8">
        <f t="shared" si="50"/>
        <v>40994.208333333336</v>
      </c>
      <c r="U833">
        <v>1335675600</v>
      </c>
      <c r="V833" s="8">
        <f t="shared" si="51"/>
        <v>41028.208333333336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>
        <f t="shared" si="49"/>
        <v>68726.5</v>
      </c>
      <c r="Q834" t="s">
        <v>2051</v>
      </c>
      <c r="R834" t="s">
        <v>2063</v>
      </c>
      <c r="S834">
        <v>1445490000</v>
      </c>
      <c r="T834" s="8">
        <f t="shared" si="50"/>
        <v>42299.208333333328</v>
      </c>
      <c r="U834">
        <v>1448431200</v>
      </c>
      <c r="V834" s="8">
        <f t="shared" si="51"/>
        <v>42333.25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>
        <f t="shared" ref="P835:P898" si="53">AVERAGE(E835:G835)</f>
        <v>5444</v>
      </c>
      <c r="Q835" t="s">
        <v>2051</v>
      </c>
      <c r="R835" t="s">
        <v>2063</v>
      </c>
      <c r="S835">
        <v>1297663200</v>
      </c>
      <c r="T835" s="8">
        <f t="shared" ref="T835:T898" si="54">(((S835/60)/60)/24)+DATE(1970,1,1)</f>
        <v>40588.25</v>
      </c>
      <c r="U835">
        <v>1298613600</v>
      </c>
      <c r="V835" s="8">
        <f t="shared" ref="V835:V898" si="55">(((U835/60)/60)/24)+DATE(1970,1,1)</f>
        <v>40599.25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>
        <f t="shared" si="53"/>
        <v>5673.5</v>
      </c>
      <c r="Q836" t="s">
        <v>2043</v>
      </c>
      <c r="R836" t="s">
        <v>2044</v>
      </c>
      <c r="S836">
        <v>1371963600</v>
      </c>
      <c r="T836" s="8">
        <f t="shared" si="54"/>
        <v>41448.208333333336</v>
      </c>
      <c r="U836">
        <v>1372482000</v>
      </c>
      <c r="V836" s="8">
        <f t="shared" si="55"/>
        <v>41454.208333333336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>
        <f t="shared" si="53"/>
        <v>39556.5</v>
      </c>
      <c r="Q837" t="s">
        <v>2041</v>
      </c>
      <c r="R837" t="s">
        <v>2042</v>
      </c>
      <c r="S837">
        <v>1425103200</v>
      </c>
      <c r="T837" s="8">
        <f t="shared" si="54"/>
        <v>42063.25</v>
      </c>
      <c r="U837">
        <v>1425621600</v>
      </c>
      <c r="V837" s="8">
        <f t="shared" si="55"/>
        <v>42069.25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>
        <f t="shared" si="53"/>
        <v>3090</v>
      </c>
      <c r="Q838" t="s">
        <v>2039</v>
      </c>
      <c r="R838" t="s">
        <v>2049</v>
      </c>
      <c r="S838">
        <v>1265349600</v>
      </c>
      <c r="T838" s="8">
        <f t="shared" si="54"/>
        <v>40214.25</v>
      </c>
      <c r="U838">
        <v>1266300000</v>
      </c>
      <c r="V838" s="8">
        <f t="shared" si="55"/>
        <v>40225.25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>
        <f t="shared" si="53"/>
        <v>76378.5</v>
      </c>
      <c r="Q839" t="s">
        <v>2039</v>
      </c>
      <c r="R839" t="s">
        <v>2062</v>
      </c>
      <c r="S839">
        <v>1301202000</v>
      </c>
      <c r="T839" s="8">
        <f t="shared" si="54"/>
        <v>40629.208333333336</v>
      </c>
      <c r="U839">
        <v>1305867600</v>
      </c>
      <c r="V839" s="8">
        <f t="shared" si="55"/>
        <v>40683.208333333336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>
        <f t="shared" si="53"/>
        <v>4575.5</v>
      </c>
      <c r="Q840" t="s">
        <v>2043</v>
      </c>
      <c r="R840" t="s">
        <v>2044</v>
      </c>
      <c r="S840">
        <v>1538024400</v>
      </c>
      <c r="T840" s="8">
        <f t="shared" si="54"/>
        <v>43370.208333333328</v>
      </c>
      <c r="U840">
        <v>1538802000</v>
      </c>
      <c r="V840" s="8">
        <f t="shared" si="55"/>
        <v>43379.208333333328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>
        <f t="shared" si="53"/>
        <v>7400.5</v>
      </c>
      <c r="Q841" t="s">
        <v>2045</v>
      </c>
      <c r="R841" t="s">
        <v>2046</v>
      </c>
      <c r="S841">
        <v>1395032400</v>
      </c>
      <c r="T841" s="8">
        <f t="shared" si="54"/>
        <v>41715.208333333336</v>
      </c>
      <c r="U841">
        <v>1398920400</v>
      </c>
      <c r="V841" s="8">
        <f t="shared" si="55"/>
        <v>41760.208333333336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>
        <f t="shared" si="53"/>
        <v>60058</v>
      </c>
      <c r="Q842" t="s">
        <v>2043</v>
      </c>
      <c r="R842" t="s">
        <v>2044</v>
      </c>
      <c r="S842">
        <v>1405486800</v>
      </c>
      <c r="T842" s="8">
        <f t="shared" si="54"/>
        <v>41836.208333333336</v>
      </c>
      <c r="U842">
        <v>1405659600</v>
      </c>
      <c r="V842" s="8">
        <f t="shared" si="55"/>
        <v>41838.208333333336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>
        <f t="shared" si="53"/>
        <v>6573</v>
      </c>
      <c r="Q843" t="s">
        <v>2041</v>
      </c>
      <c r="R843" t="s">
        <v>2042</v>
      </c>
      <c r="S843">
        <v>1455861600</v>
      </c>
      <c r="T843" s="8">
        <f t="shared" si="54"/>
        <v>42419.25</v>
      </c>
      <c r="U843">
        <v>1457244000</v>
      </c>
      <c r="V843" s="8">
        <f t="shared" si="55"/>
        <v>42435.25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>
        <f t="shared" si="53"/>
        <v>4289.5</v>
      </c>
      <c r="Q844" t="s">
        <v>2041</v>
      </c>
      <c r="R844" t="s">
        <v>2050</v>
      </c>
      <c r="S844">
        <v>1529038800</v>
      </c>
      <c r="T844" s="8">
        <f t="shared" si="54"/>
        <v>43266.208333333328</v>
      </c>
      <c r="U844">
        <v>1529298000</v>
      </c>
      <c r="V844" s="8">
        <f t="shared" si="55"/>
        <v>43269.208333333328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>
        <f t="shared" si="53"/>
        <v>1368</v>
      </c>
      <c r="Q845" t="s">
        <v>2058</v>
      </c>
      <c r="R845" t="s">
        <v>2059</v>
      </c>
      <c r="S845">
        <v>1535259600</v>
      </c>
      <c r="T845" s="8">
        <f t="shared" si="54"/>
        <v>43338.208333333328</v>
      </c>
      <c r="U845">
        <v>1535778000</v>
      </c>
      <c r="V845" s="8">
        <f t="shared" si="55"/>
        <v>43344.208333333328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>
        <f t="shared" si="53"/>
        <v>4420.5</v>
      </c>
      <c r="Q846" t="s">
        <v>2045</v>
      </c>
      <c r="R846" t="s">
        <v>2046</v>
      </c>
      <c r="S846">
        <v>1327212000</v>
      </c>
      <c r="T846" s="8">
        <f t="shared" si="54"/>
        <v>40930.25</v>
      </c>
      <c r="U846">
        <v>1327471200</v>
      </c>
      <c r="V846" s="8">
        <f t="shared" si="55"/>
        <v>40933.25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>
        <f t="shared" si="53"/>
        <v>69720.5</v>
      </c>
      <c r="Q847" t="s">
        <v>2041</v>
      </c>
      <c r="R847" t="s">
        <v>2042</v>
      </c>
      <c r="S847">
        <v>1526360400</v>
      </c>
      <c r="T847" s="8">
        <f t="shared" si="54"/>
        <v>43235.208333333328</v>
      </c>
      <c r="U847">
        <v>1529557200</v>
      </c>
      <c r="V847" s="8">
        <f t="shared" si="55"/>
        <v>43272.208333333328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>
        <f t="shared" si="53"/>
        <v>2566.5</v>
      </c>
      <c r="Q848" t="s">
        <v>2041</v>
      </c>
      <c r="R848" t="s">
        <v>2042</v>
      </c>
      <c r="S848">
        <v>1532149200</v>
      </c>
      <c r="T848" s="8">
        <f t="shared" si="54"/>
        <v>43302.208333333328</v>
      </c>
      <c r="U848">
        <v>1535259600</v>
      </c>
      <c r="V848" s="8">
        <f t="shared" si="55"/>
        <v>43338.208333333328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>
        <f t="shared" si="53"/>
        <v>5642</v>
      </c>
      <c r="Q849" t="s">
        <v>2037</v>
      </c>
      <c r="R849" t="s">
        <v>2038</v>
      </c>
      <c r="S849">
        <v>1515304800</v>
      </c>
      <c r="T849" s="8">
        <f t="shared" si="54"/>
        <v>43107.25</v>
      </c>
      <c r="U849">
        <v>1515564000</v>
      </c>
      <c r="V849" s="8">
        <f t="shared" si="55"/>
        <v>43110.25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>
        <f t="shared" si="53"/>
        <v>5501.5</v>
      </c>
      <c r="Q850" t="s">
        <v>2045</v>
      </c>
      <c r="R850" t="s">
        <v>2048</v>
      </c>
      <c r="S850">
        <v>1276318800</v>
      </c>
      <c r="T850" s="8">
        <f t="shared" si="54"/>
        <v>40341.208333333336</v>
      </c>
      <c r="U850">
        <v>1277096400</v>
      </c>
      <c r="V850" s="8">
        <f t="shared" si="55"/>
        <v>40350.208333333336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>
        <f t="shared" si="53"/>
        <v>4612</v>
      </c>
      <c r="Q851" t="s">
        <v>2039</v>
      </c>
      <c r="R851" t="s">
        <v>2049</v>
      </c>
      <c r="S851">
        <v>1328767200</v>
      </c>
      <c r="T851" s="8">
        <f t="shared" si="54"/>
        <v>40948.25</v>
      </c>
      <c r="U851">
        <v>1329026400</v>
      </c>
      <c r="V851" s="8">
        <f t="shared" si="55"/>
        <v>40951.25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>
        <f t="shared" si="53"/>
        <v>1</v>
      </c>
      <c r="Q852" t="s">
        <v>2039</v>
      </c>
      <c r="R852" t="s">
        <v>2040</v>
      </c>
      <c r="S852">
        <v>1321682400</v>
      </c>
      <c r="T852" s="8">
        <f t="shared" si="54"/>
        <v>40866.25</v>
      </c>
      <c r="U852">
        <v>1322978400</v>
      </c>
      <c r="V852" s="8">
        <f t="shared" si="55"/>
        <v>40881.25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>
        <f t="shared" si="53"/>
        <v>6314</v>
      </c>
      <c r="Q853" t="s">
        <v>2039</v>
      </c>
      <c r="R853" t="s">
        <v>2047</v>
      </c>
      <c r="S853">
        <v>1335934800</v>
      </c>
      <c r="T853" s="8">
        <f t="shared" si="54"/>
        <v>41031.208333333336</v>
      </c>
      <c r="U853">
        <v>1338786000</v>
      </c>
      <c r="V853" s="8">
        <f t="shared" si="55"/>
        <v>41064.208333333336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>
        <f t="shared" si="53"/>
        <v>1268</v>
      </c>
      <c r="Q854" t="s">
        <v>2054</v>
      </c>
      <c r="R854" t="s">
        <v>2055</v>
      </c>
      <c r="S854">
        <v>1310792400</v>
      </c>
      <c r="T854" s="8">
        <f t="shared" si="54"/>
        <v>40740.208333333336</v>
      </c>
      <c r="U854">
        <v>1311656400</v>
      </c>
      <c r="V854" s="8">
        <f t="shared" si="55"/>
        <v>40750.208333333336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>
        <f t="shared" si="53"/>
        <v>56484.5</v>
      </c>
      <c r="Q855" t="s">
        <v>2039</v>
      </c>
      <c r="R855" t="s">
        <v>2049</v>
      </c>
      <c r="S855">
        <v>1308546000</v>
      </c>
      <c r="T855" s="8">
        <f t="shared" si="54"/>
        <v>40714.208333333336</v>
      </c>
      <c r="U855">
        <v>1308978000</v>
      </c>
      <c r="V855" s="8">
        <f t="shared" si="55"/>
        <v>40719.208333333336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>
        <f t="shared" si="53"/>
        <v>98485.5</v>
      </c>
      <c r="Q856" t="s">
        <v>2051</v>
      </c>
      <c r="R856" t="s">
        <v>2057</v>
      </c>
      <c r="S856">
        <v>1574056800</v>
      </c>
      <c r="T856" s="8">
        <f t="shared" si="54"/>
        <v>43787.25</v>
      </c>
      <c r="U856">
        <v>1576389600</v>
      </c>
      <c r="V856" s="8">
        <f t="shared" si="55"/>
        <v>43814.25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>
        <f t="shared" si="53"/>
        <v>12204</v>
      </c>
      <c r="Q857" t="s">
        <v>2043</v>
      </c>
      <c r="R857" t="s">
        <v>2044</v>
      </c>
      <c r="S857">
        <v>1308373200</v>
      </c>
      <c r="T857" s="8">
        <f t="shared" si="54"/>
        <v>40712.208333333336</v>
      </c>
      <c r="U857">
        <v>1311051600</v>
      </c>
      <c r="V857" s="8">
        <f t="shared" si="55"/>
        <v>40743.208333333336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>
        <f t="shared" si="53"/>
        <v>4358</v>
      </c>
      <c r="Q858" t="s">
        <v>2037</v>
      </c>
      <c r="R858" t="s">
        <v>2038</v>
      </c>
      <c r="S858">
        <v>1335243600</v>
      </c>
      <c r="T858" s="8">
        <f t="shared" si="54"/>
        <v>41023.208333333336</v>
      </c>
      <c r="U858">
        <v>1336712400</v>
      </c>
      <c r="V858" s="8">
        <f t="shared" si="55"/>
        <v>41040.208333333336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>
        <f t="shared" si="53"/>
        <v>3819</v>
      </c>
      <c r="Q859" t="s">
        <v>2045</v>
      </c>
      <c r="R859" t="s">
        <v>2056</v>
      </c>
      <c r="S859">
        <v>1328421600</v>
      </c>
      <c r="T859" s="8">
        <f t="shared" si="54"/>
        <v>40944.25</v>
      </c>
      <c r="U859">
        <v>1330408800</v>
      </c>
      <c r="V859" s="8">
        <f t="shared" si="55"/>
        <v>40967.25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>
        <f t="shared" si="53"/>
        <v>1406.5</v>
      </c>
      <c r="Q860" t="s">
        <v>2037</v>
      </c>
      <c r="R860" t="s">
        <v>2038</v>
      </c>
      <c r="S860">
        <v>1524286800</v>
      </c>
      <c r="T860" s="8">
        <f t="shared" si="54"/>
        <v>43211.208333333328</v>
      </c>
      <c r="U860">
        <v>1524891600</v>
      </c>
      <c r="V860" s="8">
        <f t="shared" si="55"/>
        <v>43218.208333333328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>
        <f t="shared" si="53"/>
        <v>1328.5</v>
      </c>
      <c r="Q861" t="s">
        <v>2043</v>
      </c>
      <c r="R861" t="s">
        <v>2044</v>
      </c>
      <c r="S861">
        <v>1362117600</v>
      </c>
      <c r="T861" s="8">
        <f t="shared" si="54"/>
        <v>41334.25</v>
      </c>
      <c r="U861">
        <v>1363669200</v>
      </c>
      <c r="V861" s="8">
        <f t="shared" si="55"/>
        <v>41352.208333333336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>
        <f t="shared" si="53"/>
        <v>2549</v>
      </c>
      <c r="Q862" t="s">
        <v>2041</v>
      </c>
      <c r="R862" t="s">
        <v>2050</v>
      </c>
      <c r="S862">
        <v>1550556000</v>
      </c>
      <c r="T862" s="8">
        <f t="shared" si="54"/>
        <v>43515.25</v>
      </c>
      <c r="U862">
        <v>1551420000</v>
      </c>
      <c r="V862" s="8">
        <f t="shared" si="55"/>
        <v>43525.25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>
        <f t="shared" si="53"/>
        <v>4740</v>
      </c>
      <c r="Q863" t="s">
        <v>2043</v>
      </c>
      <c r="R863" t="s">
        <v>2044</v>
      </c>
      <c r="S863">
        <v>1269147600</v>
      </c>
      <c r="T863" s="8">
        <f t="shared" si="54"/>
        <v>40258.208333333336</v>
      </c>
      <c r="U863">
        <v>1269838800</v>
      </c>
      <c r="V863" s="8">
        <f t="shared" si="55"/>
        <v>40266.208333333336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>
        <f t="shared" si="53"/>
        <v>3322.5</v>
      </c>
      <c r="Q864" t="s">
        <v>2043</v>
      </c>
      <c r="R864" t="s">
        <v>2044</v>
      </c>
      <c r="S864">
        <v>1312174800</v>
      </c>
      <c r="T864" s="8">
        <f t="shared" si="54"/>
        <v>40756.208333333336</v>
      </c>
      <c r="U864">
        <v>1312520400</v>
      </c>
      <c r="V864" s="8">
        <f t="shared" si="55"/>
        <v>40760.208333333336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>
        <f t="shared" si="53"/>
        <v>2816</v>
      </c>
      <c r="Q865" t="s">
        <v>2045</v>
      </c>
      <c r="R865" t="s">
        <v>2064</v>
      </c>
      <c r="S865">
        <v>1434517200</v>
      </c>
      <c r="T865" s="8">
        <f t="shared" si="54"/>
        <v>42172.208333333328</v>
      </c>
      <c r="U865">
        <v>1436504400</v>
      </c>
      <c r="V865" s="8">
        <f t="shared" si="55"/>
        <v>42195.208333333328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>
        <f t="shared" si="53"/>
        <v>7363.5</v>
      </c>
      <c r="Q866" t="s">
        <v>2045</v>
      </c>
      <c r="R866" t="s">
        <v>2056</v>
      </c>
      <c r="S866">
        <v>1471582800</v>
      </c>
      <c r="T866" s="8">
        <f t="shared" si="54"/>
        <v>42601.208333333328</v>
      </c>
      <c r="U866">
        <v>1472014800</v>
      </c>
      <c r="V866" s="8">
        <f t="shared" si="55"/>
        <v>42606.208333333328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>
        <f t="shared" si="53"/>
        <v>76893.5</v>
      </c>
      <c r="Q867" t="s">
        <v>2043</v>
      </c>
      <c r="R867" t="s">
        <v>2044</v>
      </c>
      <c r="S867">
        <v>1410757200</v>
      </c>
      <c r="T867" s="8">
        <f t="shared" si="54"/>
        <v>41897.208333333336</v>
      </c>
      <c r="U867">
        <v>1411534800</v>
      </c>
      <c r="V867" s="8">
        <f t="shared" si="55"/>
        <v>41906.208333333336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>
        <f t="shared" si="53"/>
        <v>39971.5</v>
      </c>
      <c r="Q868" t="s">
        <v>2058</v>
      </c>
      <c r="R868" t="s">
        <v>2059</v>
      </c>
      <c r="S868">
        <v>1304830800</v>
      </c>
      <c r="T868" s="8">
        <f t="shared" si="54"/>
        <v>40671.208333333336</v>
      </c>
      <c r="U868">
        <v>1304917200</v>
      </c>
      <c r="V868" s="8">
        <f t="shared" si="55"/>
        <v>40672.208333333336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>
        <f t="shared" si="53"/>
        <v>4048.5</v>
      </c>
      <c r="Q869" t="s">
        <v>2037</v>
      </c>
      <c r="R869" t="s">
        <v>2038</v>
      </c>
      <c r="S869">
        <v>1539061200</v>
      </c>
      <c r="T869" s="8">
        <f t="shared" si="54"/>
        <v>43382.208333333328</v>
      </c>
      <c r="U869">
        <v>1539579600</v>
      </c>
      <c r="V869" s="8">
        <f t="shared" si="55"/>
        <v>43388.208333333328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>
        <f t="shared" si="53"/>
        <v>6532.5</v>
      </c>
      <c r="Q870" t="s">
        <v>2043</v>
      </c>
      <c r="R870" t="s">
        <v>2044</v>
      </c>
      <c r="S870">
        <v>1381554000</v>
      </c>
      <c r="T870" s="8">
        <f t="shared" si="54"/>
        <v>41559.208333333336</v>
      </c>
      <c r="U870">
        <v>1382504400</v>
      </c>
      <c r="V870" s="8">
        <f t="shared" si="55"/>
        <v>41570.208333333336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>
        <f t="shared" si="53"/>
        <v>19451</v>
      </c>
      <c r="Q871" t="s">
        <v>2045</v>
      </c>
      <c r="R871" t="s">
        <v>2048</v>
      </c>
      <c r="S871">
        <v>1277096400</v>
      </c>
      <c r="T871" s="8">
        <f t="shared" si="54"/>
        <v>40350.208333333336</v>
      </c>
      <c r="U871">
        <v>1278306000</v>
      </c>
      <c r="V871" s="8">
        <f t="shared" si="55"/>
        <v>40364.208333333336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>
        <f t="shared" si="53"/>
        <v>3520.5</v>
      </c>
      <c r="Q872" t="s">
        <v>2043</v>
      </c>
      <c r="R872" t="s">
        <v>2044</v>
      </c>
      <c r="S872">
        <v>1440392400</v>
      </c>
      <c r="T872" s="8">
        <f t="shared" si="54"/>
        <v>42240.208333333328</v>
      </c>
      <c r="U872">
        <v>1442552400</v>
      </c>
      <c r="V872" s="8">
        <f t="shared" si="55"/>
        <v>42265.208333333328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>
        <f t="shared" si="53"/>
        <v>98616</v>
      </c>
      <c r="Q873" t="s">
        <v>2043</v>
      </c>
      <c r="R873" t="s">
        <v>2044</v>
      </c>
      <c r="S873">
        <v>1509512400</v>
      </c>
      <c r="T873" s="8">
        <f t="shared" si="54"/>
        <v>43040.208333333328</v>
      </c>
      <c r="U873">
        <v>1511071200</v>
      </c>
      <c r="V873" s="8">
        <f t="shared" si="55"/>
        <v>43058.25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>
        <f t="shared" si="53"/>
        <v>4036.5</v>
      </c>
      <c r="Q874" t="s">
        <v>2045</v>
      </c>
      <c r="R874" t="s">
        <v>2067</v>
      </c>
      <c r="S874">
        <v>1535950800</v>
      </c>
      <c r="T874" s="8">
        <f t="shared" si="54"/>
        <v>43346.208333333328</v>
      </c>
      <c r="U874">
        <v>1536382800</v>
      </c>
      <c r="V874" s="8">
        <f t="shared" si="55"/>
        <v>43351.208333333328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>
        <f t="shared" si="53"/>
        <v>40577.5</v>
      </c>
      <c r="Q875" t="s">
        <v>2058</v>
      </c>
      <c r="R875" t="s">
        <v>2059</v>
      </c>
      <c r="S875">
        <v>1389160800</v>
      </c>
      <c r="T875" s="8">
        <f t="shared" si="54"/>
        <v>41647.25</v>
      </c>
      <c r="U875">
        <v>1389592800</v>
      </c>
      <c r="V875" s="8">
        <f t="shared" si="55"/>
        <v>41652.25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>
        <f t="shared" si="53"/>
        <v>71913</v>
      </c>
      <c r="Q876" t="s">
        <v>2058</v>
      </c>
      <c r="R876" t="s">
        <v>2059</v>
      </c>
      <c r="S876">
        <v>1271998800</v>
      </c>
      <c r="T876" s="8">
        <f t="shared" si="54"/>
        <v>40291.208333333336</v>
      </c>
      <c r="U876">
        <v>1275282000</v>
      </c>
      <c r="V876" s="8">
        <f t="shared" si="55"/>
        <v>40329.208333333336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>
        <f t="shared" si="53"/>
        <v>2766</v>
      </c>
      <c r="Q877" t="s">
        <v>2039</v>
      </c>
      <c r="R877" t="s">
        <v>2040</v>
      </c>
      <c r="S877">
        <v>1294898400</v>
      </c>
      <c r="T877" s="8">
        <f t="shared" si="54"/>
        <v>40556.25</v>
      </c>
      <c r="U877">
        <v>1294984800</v>
      </c>
      <c r="V877" s="8">
        <f t="shared" si="55"/>
        <v>40557.25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>
        <f t="shared" si="53"/>
        <v>1084</v>
      </c>
      <c r="Q878" t="s">
        <v>2058</v>
      </c>
      <c r="R878" t="s">
        <v>2059</v>
      </c>
      <c r="S878">
        <v>1559970000</v>
      </c>
      <c r="T878" s="8">
        <f t="shared" si="54"/>
        <v>43624.208333333328</v>
      </c>
      <c r="U878">
        <v>1562043600</v>
      </c>
      <c r="V878" s="8">
        <f t="shared" si="55"/>
        <v>43648.208333333328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>
        <f t="shared" si="53"/>
        <v>63928.5</v>
      </c>
      <c r="Q879" t="s">
        <v>2037</v>
      </c>
      <c r="R879" t="s">
        <v>2038</v>
      </c>
      <c r="S879">
        <v>1469509200</v>
      </c>
      <c r="T879" s="8">
        <f t="shared" si="54"/>
        <v>42577.208333333328</v>
      </c>
      <c r="U879">
        <v>1469595600</v>
      </c>
      <c r="V879" s="8">
        <f t="shared" si="55"/>
        <v>42578.208333333328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>
        <f t="shared" si="53"/>
        <v>512</v>
      </c>
      <c r="Q880" t="s">
        <v>2039</v>
      </c>
      <c r="R880" t="s">
        <v>2061</v>
      </c>
      <c r="S880">
        <v>1579068000</v>
      </c>
      <c r="T880" s="8">
        <f t="shared" si="54"/>
        <v>43845.25</v>
      </c>
      <c r="U880">
        <v>1581141600</v>
      </c>
      <c r="V880" s="8">
        <f t="shared" si="55"/>
        <v>43869.25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>
        <f t="shared" si="53"/>
        <v>2745.5</v>
      </c>
      <c r="Q881" t="s">
        <v>2051</v>
      </c>
      <c r="R881" t="s">
        <v>2052</v>
      </c>
      <c r="S881">
        <v>1487743200</v>
      </c>
      <c r="T881" s="8">
        <f t="shared" si="54"/>
        <v>42788.25</v>
      </c>
      <c r="U881">
        <v>1488520800</v>
      </c>
      <c r="V881" s="8">
        <f t="shared" si="55"/>
        <v>42797.25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>
        <f t="shared" si="53"/>
        <v>97757.5</v>
      </c>
      <c r="Q882" t="s">
        <v>2039</v>
      </c>
      <c r="R882" t="s">
        <v>2047</v>
      </c>
      <c r="S882">
        <v>1563685200</v>
      </c>
      <c r="T882" s="8">
        <f t="shared" si="54"/>
        <v>43667.208333333328</v>
      </c>
      <c r="U882">
        <v>1563858000</v>
      </c>
      <c r="V882" s="8">
        <f t="shared" si="55"/>
        <v>43669.208333333328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>
        <f t="shared" si="53"/>
        <v>16058.5</v>
      </c>
      <c r="Q883" t="s">
        <v>2043</v>
      </c>
      <c r="R883" t="s">
        <v>2044</v>
      </c>
      <c r="S883">
        <v>1436418000</v>
      </c>
      <c r="T883" s="8">
        <f t="shared" si="54"/>
        <v>42194.208333333328</v>
      </c>
      <c r="U883">
        <v>1438923600</v>
      </c>
      <c r="V883" s="8">
        <f t="shared" si="55"/>
        <v>42223.208333333328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>
        <f t="shared" si="53"/>
        <v>1520</v>
      </c>
      <c r="Q884" t="s">
        <v>2043</v>
      </c>
      <c r="R884" t="s">
        <v>2044</v>
      </c>
      <c r="S884">
        <v>1421820000</v>
      </c>
      <c r="T884" s="8">
        <f t="shared" si="54"/>
        <v>42025.25</v>
      </c>
      <c r="U884">
        <v>1422165600</v>
      </c>
      <c r="V884" s="8">
        <f t="shared" si="55"/>
        <v>42029.25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>
        <f t="shared" si="53"/>
        <v>4141</v>
      </c>
      <c r="Q885" t="s">
        <v>2045</v>
      </c>
      <c r="R885" t="s">
        <v>2056</v>
      </c>
      <c r="S885">
        <v>1274763600</v>
      </c>
      <c r="T885" s="8">
        <f t="shared" si="54"/>
        <v>40323.208333333336</v>
      </c>
      <c r="U885">
        <v>1277874000</v>
      </c>
      <c r="V885" s="8">
        <f t="shared" si="55"/>
        <v>40359.208333333336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>
        <f t="shared" si="53"/>
        <v>55630</v>
      </c>
      <c r="Q886" t="s">
        <v>2043</v>
      </c>
      <c r="R886" t="s">
        <v>2044</v>
      </c>
      <c r="S886">
        <v>1399179600</v>
      </c>
      <c r="T886" s="8">
        <f t="shared" si="54"/>
        <v>41763.208333333336</v>
      </c>
      <c r="U886">
        <v>1399352400</v>
      </c>
      <c r="V886" s="8">
        <f t="shared" si="55"/>
        <v>41765.208333333336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>
        <f t="shared" si="53"/>
        <v>1090.5</v>
      </c>
      <c r="Q887" t="s">
        <v>2043</v>
      </c>
      <c r="R887" t="s">
        <v>2044</v>
      </c>
      <c r="S887">
        <v>1275800400</v>
      </c>
      <c r="T887" s="8">
        <f t="shared" si="54"/>
        <v>40335.208333333336</v>
      </c>
      <c r="U887">
        <v>1279083600</v>
      </c>
      <c r="V887" s="8">
        <f t="shared" si="55"/>
        <v>40373.208333333336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>
        <f t="shared" si="53"/>
        <v>64785</v>
      </c>
      <c r="Q888" t="s">
        <v>2039</v>
      </c>
      <c r="R888" t="s">
        <v>2049</v>
      </c>
      <c r="S888">
        <v>1282798800</v>
      </c>
      <c r="T888" s="8">
        <f t="shared" si="54"/>
        <v>40416.208333333336</v>
      </c>
      <c r="U888">
        <v>1284354000</v>
      </c>
      <c r="V888" s="8">
        <f t="shared" si="55"/>
        <v>40434.208333333336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>
        <f t="shared" si="53"/>
        <v>1160</v>
      </c>
      <c r="Q889" t="s">
        <v>2043</v>
      </c>
      <c r="R889" t="s">
        <v>2044</v>
      </c>
      <c r="S889">
        <v>1437109200</v>
      </c>
      <c r="T889" s="8">
        <f t="shared" si="54"/>
        <v>42202.208333333328</v>
      </c>
      <c r="U889">
        <v>1441170000</v>
      </c>
      <c r="V889" s="8">
        <f t="shared" si="55"/>
        <v>42249.208333333328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>
        <f t="shared" si="53"/>
        <v>6232</v>
      </c>
      <c r="Q890" t="s">
        <v>2043</v>
      </c>
      <c r="R890" t="s">
        <v>2044</v>
      </c>
      <c r="S890">
        <v>1491886800</v>
      </c>
      <c r="T890" s="8">
        <f t="shared" si="54"/>
        <v>42836.208333333328</v>
      </c>
      <c r="U890">
        <v>1493528400</v>
      </c>
      <c r="V890" s="8">
        <f t="shared" si="55"/>
        <v>42855.208333333328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>
        <f t="shared" si="53"/>
        <v>4815</v>
      </c>
      <c r="Q891" t="s">
        <v>2039</v>
      </c>
      <c r="R891" t="s">
        <v>2047</v>
      </c>
      <c r="S891">
        <v>1394600400</v>
      </c>
      <c r="T891" s="8">
        <f t="shared" si="54"/>
        <v>41710.208333333336</v>
      </c>
      <c r="U891">
        <v>1395205200</v>
      </c>
      <c r="V891" s="8">
        <f t="shared" si="55"/>
        <v>41717.208333333336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>
        <f t="shared" si="53"/>
        <v>78659.5</v>
      </c>
      <c r="Q892" t="s">
        <v>2039</v>
      </c>
      <c r="R892" t="s">
        <v>2049</v>
      </c>
      <c r="S892">
        <v>1561352400</v>
      </c>
      <c r="T892" s="8">
        <f t="shared" si="54"/>
        <v>43640.208333333328</v>
      </c>
      <c r="U892">
        <v>1561438800</v>
      </c>
      <c r="V892" s="8">
        <f t="shared" si="55"/>
        <v>43641.208333333328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>
        <f t="shared" si="53"/>
        <v>3961.5</v>
      </c>
      <c r="Q893" t="s">
        <v>2045</v>
      </c>
      <c r="R893" t="s">
        <v>2046</v>
      </c>
      <c r="S893">
        <v>1322892000</v>
      </c>
      <c r="T893" s="8">
        <f t="shared" si="54"/>
        <v>40880.25</v>
      </c>
      <c r="U893">
        <v>1326693600</v>
      </c>
      <c r="V893" s="8">
        <f t="shared" si="55"/>
        <v>40924.25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>
        <f t="shared" si="53"/>
        <v>7008.5</v>
      </c>
      <c r="Q894" t="s">
        <v>2051</v>
      </c>
      <c r="R894" t="s">
        <v>2063</v>
      </c>
      <c r="S894">
        <v>1274418000</v>
      </c>
      <c r="T894" s="8">
        <f t="shared" si="54"/>
        <v>40319.208333333336</v>
      </c>
      <c r="U894">
        <v>1277960400</v>
      </c>
      <c r="V894" s="8">
        <f t="shared" si="55"/>
        <v>40360.208333333336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>
        <f t="shared" si="53"/>
        <v>5484.5</v>
      </c>
      <c r="Q895" t="s">
        <v>2045</v>
      </c>
      <c r="R895" t="s">
        <v>2046</v>
      </c>
      <c r="S895">
        <v>1434344400</v>
      </c>
      <c r="T895" s="8">
        <f t="shared" si="54"/>
        <v>42170.208333333328</v>
      </c>
      <c r="U895">
        <v>1434690000</v>
      </c>
      <c r="V895" s="8">
        <f t="shared" si="55"/>
        <v>42174.208333333328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>
        <f t="shared" si="53"/>
        <v>1632</v>
      </c>
      <c r="Q896" t="s">
        <v>2045</v>
      </c>
      <c r="R896" t="s">
        <v>2064</v>
      </c>
      <c r="S896">
        <v>1373518800</v>
      </c>
      <c r="T896" s="8">
        <f t="shared" si="54"/>
        <v>41466.208333333336</v>
      </c>
      <c r="U896">
        <v>1376110800</v>
      </c>
      <c r="V896" s="8">
        <f t="shared" si="55"/>
        <v>41496.208333333336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>
        <f t="shared" si="53"/>
        <v>5607.5</v>
      </c>
      <c r="Q897" t="s">
        <v>2043</v>
      </c>
      <c r="R897" t="s">
        <v>2044</v>
      </c>
      <c r="S897">
        <v>1517637600</v>
      </c>
      <c r="T897" s="8">
        <f t="shared" si="54"/>
        <v>43134.25</v>
      </c>
      <c r="U897">
        <v>1518415200</v>
      </c>
      <c r="V897" s="8">
        <f t="shared" si="55"/>
        <v>43143.25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>
        <f t="shared" si="53"/>
        <v>77399</v>
      </c>
      <c r="Q898" t="s">
        <v>2037</v>
      </c>
      <c r="R898" t="s">
        <v>2038</v>
      </c>
      <c r="S898">
        <v>1310619600</v>
      </c>
      <c r="T898" s="8">
        <f t="shared" si="54"/>
        <v>40738.208333333336</v>
      </c>
      <c r="U898">
        <v>1310878800</v>
      </c>
      <c r="V898" s="8">
        <f t="shared" si="55"/>
        <v>40741.208333333336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>
        <f t="shared" ref="P899:P962" si="57">AVERAGE(E899:G899)</f>
        <v>1232</v>
      </c>
      <c r="Q899" t="s">
        <v>2043</v>
      </c>
      <c r="R899" t="s">
        <v>2044</v>
      </c>
      <c r="S899">
        <v>1556427600</v>
      </c>
      <c r="T899" s="8">
        <f t="shared" ref="T899:T962" si="58">(((S899/60)/60)/24)+DATE(1970,1,1)</f>
        <v>43583.208333333328</v>
      </c>
      <c r="U899">
        <v>1556600400</v>
      </c>
      <c r="V899" s="8">
        <f t="shared" ref="V899:V962" si="59">(((U899/60)/60)/24)+DATE(1970,1,1)</f>
        <v>43585.208333333328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>
        <f t="shared" si="57"/>
        <v>47606</v>
      </c>
      <c r="Q900" t="s">
        <v>2045</v>
      </c>
      <c r="R900" t="s">
        <v>2046</v>
      </c>
      <c r="S900">
        <v>1576476000</v>
      </c>
      <c r="T900" s="8">
        <f t="shared" si="58"/>
        <v>43815.25</v>
      </c>
      <c r="U900">
        <v>1576994400</v>
      </c>
      <c r="V900" s="8">
        <f t="shared" si="59"/>
        <v>43821.25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>
        <f t="shared" si="57"/>
        <v>6371.5</v>
      </c>
      <c r="Q901" t="s">
        <v>2039</v>
      </c>
      <c r="R901" t="s">
        <v>2062</v>
      </c>
      <c r="S901">
        <v>1381122000</v>
      </c>
      <c r="T901" s="8">
        <f t="shared" si="58"/>
        <v>41554.208333333336</v>
      </c>
      <c r="U901">
        <v>1382677200</v>
      </c>
      <c r="V901" s="8">
        <f t="shared" si="59"/>
        <v>41572.208333333336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>
        <f t="shared" si="57"/>
        <v>1.5</v>
      </c>
      <c r="Q902" t="s">
        <v>2041</v>
      </c>
      <c r="R902" t="s">
        <v>2042</v>
      </c>
      <c r="S902">
        <v>1411102800</v>
      </c>
      <c r="T902" s="8">
        <f t="shared" si="58"/>
        <v>41901.208333333336</v>
      </c>
      <c r="U902">
        <v>1411189200</v>
      </c>
      <c r="V902" s="8">
        <f t="shared" si="59"/>
        <v>41902.208333333336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>
        <f t="shared" si="57"/>
        <v>4452.5</v>
      </c>
      <c r="Q903" t="s">
        <v>2039</v>
      </c>
      <c r="R903" t="s">
        <v>2040</v>
      </c>
      <c r="S903">
        <v>1531803600</v>
      </c>
      <c r="T903" s="8">
        <f t="shared" si="58"/>
        <v>43298.208333333328</v>
      </c>
      <c r="U903">
        <v>1534654800</v>
      </c>
      <c r="V903" s="8">
        <f t="shared" si="59"/>
        <v>43331.208333333328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>
        <f t="shared" si="57"/>
        <v>1822</v>
      </c>
      <c r="Q904" t="s">
        <v>2041</v>
      </c>
      <c r="R904" t="s">
        <v>2042</v>
      </c>
      <c r="S904">
        <v>1454133600</v>
      </c>
      <c r="T904" s="8">
        <f t="shared" si="58"/>
        <v>42399.25</v>
      </c>
      <c r="U904">
        <v>1457762400</v>
      </c>
      <c r="V904" s="8">
        <f t="shared" si="59"/>
        <v>42441.25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>
        <f t="shared" si="57"/>
        <v>361.5</v>
      </c>
      <c r="Q905" t="s">
        <v>2051</v>
      </c>
      <c r="R905" t="s">
        <v>2052</v>
      </c>
      <c r="S905">
        <v>1336194000</v>
      </c>
      <c r="T905" s="8">
        <f t="shared" si="58"/>
        <v>41034.208333333336</v>
      </c>
      <c r="U905">
        <v>1337490000</v>
      </c>
      <c r="V905" s="8">
        <f t="shared" si="59"/>
        <v>41049.208333333336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>
        <f t="shared" si="57"/>
        <v>405.5</v>
      </c>
      <c r="Q906" t="s">
        <v>2051</v>
      </c>
      <c r="R906" t="s">
        <v>2060</v>
      </c>
      <c r="S906">
        <v>1349326800</v>
      </c>
      <c r="T906" s="8">
        <f t="shared" si="58"/>
        <v>41186.208333333336</v>
      </c>
      <c r="U906">
        <v>1349672400</v>
      </c>
      <c r="V906" s="8">
        <f t="shared" si="59"/>
        <v>41190.208333333336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>
        <f t="shared" si="57"/>
        <v>6595.5</v>
      </c>
      <c r="Q907" t="s">
        <v>2043</v>
      </c>
      <c r="R907" t="s">
        <v>2044</v>
      </c>
      <c r="S907">
        <v>1379566800</v>
      </c>
      <c r="T907" s="8">
        <f t="shared" si="58"/>
        <v>41536.208333333336</v>
      </c>
      <c r="U907">
        <v>1379826000</v>
      </c>
      <c r="V907" s="8">
        <f t="shared" si="59"/>
        <v>41539.208333333336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>
        <f t="shared" si="57"/>
        <v>4577.5</v>
      </c>
      <c r="Q908" t="s">
        <v>2045</v>
      </c>
      <c r="R908" t="s">
        <v>2046</v>
      </c>
      <c r="S908">
        <v>1494651600</v>
      </c>
      <c r="T908" s="8">
        <f t="shared" si="58"/>
        <v>42868.208333333328</v>
      </c>
      <c r="U908">
        <v>1497762000</v>
      </c>
      <c r="V908" s="8">
        <f t="shared" si="59"/>
        <v>42904.208333333328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>
        <f t="shared" si="57"/>
        <v>942</v>
      </c>
      <c r="Q909" t="s">
        <v>2043</v>
      </c>
      <c r="R909" t="s">
        <v>2044</v>
      </c>
      <c r="S909">
        <v>1303880400</v>
      </c>
      <c r="T909" s="8">
        <f t="shared" si="58"/>
        <v>40660.208333333336</v>
      </c>
      <c r="U909">
        <v>1304485200</v>
      </c>
      <c r="V909" s="8">
        <f t="shared" si="59"/>
        <v>40667.208333333336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>
        <f t="shared" si="57"/>
        <v>62942</v>
      </c>
      <c r="Q910" t="s">
        <v>2054</v>
      </c>
      <c r="R910" t="s">
        <v>2055</v>
      </c>
      <c r="S910">
        <v>1335934800</v>
      </c>
      <c r="T910" s="8">
        <f t="shared" si="58"/>
        <v>41031.208333333336</v>
      </c>
      <c r="U910">
        <v>1336885200</v>
      </c>
      <c r="V910" s="8">
        <f t="shared" si="59"/>
        <v>41042.208333333336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>
        <f t="shared" si="57"/>
        <v>4350.5</v>
      </c>
      <c r="Q911" t="s">
        <v>2043</v>
      </c>
      <c r="R911" t="s">
        <v>2044</v>
      </c>
      <c r="S911">
        <v>1528088400</v>
      </c>
      <c r="T911" s="8">
        <f t="shared" si="58"/>
        <v>43255.208333333328</v>
      </c>
      <c r="U911">
        <v>1530421200</v>
      </c>
      <c r="V911" s="8">
        <f t="shared" si="59"/>
        <v>43282.208333333328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>
        <f t="shared" si="57"/>
        <v>15255.5</v>
      </c>
      <c r="Q912" t="s">
        <v>2043</v>
      </c>
      <c r="R912" t="s">
        <v>2044</v>
      </c>
      <c r="S912">
        <v>1421906400</v>
      </c>
      <c r="T912" s="8">
        <f t="shared" si="58"/>
        <v>42026.25</v>
      </c>
      <c r="U912">
        <v>1421992800</v>
      </c>
      <c r="V912" s="8">
        <f t="shared" si="59"/>
        <v>42027.25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>
        <f t="shared" si="57"/>
        <v>6000.5</v>
      </c>
      <c r="Q913" t="s">
        <v>2041</v>
      </c>
      <c r="R913" t="s">
        <v>2042</v>
      </c>
      <c r="S913">
        <v>1568005200</v>
      </c>
      <c r="T913" s="8">
        <f t="shared" si="58"/>
        <v>43717.208333333328</v>
      </c>
      <c r="U913">
        <v>1568178000</v>
      </c>
      <c r="V913" s="8">
        <f t="shared" si="59"/>
        <v>43719.208333333328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>
        <f t="shared" si="57"/>
        <v>7244.5</v>
      </c>
      <c r="Q914" t="s">
        <v>2045</v>
      </c>
      <c r="R914" t="s">
        <v>2048</v>
      </c>
      <c r="S914">
        <v>1346821200</v>
      </c>
      <c r="T914" s="8">
        <f t="shared" si="58"/>
        <v>41157.208333333336</v>
      </c>
      <c r="U914">
        <v>1347944400</v>
      </c>
      <c r="V914" s="8">
        <f t="shared" si="59"/>
        <v>41170.208333333336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>
        <f t="shared" si="57"/>
        <v>18029.5</v>
      </c>
      <c r="Q915" t="s">
        <v>2045</v>
      </c>
      <c r="R915" t="s">
        <v>2048</v>
      </c>
      <c r="S915">
        <v>1557637200</v>
      </c>
      <c r="T915" s="8">
        <f t="shared" si="58"/>
        <v>43597.208333333328</v>
      </c>
      <c r="U915">
        <v>1558760400</v>
      </c>
      <c r="V915" s="8">
        <f t="shared" si="59"/>
        <v>43610.208333333328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>
        <f t="shared" si="57"/>
        <v>1908.5</v>
      </c>
      <c r="Q916" t="s">
        <v>2043</v>
      </c>
      <c r="R916" t="s">
        <v>2044</v>
      </c>
      <c r="S916">
        <v>1375592400</v>
      </c>
      <c r="T916" s="8">
        <f t="shared" si="58"/>
        <v>41490.208333333336</v>
      </c>
      <c r="U916">
        <v>1376629200</v>
      </c>
      <c r="V916" s="8">
        <f t="shared" si="59"/>
        <v>41502.208333333336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>
        <f t="shared" si="57"/>
        <v>98901</v>
      </c>
      <c r="Q917" t="s">
        <v>2045</v>
      </c>
      <c r="R917" t="s">
        <v>2064</v>
      </c>
      <c r="S917">
        <v>1503982800</v>
      </c>
      <c r="T917" s="8">
        <f t="shared" si="58"/>
        <v>42976.208333333328</v>
      </c>
      <c r="U917">
        <v>1504760400</v>
      </c>
      <c r="V917" s="8">
        <f t="shared" si="59"/>
        <v>42985.208333333328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>
        <f t="shared" si="57"/>
        <v>697.5</v>
      </c>
      <c r="Q918" t="s">
        <v>2058</v>
      </c>
      <c r="R918" t="s">
        <v>2059</v>
      </c>
      <c r="S918">
        <v>1418882400</v>
      </c>
      <c r="T918" s="8">
        <f t="shared" si="58"/>
        <v>41991.25</v>
      </c>
      <c r="U918">
        <v>1419660000</v>
      </c>
      <c r="V918" s="8">
        <f t="shared" si="59"/>
        <v>42000.25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>
        <f t="shared" si="57"/>
        <v>1062</v>
      </c>
      <c r="Q919" t="s">
        <v>2045</v>
      </c>
      <c r="R919" t="s">
        <v>2056</v>
      </c>
      <c r="S919">
        <v>1309237200</v>
      </c>
      <c r="T919" s="8">
        <f t="shared" si="58"/>
        <v>40722.208333333336</v>
      </c>
      <c r="U919">
        <v>1311310800</v>
      </c>
      <c r="V919" s="8">
        <f t="shared" si="59"/>
        <v>40746.208333333336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>
        <f t="shared" si="57"/>
        <v>4588.5</v>
      </c>
      <c r="Q920" t="s">
        <v>2051</v>
      </c>
      <c r="R920" t="s">
        <v>2060</v>
      </c>
      <c r="S920">
        <v>1343365200</v>
      </c>
      <c r="T920" s="8">
        <f t="shared" si="58"/>
        <v>41117.208333333336</v>
      </c>
      <c r="U920">
        <v>1344315600</v>
      </c>
      <c r="V920" s="8">
        <f t="shared" si="59"/>
        <v>41128.208333333336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>
        <f t="shared" si="57"/>
        <v>10570</v>
      </c>
      <c r="Q921" t="s">
        <v>2043</v>
      </c>
      <c r="R921" t="s">
        <v>2044</v>
      </c>
      <c r="S921">
        <v>1507957200</v>
      </c>
      <c r="T921" s="8">
        <f t="shared" si="58"/>
        <v>43022.208333333328</v>
      </c>
      <c r="U921">
        <v>1510725600</v>
      </c>
      <c r="V921" s="8">
        <f t="shared" si="59"/>
        <v>43054.25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>
        <f t="shared" si="57"/>
        <v>4965.5</v>
      </c>
      <c r="Q922" t="s">
        <v>2045</v>
      </c>
      <c r="R922" t="s">
        <v>2053</v>
      </c>
      <c r="S922">
        <v>1549519200</v>
      </c>
      <c r="T922" s="8">
        <f t="shared" si="58"/>
        <v>43503.25</v>
      </c>
      <c r="U922">
        <v>1551247200</v>
      </c>
      <c r="V922" s="8">
        <f t="shared" si="59"/>
        <v>43523.25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>
        <f t="shared" si="57"/>
        <v>624</v>
      </c>
      <c r="Q923" t="s">
        <v>2041</v>
      </c>
      <c r="R923" t="s">
        <v>2042</v>
      </c>
      <c r="S923">
        <v>1329026400</v>
      </c>
      <c r="T923" s="8">
        <f t="shared" si="58"/>
        <v>40951.25</v>
      </c>
      <c r="U923">
        <v>1330236000</v>
      </c>
      <c r="V923" s="8">
        <f t="shared" si="59"/>
        <v>40965.25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>
        <f t="shared" si="57"/>
        <v>46350.5</v>
      </c>
      <c r="Q924" t="s">
        <v>2039</v>
      </c>
      <c r="R924" t="s">
        <v>2066</v>
      </c>
      <c r="S924">
        <v>1544335200</v>
      </c>
      <c r="T924" s="8">
        <f t="shared" si="58"/>
        <v>43443.25</v>
      </c>
      <c r="U924">
        <v>1545112800</v>
      </c>
      <c r="V924" s="8">
        <f t="shared" si="59"/>
        <v>43452.25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>
        <f t="shared" si="57"/>
        <v>2042</v>
      </c>
      <c r="Q925" t="s">
        <v>2043</v>
      </c>
      <c r="R925" t="s">
        <v>2044</v>
      </c>
      <c r="S925">
        <v>1279083600</v>
      </c>
      <c r="T925" s="8">
        <f t="shared" si="58"/>
        <v>40373.208333333336</v>
      </c>
      <c r="U925">
        <v>1279170000</v>
      </c>
      <c r="V925" s="8">
        <f t="shared" si="59"/>
        <v>40374.208333333336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>
        <f t="shared" si="57"/>
        <v>97290.5</v>
      </c>
      <c r="Q926" t="s">
        <v>2043</v>
      </c>
      <c r="R926" t="s">
        <v>2044</v>
      </c>
      <c r="S926">
        <v>1572498000</v>
      </c>
      <c r="T926" s="8">
        <f t="shared" si="58"/>
        <v>43769.208333333328</v>
      </c>
      <c r="U926">
        <v>1573452000</v>
      </c>
      <c r="V926" s="8">
        <f t="shared" si="59"/>
        <v>43780.25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>
        <f t="shared" si="57"/>
        <v>3393.5</v>
      </c>
      <c r="Q927" t="s">
        <v>2043</v>
      </c>
      <c r="R927" t="s">
        <v>2044</v>
      </c>
      <c r="S927">
        <v>1506056400</v>
      </c>
      <c r="T927" s="8">
        <f t="shared" si="58"/>
        <v>43000.208333333328</v>
      </c>
      <c r="U927">
        <v>1507093200</v>
      </c>
      <c r="V927" s="8">
        <f t="shared" si="59"/>
        <v>43012.208333333328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>
        <f t="shared" si="57"/>
        <v>796</v>
      </c>
      <c r="Q928" t="s">
        <v>2037</v>
      </c>
      <c r="R928" t="s">
        <v>2038</v>
      </c>
      <c r="S928">
        <v>1463029200</v>
      </c>
      <c r="T928" s="8">
        <f t="shared" si="58"/>
        <v>42502.208333333328</v>
      </c>
      <c r="U928">
        <v>1463374800</v>
      </c>
      <c r="V928" s="8">
        <f t="shared" si="59"/>
        <v>42506.208333333328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>
        <f t="shared" si="57"/>
        <v>1669</v>
      </c>
      <c r="Q929" t="s">
        <v>2043</v>
      </c>
      <c r="R929" t="s">
        <v>2044</v>
      </c>
      <c r="S929">
        <v>1342069200</v>
      </c>
      <c r="T929" s="8">
        <f t="shared" si="58"/>
        <v>41102.208333333336</v>
      </c>
      <c r="U929">
        <v>1344574800</v>
      </c>
      <c r="V929" s="8">
        <f t="shared" si="59"/>
        <v>41131.208333333336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>
        <f t="shared" si="57"/>
        <v>100081.5</v>
      </c>
      <c r="Q930" t="s">
        <v>2041</v>
      </c>
      <c r="R930" t="s">
        <v>2042</v>
      </c>
      <c r="S930">
        <v>1388296800</v>
      </c>
      <c r="T930" s="8">
        <f t="shared" si="58"/>
        <v>41637.25</v>
      </c>
      <c r="U930">
        <v>1389074400</v>
      </c>
      <c r="V930" s="8">
        <f t="shared" si="59"/>
        <v>41646.25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>
        <f t="shared" si="57"/>
        <v>6068</v>
      </c>
      <c r="Q931" t="s">
        <v>2043</v>
      </c>
      <c r="R931" t="s">
        <v>2044</v>
      </c>
      <c r="S931">
        <v>1493787600</v>
      </c>
      <c r="T931" s="8">
        <f t="shared" si="58"/>
        <v>42858.208333333328</v>
      </c>
      <c r="U931">
        <v>1494997200</v>
      </c>
      <c r="V931" s="8">
        <f t="shared" si="59"/>
        <v>42872.208333333328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>
        <f t="shared" si="57"/>
        <v>2007.5</v>
      </c>
      <c r="Q932" t="s">
        <v>2043</v>
      </c>
      <c r="R932" t="s">
        <v>2044</v>
      </c>
      <c r="S932">
        <v>1424844000</v>
      </c>
      <c r="T932" s="8">
        <f t="shared" si="58"/>
        <v>42060.25</v>
      </c>
      <c r="U932">
        <v>1425448800</v>
      </c>
      <c r="V932" s="8">
        <f t="shared" si="59"/>
        <v>42067.25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>
        <f t="shared" si="57"/>
        <v>2920.5</v>
      </c>
      <c r="Q933" t="s">
        <v>2043</v>
      </c>
      <c r="R933" t="s">
        <v>2044</v>
      </c>
      <c r="S933">
        <v>1403931600</v>
      </c>
      <c r="T933" s="8">
        <f t="shared" si="58"/>
        <v>41818.208333333336</v>
      </c>
      <c r="U933">
        <v>1404104400</v>
      </c>
      <c r="V933" s="8">
        <f t="shared" si="59"/>
        <v>41820.208333333336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>
        <f t="shared" si="57"/>
        <v>2513.5</v>
      </c>
      <c r="Q934" t="s">
        <v>2039</v>
      </c>
      <c r="R934" t="s">
        <v>2040</v>
      </c>
      <c r="S934">
        <v>1394514000</v>
      </c>
      <c r="T934" s="8">
        <f t="shared" si="58"/>
        <v>41709.208333333336</v>
      </c>
      <c r="U934">
        <v>1394773200</v>
      </c>
      <c r="V934" s="8">
        <f t="shared" si="59"/>
        <v>41712.208333333336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>
        <f t="shared" si="57"/>
        <v>88458.5</v>
      </c>
      <c r="Q935" t="s">
        <v>2043</v>
      </c>
      <c r="R935" t="s">
        <v>2044</v>
      </c>
      <c r="S935">
        <v>1365397200</v>
      </c>
      <c r="T935" s="8">
        <f t="shared" si="58"/>
        <v>41372.208333333336</v>
      </c>
      <c r="U935">
        <v>1366520400</v>
      </c>
      <c r="V935" s="8">
        <f t="shared" si="59"/>
        <v>41385.208333333336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>
        <f t="shared" si="57"/>
        <v>5692.5</v>
      </c>
      <c r="Q936" t="s">
        <v>2043</v>
      </c>
      <c r="R936" t="s">
        <v>2044</v>
      </c>
      <c r="S936">
        <v>1456120800</v>
      </c>
      <c r="T936" s="8">
        <f t="shared" si="58"/>
        <v>42422.25</v>
      </c>
      <c r="U936">
        <v>1456639200</v>
      </c>
      <c r="V936" s="8">
        <f t="shared" si="59"/>
        <v>42428.25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>
        <f t="shared" si="57"/>
        <v>5072</v>
      </c>
      <c r="Q937" t="s">
        <v>2043</v>
      </c>
      <c r="R937" t="s">
        <v>2044</v>
      </c>
      <c r="S937">
        <v>1437714000</v>
      </c>
      <c r="T937" s="8">
        <f t="shared" si="58"/>
        <v>42209.208333333328</v>
      </c>
      <c r="U937">
        <v>1438318800</v>
      </c>
      <c r="V937" s="8">
        <f t="shared" si="59"/>
        <v>42216.208333333328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>
        <f t="shared" si="57"/>
        <v>855.5</v>
      </c>
      <c r="Q938" t="s">
        <v>2043</v>
      </c>
      <c r="R938" t="s">
        <v>2044</v>
      </c>
      <c r="S938">
        <v>1563771600</v>
      </c>
      <c r="T938" s="8">
        <f t="shared" si="58"/>
        <v>43668.208333333328</v>
      </c>
      <c r="U938">
        <v>1564030800</v>
      </c>
      <c r="V938" s="8">
        <f t="shared" si="59"/>
        <v>43671.208333333328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>
        <f t="shared" si="57"/>
        <v>42933.5</v>
      </c>
      <c r="Q939" t="s">
        <v>2045</v>
      </c>
      <c r="R939" t="s">
        <v>2046</v>
      </c>
      <c r="S939">
        <v>1448517600</v>
      </c>
      <c r="T939" s="8">
        <f t="shared" si="58"/>
        <v>42334.25</v>
      </c>
      <c r="U939">
        <v>1449295200</v>
      </c>
      <c r="V939" s="8">
        <f t="shared" si="59"/>
        <v>42343.25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>
        <f t="shared" si="57"/>
        <v>5094.5</v>
      </c>
      <c r="Q940" t="s">
        <v>2051</v>
      </c>
      <c r="R940" t="s">
        <v>2057</v>
      </c>
      <c r="S940">
        <v>1528779600</v>
      </c>
      <c r="T940" s="8">
        <f t="shared" si="58"/>
        <v>43263.208333333328</v>
      </c>
      <c r="U940">
        <v>1531890000</v>
      </c>
      <c r="V940" s="8">
        <f t="shared" si="59"/>
        <v>43299.208333333328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>
        <f t="shared" si="57"/>
        <v>1953</v>
      </c>
      <c r="Q941" t="s">
        <v>2054</v>
      </c>
      <c r="R941" t="s">
        <v>2055</v>
      </c>
      <c r="S941">
        <v>1304744400</v>
      </c>
      <c r="T941" s="8">
        <f t="shared" si="58"/>
        <v>40670.208333333336</v>
      </c>
      <c r="U941">
        <v>1306213200</v>
      </c>
      <c r="V941" s="8">
        <f t="shared" si="59"/>
        <v>40687.208333333336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>
        <f t="shared" si="57"/>
        <v>3113.5</v>
      </c>
      <c r="Q942" t="s">
        <v>2041</v>
      </c>
      <c r="R942" t="s">
        <v>2042</v>
      </c>
      <c r="S942">
        <v>1354341600</v>
      </c>
      <c r="T942" s="8">
        <f t="shared" si="58"/>
        <v>41244.25</v>
      </c>
      <c r="U942">
        <v>1356242400</v>
      </c>
      <c r="V942" s="8">
        <f t="shared" si="59"/>
        <v>41266.25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>
        <f t="shared" si="57"/>
        <v>2846.5</v>
      </c>
      <c r="Q943" t="s">
        <v>2043</v>
      </c>
      <c r="R943" t="s">
        <v>2044</v>
      </c>
      <c r="S943">
        <v>1294552800</v>
      </c>
      <c r="T943" s="8">
        <f t="shared" si="58"/>
        <v>40552.25</v>
      </c>
      <c r="U943">
        <v>1297576800</v>
      </c>
      <c r="V943" s="8">
        <f t="shared" si="59"/>
        <v>40587.25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>
        <f t="shared" si="57"/>
        <v>3136</v>
      </c>
      <c r="Q944" t="s">
        <v>2043</v>
      </c>
      <c r="R944" t="s">
        <v>2044</v>
      </c>
      <c r="S944">
        <v>1295935200</v>
      </c>
      <c r="T944" s="8">
        <f t="shared" si="58"/>
        <v>40568.25</v>
      </c>
      <c r="U944">
        <v>1296194400</v>
      </c>
      <c r="V944" s="8">
        <f t="shared" si="59"/>
        <v>40571.25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>
        <f t="shared" si="57"/>
        <v>6041.5</v>
      </c>
      <c r="Q945" t="s">
        <v>2037</v>
      </c>
      <c r="R945" t="s">
        <v>2038</v>
      </c>
      <c r="S945">
        <v>1411534800</v>
      </c>
      <c r="T945" s="8">
        <f t="shared" si="58"/>
        <v>41906.208333333336</v>
      </c>
      <c r="U945">
        <v>1414558800</v>
      </c>
      <c r="V945" s="8">
        <f t="shared" si="59"/>
        <v>41941.208333333336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>
        <f t="shared" si="57"/>
        <v>4202.5</v>
      </c>
      <c r="Q946" t="s">
        <v>2058</v>
      </c>
      <c r="R946" t="s">
        <v>2059</v>
      </c>
      <c r="S946">
        <v>1486706400</v>
      </c>
      <c r="T946" s="8">
        <f t="shared" si="58"/>
        <v>42776.25</v>
      </c>
      <c r="U946">
        <v>1488348000</v>
      </c>
      <c r="V946" s="8">
        <f t="shared" si="59"/>
        <v>42795.25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>
        <f t="shared" si="57"/>
        <v>28748</v>
      </c>
      <c r="Q947" t="s">
        <v>2058</v>
      </c>
      <c r="R947" t="s">
        <v>2059</v>
      </c>
      <c r="S947">
        <v>1333602000</v>
      </c>
      <c r="T947" s="8">
        <f t="shared" si="58"/>
        <v>41004.208333333336</v>
      </c>
      <c r="U947">
        <v>1334898000</v>
      </c>
      <c r="V947" s="8">
        <f t="shared" si="59"/>
        <v>41019.208333333336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>
        <f t="shared" si="57"/>
        <v>7709.5</v>
      </c>
      <c r="Q948" t="s">
        <v>2043</v>
      </c>
      <c r="R948" t="s">
        <v>2044</v>
      </c>
      <c r="S948">
        <v>1308200400</v>
      </c>
      <c r="T948" s="8">
        <f t="shared" si="58"/>
        <v>40710.208333333336</v>
      </c>
      <c r="U948">
        <v>1308373200</v>
      </c>
      <c r="V948" s="8">
        <f t="shared" si="59"/>
        <v>40712.208333333336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>
        <f t="shared" si="57"/>
        <v>487</v>
      </c>
      <c r="Q949" t="s">
        <v>2043</v>
      </c>
      <c r="R949" t="s">
        <v>2044</v>
      </c>
      <c r="S949">
        <v>1411707600</v>
      </c>
      <c r="T949" s="8">
        <f t="shared" si="58"/>
        <v>41908.208333333336</v>
      </c>
      <c r="U949">
        <v>1412312400</v>
      </c>
      <c r="V949" s="8">
        <f t="shared" si="59"/>
        <v>41915.208333333336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>
        <f t="shared" si="57"/>
        <v>3039</v>
      </c>
      <c r="Q950" t="s">
        <v>2045</v>
      </c>
      <c r="R950" t="s">
        <v>2046</v>
      </c>
      <c r="S950">
        <v>1418364000</v>
      </c>
      <c r="T950" s="8">
        <f t="shared" si="58"/>
        <v>41985.25</v>
      </c>
      <c r="U950">
        <v>1419228000</v>
      </c>
      <c r="V950" s="8">
        <f t="shared" si="59"/>
        <v>41995.25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>
        <f t="shared" si="57"/>
        <v>4861.5</v>
      </c>
      <c r="Q951" t="s">
        <v>2041</v>
      </c>
      <c r="R951" t="s">
        <v>2042</v>
      </c>
      <c r="S951">
        <v>1429333200</v>
      </c>
      <c r="T951" s="8">
        <f t="shared" si="58"/>
        <v>42112.208333333328</v>
      </c>
      <c r="U951">
        <v>1430974800</v>
      </c>
      <c r="V951" s="8">
        <f t="shared" si="59"/>
        <v>42131.208333333328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>
        <f t="shared" si="57"/>
        <v>3</v>
      </c>
      <c r="Q952" t="s">
        <v>2043</v>
      </c>
      <c r="R952" t="s">
        <v>2044</v>
      </c>
      <c r="S952">
        <v>1555390800</v>
      </c>
      <c r="T952" s="8">
        <f t="shared" si="58"/>
        <v>43571.208333333328</v>
      </c>
      <c r="U952">
        <v>1555822800</v>
      </c>
      <c r="V952" s="8">
        <f t="shared" si="59"/>
        <v>43576.208333333328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>
        <f t="shared" si="57"/>
        <v>80307.5</v>
      </c>
      <c r="Q953" t="s">
        <v>2039</v>
      </c>
      <c r="R953" t="s">
        <v>2040</v>
      </c>
      <c r="S953">
        <v>1482732000</v>
      </c>
      <c r="T953" s="8">
        <f t="shared" si="58"/>
        <v>42730.25</v>
      </c>
      <c r="U953">
        <v>1482818400</v>
      </c>
      <c r="V953" s="8">
        <f t="shared" si="59"/>
        <v>42731.25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>
        <f t="shared" si="57"/>
        <v>52126.5</v>
      </c>
      <c r="Q954" t="s">
        <v>2045</v>
      </c>
      <c r="R954" t="s">
        <v>2046</v>
      </c>
      <c r="S954">
        <v>1470718800</v>
      </c>
      <c r="T954" s="8">
        <f t="shared" si="58"/>
        <v>42591.208333333328</v>
      </c>
      <c r="U954">
        <v>1471928400</v>
      </c>
      <c r="V954" s="8">
        <f t="shared" si="59"/>
        <v>42605.208333333328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>
        <f t="shared" si="57"/>
        <v>1000.5</v>
      </c>
      <c r="Q955" t="s">
        <v>2045</v>
      </c>
      <c r="R955" t="s">
        <v>2067</v>
      </c>
      <c r="S955">
        <v>1450591200</v>
      </c>
      <c r="T955" s="8">
        <f t="shared" si="58"/>
        <v>42358.25</v>
      </c>
      <c r="U955">
        <v>1453701600</v>
      </c>
      <c r="V955" s="8">
        <f t="shared" si="59"/>
        <v>42394.25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>
        <f t="shared" si="57"/>
        <v>78966</v>
      </c>
      <c r="Q956" t="s">
        <v>2041</v>
      </c>
      <c r="R956" t="s">
        <v>2042</v>
      </c>
      <c r="S956">
        <v>1348290000</v>
      </c>
      <c r="T956" s="8">
        <f t="shared" si="58"/>
        <v>41174.208333333336</v>
      </c>
      <c r="U956">
        <v>1350363600</v>
      </c>
      <c r="V956" s="8">
        <f t="shared" si="59"/>
        <v>41198.208333333336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>
        <f t="shared" si="57"/>
        <v>3921.5</v>
      </c>
      <c r="Q957" t="s">
        <v>2043</v>
      </c>
      <c r="R957" t="s">
        <v>2044</v>
      </c>
      <c r="S957">
        <v>1353823200</v>
      </c>
      <c r="T957" s="8">
        <f t="shared" si="58"/>
        <v>41238.25</v>
      </c>
      <c r="U957">
        <v>1353996000</v>
      </c>
      <c r="V957" s="8">
        <f t="shared" si="59"/>
        <v>41240.25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>
        <f t="shared" si="57"/>
        <v>18264</v>
      </c>
      <c r="Q958" t="s">
        <v>2045</v>
      </c>
      <c r="R958" t="s">
        <v>2067</v>
      </c>
      <c r="S958">
        <v>1450764000</v>
      </c>
      <c r="T958" s="8">
        <f t="shared" si="58"/>
        <v>42360.25</v>
      </c>
      <c r="U958">
        <v>1451109600</v>
      </c>
      <c r="V958" s="8">
        <f t="shared" si="59"/>
        <v>42364.25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>
        <f t="shared" si="57"/>
        <v>6282.5</v>
      </c>
      <c r="Q959" t="s">
        <v>2043</v>
      </c>
      <c r="R959" t="s">
        <v>2044</v>
      </c>
      <c r="S959">
        <v>1329372000</v>
      </c>
      <c r="T959" s="8">
        <f t="shared" si="58"/>
        <v>40955.25</v>
      </c>
      <c r="U959">
        <v>1329631200</v>
      </c>
      <c r="V959" s="8">
        <f t="shared" si="59"/>
        <v>40958.25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>
        <f t="shared" si="57"/>
        <v>4096.5</v>
      </c>
      <c r="Q960" t="s">
        <v>2045</v>
      </c>
      <c r="R960" t="s">
        <v>2053</v>
      </c>
      <c r="S960">
        <v>1277096400</v>
      </c>
      <c r="T960" s="8">
        <f t="shared" si="58"/>
        <v>40350.208333333336</v>
      </c>
      <c r="U960">
        <v>1278997200</v>
      </c>
      <c r="V960" s="8">
        <f t="shared" si="59"/>
        <v>40372.208333333336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>
        <f t="shared" si="57"/>
        <v>3380.5</v>
      </c>
      <c r="Q961" t="s">
        <v>2051</v>
      </c>
      <c r="R961" t="s">
        <v>2063</v>
      </c>
      <c r="S961">
        <v>1277701200</v>
      </c>
      <c r="T961" s="8">
        <f t="shared" si="58"/>
        <v>40357.208333333336</v>
      </c>
      <c r="U961">
        <v>1280120400</v>
      </c>
      <c r="V961" s="8">
        <f t="shared" si="59"/>
        <v>40385.208333333336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>
        <f t="shared" si="57"/>
        <v>2366.5</v>
      </c>
      <c r="Q962" t="s">
        <v>2041</v>
      </c>
      <c r="R962" t="s">
        <v>2042</v>
      </c>
      <c r="S962">
        <v>1454911200</v>
      </c>
      <c r="T962" s="8">
        <f t="shared" si="58"/>
        <v>42408.25</v>
      </c>
      <c r="U962">
        <v>1458104400</v>
      </c>
      <c r="V962" s="8">
        <f t="shared" si="59"/>
        <v>42445.208333333328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>
        <f t="shared" ref="P963:P1001" si="61">AVERAGE(E963:G963)</f>
        <v>3477.5</v>
      </c>
      <c r="Q963" t="s">
        <v>2051</v>
      </c>
      <c r="R963" t="s">
        <v>2063</v>
      </c>
      <c r="S963">
        <v>1297922400</v>
      </c>
      <c r="T963" s="8">
        <f t="shared" ref="T963:T1001" si="62">(((S963/60)/60)/24)+DATE(1970,1,1)</f>
        <v>40591.25</v>
      </c>
      <c r="U963">
        <v>1298268000</v>
      </c>
      <c r="V963" s="8">
        <f t="shared" ref="V963:V1001" si="63">(((U963/60)/60)/24)+DATE(1970,1,1)</f>
        <v>40595.25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>
        <f t="shared" si="61"/>
        <v>5461.5</v>
      </c>
      <c r="Q964" t="s">
        <v>2037</v>
      </c>
      <c r="R964" t="s">
        <v>2038</v>
      </c>
      <c r="S964">
        <v>1384408800</v>
      </c>
      <c r="T964" s="8">
        <f t="shared" si="62"/>
        <v>41592.25</v>
      </c>
      <c r="U964">
        <v>1386223200</v>
      </c>
      <c r="V964" s="8">
        <f t="shared" si="63"/>
        <v>41613.25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>
        <f t="shared" si="61"/>
        <v>2555.5</v>
      </c>
      <c r="Q965" t="s">
        <v>2058</v>
      </c>
      <c r="R965" t="s">
        <v>2059</v>
      </c>
      <c r="S965">
        <v>1299304800</v>
      </c>
      <c r="T965" s="8">
        <f t="shared" si="62"/>
        <v>40607.25</v>
      </c>
      <c r="U965">
        <v>1299823200</v>
      </c>
      <c r="V965" s="8">
        <f t="shared" si="63"/>
        <v>40613.25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>
        <f t="shared" si="61"/>
        <v>6659.5</v>
      </c>
      <c r="Q966" t="s">
        <v>2043</v>
      </c>
      <c r="R966" t="s">
        <v>2044</v>
      </c>
      <c r="S966">
        <v>1431320400</v>
      </c>
      <c r="T966" s="8">
        <f t="shared" si="62"/>
        <v>42135.208333333328</v>
      </c>
      <c r="U966">
        <v>1431752400</v>
      </c>
      <c r="V966" s="8">
        <f t="shared" si="63"/>
        <v>42140.208333333328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>
        <f t="shared" si="61"/>
        <v>4354</v>
      </c>
      <c r="Q967" t="s">
        <v>2039</v>
      </c>
      <c r="R967" t="s">
        <v>2040</v>
      </c>
      <c r="S967">
        <v>1264399200</v>
      </c>
      <c r="T967" s="8">
        <f t="shared" si="62"/>
        <v>40203.25</v>
      </c>
      <c r="U967">
        <v>1267855200</v>
      </c>
      <c r="V967" s="8">
        <f t="shared" si="63"/>
        <v>40243.25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>
        <f t="shared" si="61"/>
        <v>6856.5</v>
      </c>
      <c r="Q968" t="s">
        <v>2043</v>
      </c>
      <c r="R968" t="s">
        <v>2044</v>
      </c>
      <c r="S968">
        <v>1497502800</v>
      </c>
      <c r="T968" s="8">
        <f t="shared" si="62"/>
        <v>42901.208333333328</v>
      </c>
      <c r="U968">
        <v>1497675600</v>
      </c>
      <c r="V968" s="8">
        <f t="shared" si="63"/>
        <v>42903.208333333328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>
        <f t="shared" si="61"/>
        <v>61355.5</v>
      </c>
      <c r="Q969" t="s">
        <v>2039</v>
      </c>
      <c r="R969" t="s">
        <v>2066</v>
      </c>
      <c r="S969">
        <v>1333688400</v>
      </c>
      <c r="T969" s="8">
        <f t="shared" si="62"/>
        <v>41005.208333333336</v>
      </c>
      <c r="U969">
        <v>1336885200</v>
      </c>
      <c r="V969" s="8">
        <f t="shared" si="63"/>
        <v>41042.208333333336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>
        <f t="shared" si="61"/>
        <v>4115.5</v>
      </c>
      <c r="Q970" t="s">
        <v>2037</v>
      </c>
      <c r="R970" t="s">
        <v>2038</v>
      </c>
      <c r="S970">
        <v>1293861600</v>
      </c>
      <c r="T970" s="8">
        <f t="shared" si="62"/>
        <v>40544.25</v>
      </c>
      <c r="U970">
        <v>1295157600</v>
      </c>
      <c r="V970" s="8">
        <f t="shared" si="63"/>
        <v>40559.25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>
        <f t="shared" si="61"/>
        <v>4321.5</v>
      </c>
      <c r="Q971" t="s">
        <v>2043</v>
      </c>
      <c r="R971" t="s">
        <v>2044</v>
      </c>
      <c r="S971">
        <v>1576994400</v>
      </c>
      <c r="T971" s="8">
        <f t="shared" si="62"/>
        <v>43821.25</v>
      </c>
      <c r="U971">
        <v>1577599200</v>
      </c>
      <c r="V971" s="8">
        <f t="shared" si="63"/>
        <v>43828.25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>
        <f t="shared" si="61"/>
        <v>29126.5</v>
      </c>
      <c r="Q972" t="s">
        <v>2043</v>
      </c>
      <c r="R972" t="s">
        <v>2044</v>
      </c>
      <c r="S972">
        <v>1304917200</v>
      </c>
      <c r="T972" s="8">
        <f t="shared" si="62"/>
        <v>40672.208333333336</v>
      </c>
      <c r="U972">
        <v>1305003600</v>
      </c>
      <c r="V972" s="8">
        <f t="shared" si="63"/>
        <v>40673.208333333336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>
        <f t="shared" si="61"/>
        <v>719</v>
      </c>
      <c r="Q973" t="s">
        <v>2045</v>
      </c>
      <c r="R973" t="s">
        <v>2064</v>
      </c>
      <c r="S973">
        <v>1381208400</v>
      </c>
      <c r="T973" s="8">
        <f t="shared" si="62"/>
        <v>41555.208333333336</v>
      </c>
      <c r="U973">
        <v>1381726800</v>
      </c>
      <c r="V973" s="8">
        <f t="shared" si="63"/>
        <v>41561.208333333336</v>
      </c>
    </row>
    <row r="974" spans="1:22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>
        <f t="shared" si="61"/>
        <v>49602.5</v>
      </c>
      <c r="Q974" t="s">
        <v>2041</v>
      </c>
      <c r="R974" t="s">
        <v>2042</v>
      </c>
      <c r="S974">
        <v>1401685200</v>
      </c>
      <c r="T974" s="8">
        <f t="shared" si="62"/>
        <v>41792.208333333336</v>
      </c>
      <c r="U974">
        <v>1402462800</v>
      </c>
      <c r="V974" s="8">
        <f t="shared" si="63"/>
        <v>41801.208333333336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>
        <f t="shared" si="61"/>
        <v>13214</v>
      </c>
      <c r="Q975" t="s">
        <v>2043</v>
      </c>
      <c r="R975" t="s">
        <v>2044</v>
      </c>
      <c r="S975">
        <v>1291960800</v>
      </c>
      <c r="T975" s="8">
        <f t="shared" si="62"/>
        <v>40522.25</v>
      </c>
      <c r="U975">
        <v>1292133600</v>
      </c>
      <c r="V975" s="8">
        <f t="shared" si="63"/>
        <v>40524.25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>
        <f t="shared" si="61"/>
        <v>1511.5</v>
      </c>
      <c r="Q976" t="s">
        <v>2039</v>
      </c>
      <c r="R976" t="s">
        <v>2049</v>
      </c>
      <c r="S976">
        <v>1368853200</v>
      </c>
      <c r="T976" s="8">
        <f t="shared" si="62"/>
        <v>41412.208333333336</v>
      </c>
      <c r="U976">
        <v>1368939600</v>
      </c>
      <c r="V976" s="8">
        <f t="shared" si="63"/>
        <v>41413.208333333336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>
        <f t="shared" si="61"/>
        <v>4250.5</v>
      </c>
      <c r="Q977" t="s">
        <v>2043</v>
      </c>
      <c r="R977" t="s">
        <v>2044</v>
      </c>
      <c r="S977">
        <v>1448776800</v>
      </c>
      <c r="T977" s="8">
        <f t="shared" si="62"/>
        <v>42337.25</v>
      </c>
      <c r="U977">
        <v>1452146400</v>
      </c>
      <c r="V977" s="8">
        <f t="shared" si="63"/>
        <v>42376.25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>
        <f t="shared" si="61"/>
        <v>6513</v>
      </c>
      <c r="Q978" t="s">
        <v>2043</v>
      </c>
      <c r="R978" t="s">
        <v>2044</v>
      </c>
      <c r="S978">
        <v>1296194400</v>
      </c>
      <c r="T978" s="8">
        <f t="shared" si="62"/>
        <v>40571.25</v>
      </c>
      <c r="U978">
        <v>1296712800</v>
      </c>
      <c r="V978" s="8">
        <f t="shared" si="63"/>
        <v>40577.25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>
        <f t="shared" si="61"/>
        <v>2622</v>
      </c>
      <c r="Q979" t="s">
        <v>2037</v>
      </c>
      <c r="R979" t="s">
        <v>2038</v>
      </c>
      <c r="S979">
        <v>1517983200</v>
      </c>
      <c r="T979" s="8">
        <f t="shared" si="62"/>
        <v>43138.25</v>
      </c>
      <c r="U979">
        <v>1520748000</v>
      </c>
      <c r="V979" s="8">
        <f t="shared" si="63"/>
        <v>43170.25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>
        <f t="shared" si="61"/>
        <v>4366.5</v>
      </c>
      <c r="Q980" t="s">
        <v>2054</v>
      </c>
      <c r="R980" t="s">
        <v>2055</v>
      </c>
      <c r="S980">
        <v>1478930400</v>
      </c>
      <c r="T980" s="8">
        <f t="shared" si="62"/>
        <v>42686.25</v>
      </c>
      <c r="U980">
        <v>1480831200</v>
      </c>
      <c r="V980" s="8">
        <f t="shared" si="63"/>
        <v>42708.25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>
        <f t="shared" si="61"/>
        <v>43629.5</v>
      </c>
      <c r="Q981" t="s">
        <v>2043</v>
      </c>
      <c r="R981" t="s">
        <v>2044</v>
      </c>
      <c r="S981">
        <v>1426395600</v>
      </c>
      <c r="T981" s="8">
        <f t="shared" si="62"/>
        <v>42078.208333333328</v>
      </c>
      <c r="U981">
        <v>1426914000</v>
      </c>
      <c r="V981" s="8">
        <f t="shared" si="63"/>
        <v>42084.208333333328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>
        <f t="shared" si="61"/>
        <v>39686</v>
      </c>
      <c r="Q982" t="s">
        <v>2051</v>
      </c>
      <c r="R982" t="s">
        <v>2052</v>
      </c>
      <c r="S982">
        <v>1446181200</v>
      </c>
      <c r="T982" s="8">
        <f t="shared" si="62"/>
        <v>42307.208333333328</v>
      </c>
      <c r="U982">
        <v>1446616800</v>
      </c>
      <c r="V982" s="8">
        <f t="shared" si="63"/>
        <v>42312.25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>
        <f t="shared" si="61"/>
        <v>6132</v>
      </c>
      <c r="Q983" t="s">
        <v>2041</v>
      </c>
      <c r="R983" t="s">
        <v>2042</v>
      </c>
      <c r="S983">
        <v>1514181600</v>
      </c>
      <c r="T983" s="8">
        <f t="shared" si="62"/>
        <v>43094.25</v>
      </c>
      <c r="U983">
        <v>1517032800</v>
      </c>
      <c r="V983" s="8">
        <f t="shared" si="63"/>
        <v>43127.25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>
        <f t="shared" si="61"/>
        <v>3095</v>
      </c>
      <c r="Q984" t="s">
        <v>2045</v>
      </c>
      <c r="R984" t="s">
        <v>2046</v>
      </c>
      <c r="S984">
        <v>1311051600</v>
      </c>
      <c r="T984" s="8">
        <f t="shared" si="62"/>
        <v>40743.208333333336</v>
      </c>
      <c r="U984">
        <v>1311224400</v>
      </c>
      <c r="V984" s="8">
        <f t="shared" si="63"/>
        <v>40745.208333333336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>
        <f t="shared" si="61"/>
        <v>95365</v>
      </c>
      <c r="Q985" t="s">
        <v>2045</v>
      </c>
      <c r="R985" t="s">
        <v>2046</v>
      </c>
      <c r="S985">
        <v>1564894800</v>
      </c>
      <c r="T985" s="8">
        <f t="shared" si="62"/>
        <v>43681.208333333328</v>
      </c>
      <c r="U985">
        <v>1566190800</v>
      </c>
      <c r="V985" s="8">
        <f t="shared" si="63"/>
        <v>43696.208333333328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>
        <f t="shared" si="61"/>
        <v>5145.5</v>
      </c>
      <c r="Q986" t="s">
        <v>2043</v>
      </c>
      <c r="R986" t="s">
        <v>2044</v>
      </c>
      <c r="S986">
        <v>1567918800</v>
      </c>
      <c r="T986" s="8">
        <f t="shared" si="62"/>
        <v>43716.208333333328</v>
      </c>
      <c r="U986">
        <v>1570165200</v>
      </c>
      <c r="V986" s="8">
        <f t="shared" si="63"/>
        <v>43742.208333333328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>
        <f t="shared" si="61"/>
        <v>59464</v>
      </c>
      <c r="Q987" t="s">
        <v>2039</v>
      </c>
      <c r="R987" t="s">
        <v>2040</v>
      </c>
      <c r="S987">
        <v>1386309600</v>
      </c>
      <c r="T987" s="8">
        <f t="shared" si="62"/>
        <v>41614.25</v>
      </c>
      <c r="U987">
        <v>1388556000</v>
      </c>
      <c r="V987" s="8">
        <f t="shared" si="63"/>
        <v>41640.25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>
        <f t="shared" si="61"/>
        <v>1618</v>
      </c>
      <c r="Q988" t="s">
        <v>2039</v>
      </c>
      <c r="R988" t="s">
        <v>2040</v>
      </c>
      <c r="S988">
        <v>1301979600</v>
      </c>
      <c r="T988" s="8">
        <f t="shared" si="62"/>
        <v>40638.208333333336</v>
      </c>
      <c r="U988">
        <v>1303189200</v>
      </c>
      <c r="V988" s="8">
        <f t="shared" si="63"/>
        <v>40652.208333333336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>
        <f t="shared" si="61"/>
        <v>6960.5</v>
      </c>
      <c r="Q989" t="s">
        <v>2045</v>
      </c>
      <c r="R989" t="s">
        <v>2046</v>
      </c>
      <c r="S989">
        <v>1493269200</v>
      </c>
      <c r="T989" s="8">
        <f t="shared" si="62"/>
        <v>42852.208333333328</v>
      </c>
      <c r="U989">
        <v>1494478800</v>
      </c>
      <c r="V989" s="8">
        <f t="shared" si="63"/>
        <v>42866.208333333328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>
        <f t="shared" si="61"/>
        <v>2481.5</v>
      </c>
      <c r="Q990" t="s">
        <v>2051</v>
      </c>
      <c r="R990" t="s">
        <v>2060</v>
      </c>
      <c r="S990">
        <v>1478930400</v>
      </c>
      <c r="T990" s="8">
        <f t="shared" si="62"/>
        <v>42686.25</v>
      </c>
      <c r="U990">
        <v>1480744800</v>
      </c>
      <c r="V990" s="8">
        <f t="shared" si="63"/>
        <v>42707.25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>
        <f t="shared" si="61"/>
        <v>6108</v>
      </c>
      <c r="Q991" t="s">
        <v>2051</v>
      </c>
      <c r="R991" t="s">
        <v>2063</v>
      </c>
      <c r="S991">
        <v>1555390800</v>
      </c>
      <c r="T991" s="8">
        <f t="shared" si="62"/>
        <v>43571.208333333328</v>
      </c>
      <c r="U991">
        <v>1555822800</v>
      </c>
      <c r="V991" s="8">
        <f t="shared" si="63"/>
        <v>43576.208333333328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>
        <f t="shared" si="61"/>
        <v>3451.5</v>
      </c>
      <c r="Q992" t="s">
        <v>2045</v>
      </c>
      <c r="R992" t="s">
        <v>2048</v>
      </c>
      <c r="S992">
        <v>1456984800</v>
      </c>
      <c r="T992" s="8">
        <f t="shared" si="62"/>
        <v>42432.25</v>
      </c>
      <c r="U992">
        <v>1458882000</v>
      </c>
      <c r="V992" s="8">
        <f t="shared" si="63"/>
        <v>42454.208333333328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>
        <f t="shared" si="61"/>
        <v>5666</v>
      </c>
      <c r="Q993" t="s">
        <v>2039</v>
      </c>
      <c r="R993" t="s">
        <v>2040</v>
      </c>
      <c r="S993">
        <v>1411621200</v>
      </c>
      <c r="T993" s="8">
        <f t="shared" si="62"/>
        <v>41907.208333333336</v>
      </c>
      <c r="U993">
        <v>1411966800</v>
      </c>
      <c r="V993" s="8">
        <f t="shared" si="63"/>
        <v>41911.208333333336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>
        <f t="shared" si="61"/>
        <v>6677.5</v>
      </c>
      <c r="Q994" t="s">
        <v>2045</v>
      </c>
      <c r="R994" t="s">
        <v>2048</v>
      </c>
      <c r="S994">
        <v>1525669200</v>
      </c>
      <c r="T994" s="8">
        <f t="shared" si="62"/>
        <v>43227.208333333328</v>
      </c>
      <c r="U994">
        <v>1526878800</v>
      </c>
      <c r="V994" s="8">
        <f t="shared" si="63"/>
        <v>43241.208333333328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>
        <f t="shared" si="61"/>
        <v>3841.5</v>
      </c>
      <c r="Q995" t="s">
        <v>2058</v>
      </c>
      <c r="R995" t="s">
        <v>2059</v>
      </c>
      <c r="S995">
        <v>1450936800</v>
      </c>
      <c r="T995" s="8">
        <f t="shared" si="62"/>
        <v>42362.25</v>
      </c>
      <c r="U995">
        <v>1452405600</v>
      </c>
      <c r="V995" s="8">
        <f t="shared" si="63"/>
        <v>42379.25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>
        <f t="shared" si="61"/>
        <v>37457.5</v>
      </c>
      <c r="Q996" t="s">
        <v>2051</v>
      </c>
      <c r="R996" t="s">
        <v>2063</v>
      </c>
      <c r="S996">
        <v>1413522000</v>
      </c>
      <c r="T996" s="8">
        <f t="shared" si="62"/>
        <v>41929.208333333336</v>
      </c>
      <c r="U996">
        <v>1414040400</v>
      </c>
      <c r="V996" s="8">
        <f t="shared" si="63"/>
        <v>41935.208333333336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>
        <f t="shared" si="61"/>
        <v>77629.5</v>
      </c>
      <c r="Q997" t="s">
        <v>2037</v>
      </c>
      <c r="R997" t="s">
        <v>2038</v>
      </c>
      <c r="S997">
        <v>1541307600</v>
      </c>
      <c r="T997" s="8">
        <f t="shared" si="62"/>
        <v>43408.208333333328</v>
      </c>
      <c r="U997">
        <v>1543816800</v>
      </c>
      <c r="V997" s="8">
        <f t="shared" si="63"/>
        <v>43437.25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>
        <f t="shared" si="61"/>
        <v>2463</v>
      </c>
      <c r="Q998" t="s">
        <v>2043</v>
      </c>
      <c r="R998" t="s">
        <v>2044</v>
      </c>
      <c r="S998">
        <v>1357106400</v>
      </c>
      <c r="T998" s="8">
        <f t="shared" si="62"/>
        <v>41276.25</v>
      </c>
      <c r="U998">
        <v>1359698400</v>
      </c>
      <c r="V998" s="8">
        <f t="shared" si="63"/>
        <v>41306.25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>
        <f t="shared" si="61"/>
        <v>2371</v>
      </c>
      <c r="Q999" t="s">
        <v>2043</v>
      </c>
      <c r="R999" t="s">
        <v>2044</v>
      </c>
      <c r="S999">
        <v>1390197600</v>
      </c>
      <c r="T999" s="8">
        <f t="shared" si="62"/>
        <v>41659.25</v>
      </c>
      <c r="U999">
        <v>1390629600</v>
      </c>
      <c r="V999" s="8">
        <f t="shared" si="63"/>
        <v>41664.25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>
        <f t="shared" si="61"/>
        <v>19098.5</v>
      </c>
      <c r="Q1000" t="s">
        <v>2039</v>
      </c>
      <c r="R1000" t="s">
        <v>2049</v>
      </c>
      <c r="S1000">
        <v>1265868000</v>
      </c>
      <c r="T1000" s="8">
        <f t="shared" si="62"/>
        <v>40220.25</v>
      </c>
      <c r="U1000">
        <v>1267077600</v>
      </c>
      <c r="V1000" s="8">
        <f t="shared" si="63"/>
        <v>40234.25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>
        <f t="shared" si="61"/>
        <v>31970.5</v>
      </c>
      <c r="Q1001" t="s">
        <v>2037</v>
      </c>
      <c r="R1001" t="s">
        <v>2038</v>
      </c>
      <c r="S1001">
        <v>1467176400</v>
      </c>
      <c r="T1001" s="8">
        <f t="shared" si="62"/>
        <v>42550.208333333328</v>
      </c>
      <c r="U1001">
        <v>1467781200</v>
      </c>
      <c r="V1001" s="8">
        <f t="shared" si="63"/>
        <v>42557.208333333328</v>
      </c>
    </row>
  </sheetData>
  <conditionalFormatting sqref="F2:F10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01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O1:O1048576">
    <cfRule type="colorScale" priority="1">
      <colorScale>
        <cfvo type="min"/>
        <cfvo type="percent" val="1"/>
        <cfvo type="percent" val="2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E903-DFA1-44B2-BF92-EFC58430DD02}">
  <sheetPr codeName="Sheet2"/>
  <dimension ref="A4:F15"/>
  <sheetViews>
    <sheetView workbookViewId="0">
      <selection activeCell="D54" sqref="D5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4" spans="1:6" x14ac:dyDescent="0.25">
      <c r="A4" s="5" t="s">
        <v>2029</v>
      </c>
      <c r="B4" s="5" t="s">
        <v>2032</v>
      </c>
    </row>
    <row r="5" spans="1:6" x14ac:dyDescent="0.25">
      <c r="A5" s="5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5">
      <c r="A6" s="6" t="s">
        <v>2045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6" t="s">
        <v>2037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6" t="s">
        <v>2054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6" t="s">
        <v>2068</v>
      </c>
      <c r="E9">
        <v>4</v>
      </c>
      <c r="F9">
        <v>4</v>
      </c>
    </row>
    <row r="10" spans="1:6" x14ac:dyDescent="0.25">
      <c r="A10" s="6" t="s">
        <v>2039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6" t="s">
        <v>2058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6" t="s">
        <v>2051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6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6" t="s">
        <v>2043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6" t="s">
        <v>2031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BA4B-C1F1-4FCA-90C9-D27089DB43E0}">
  <sheetPr codeName="Sheet3"/>
  <dimension ref="A1:J33"/>
  <sheetViews>
    <sheetView workbookViewId="0">
      <selection activeCell="L34" sqref="L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9" max="9" width="18.125" customWidth="1"/>
    <col min="10" max="10" width="13.125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2029</v>
      </c>
      <c r="B3" s="5" t="s">
        <v>2032</v>
      </c>
    </row>
    <row r="4" spans="1:6" x14ac:dyDescent="0.25">
      <c r="A4" s="5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25">
      <c r="A5" s="6" t="s">
        <v>2053</v>
      </c>
      <c r="B5" s="7">
        <v>1</v>
      </c>
      <c r="C5" s="7">
        <v>10</v>
      </c>
      <c r="D5" s="7">
        <v>2</v>
      </c>
      <c r="E5" s="7">
        <v>21</v>
      </c>
      <c r="F5" s="7">
        <v>34</v>
      </c>
    </row>
    <row r="6" spans="1:6" x14ac:dyDescent="0.25">
      <c r="A6" s="6" t="s">
        <v>2069</v>
      </c>
      <c r="B6" s="7"/>
      <c r="C6" s="7"/>
      <c r="D6" s="7"/>
      <c r="E6" s="7">
        <v>4</v>
      </c>
      <c r="F6" s="7">
        <v>4</v>
      </c>
    </row>
    <row r="7" spans="1:6" x14ac:dyDescent="0.25">
      <c r="A7" s="6" t="s">
        <v>2046</v>
      </c>
      <c r="B7" s="7">
        <v>4</v>
      </c>
      <c r="C7" s="7">
        <v>21</v>
      </c>
      <c r="D7" s="7">
        <v>1</v>
      </c>
      <c r="E7" s="7">
        <v>34</v>
      </c>
      <c r="F7" s="7">
        <v>60</v>
      </c>
    </row>
    <row r="8" spans="1:6" x14ac:dyDescent="0.25">
      <c r="A8" s="6" t="s">
        <v>2048</v>
      </c>
      <c r="B8" s="7">
        <v>2</v>
      </c>
      <c r="C8" s="7">
        <v>12</v>
      </c>
      <c r="D8" s="7">
        <v>1</v>
      </c>
      <c r="E8" s="7">
        <v>22</v>
      </c>
      <c r="F8" s="7">
        <v>37</v>
      </c>
    </row>
    <row r="9" spans="1:6" x14ac:dyDescent="0.25">
      <c r="A9" s="6" t="s">
        <v>2047</v>
      </c>
      <c r="B9" s="7"/>
      <c r="C9" s="7">
        <v>8</v>
      </c>
      <c r="D9" s="7"/>
      <c r="E9" s="7">
        <v>10</v>
      </c>
      <c r="F9" s="7">
        <v>18</v>
      </c>
    </row>
    <row r="10" spans="1:6" x14ac:dyDescent="0.25">
      <c r="A10" s="6" t="s">
        <v>2057</v>
      </c>
      <c r="B10" s="7">
        <v>1</v>
      </c>
      <c r="C10" s="7">
        <v>7</v>
      </c>
      <c r="D10" s="7"/>
      <c r="E10" s="7">
        <v>9</v>
      </c>
      <c r="F10" s="7">
        <v>17</v>
      </c>
    </row>
    <row r="11" spans="1:6" x14ac:dyDescent="0.25">
      <c r="A11" s="6" t="s">
        <v>2038</v>
      </c>
      <c r="B11" s="7">
        <v>4</v>
      </c>
      <c r="C11" s="7">
        <v>20</v>
      </c>
      <c r="D11" s="7"/>
      <c r="E11" s="7">
        <v>22</v>
      </c>
      <c r="F11" s="7">
        <v>46</v>
      </c>
    </row>
    <row r="12" spans="1:6" x14ac:dyDescent="0.25">
      <c r="A12" s="6" t="s">
        <v>2049</v>
      </c>
      <c r="B12" s="7">
        <v>3</v>
      </c>
      <c r="C12" s="7">
        <v>19</v>
      </c>
      <c r="D12" s="7"/>
      <c r="E12" s="7">
        <v>23</v>
      </c>
      <c r="F12" s="7">
        <v>45</v>
      </c>
    </row>
    <row r="13" spans="1:6" x14ac:dyDescent="0.25">
      <c r="A13" s="6" t="s">
        <v>2062</v>
      </c>
      <c r="B13" s="7">
        <v>1</v>
      </c>
      <c r="C13" s="7">
        <v>6</v>
      </c>
      <c r="D13" s="7"/>
      <c r="E13" s="7">
        <v>10</v>
      </c>
      <c r="F13" s="7">
        <v>17</v>
      </c>
    </row>
    <row r="14" spans="1:6" x14ac:dyDescent="0.25">
      <c r="A14" s="6" t="s">
        <v>2061</v>
      </c>
      <c r="B14" s="7"/>
      <c r="C14" s="7">
        <v>3</v>
      </c>
      <c r="D14" s="7"/>
      <c r="E14" s="7">
        <v>4</v>
      </c>
      <c r="F14" s="7">
        <v>7</v>
      </c>
    </row>
    <row r="15" spans="1:6" x14ac:dyDescent="0.25">
      <c r="A15" s="6" t="s">
        <v>2065</v>
      </c>
      <c r="B15" s="7"/>
      <c r="C15" s="7">
        <v>8</v>
      </c>
      <c r="D15" s="7">
        <v>1</v>
      </c>
      <c r="E15" s="7">
        <v>4</v>
      </c>
      <c r="F15" s="7">
        <v>13</v>
      </c>
    </row>
    <row r="16" spans="1:6" x14ac:dyDescent="0.25">
      <c r="A16" s="6" t="s">
        <v>2052</v>
      </c>
      <c r="B16" s="7">
        <v>1</v>
      </c>
      <c r="C16" s="7">
        <v>6</v>
      </c>
      <c r="D16" s="7">
        <v>1</v>
      </c>
      <c r="E16" s="7">
        <v>13</v>
      </c>
      <c r="F16" s="7">
        <v>21</v>
      </c>
    </row>
    <row r="17" spans="1:6" x14ac:dyDescent="0.25">
      <c r="A17" s="6" t="s">
        <v>2059</v>
      </c>
      <c r="B17" s="7">
        <v>4</v>
      </c>
      <c r="C17" s="7">
        <v>11</v>
      </c>
      <c r="D17" s="7">
        <v>1</v>
      </c>
      <c r="E17" s="7">
        <v>26</v>
      </c>
      <c r="F17" s="7">
        <v>42</v>
      </c>
    </row>
    <row r="18" spans="1:6" x14ac:dyDescent="0.25">
      <c r="A18" s="6" t="s">
        <v>2044</v>
      </c>
      <c r="B18" s="7">
        <v>23</v>
      </c>
      <c r="C18" s="7">
        <v>132</v>
      </c>
      <c r="D18" s="7">
        <v>2</v>
      </c>
      <c r="E18" s="7">
        <v>187</v>
      </c>
      <c r="F18" s="7">
        <v>344</v>
      </c>
    </row>
    <row r="19" spans="1:6" x14ac:dyDescent="0.25">
      <c r="A19" s="6" t="s">
        <v>2060</v>
      </c>
      <c r="B19" s="7"/>
      <c r="C19" s="7">
        <v>4</v>
      </c>
      <c r="D19" s="7"/>
      <c r="E19" s="7">
        <v>4</v>
      </c>
      <c r="F19" s="7">
        <v>8</v>
      </c>
    </row>
    <row r="20" spans="1:6" x14ac:dyDescent="0.25">
      <c r="A20" s="6" t="s">
        <v>2040</v>
      </c>
      <c r="B20" s="7">
        <v>6</v>
      </c>
      <c r="C20" s="7">
        <v>30</v>
      </c>
      <c r="D20" s="7"/>
      <c r="E20" s="7">
        <v>49</v>
      </c>
      <c r="F20" s="7">
        <v>85</v>
      </c>
    </row>
    <row r="21" spans="1:6" x14ac:dyDescent="0.25">
      <c r="A21" s="6" t="s">
        <v>2067</v>
      </c>
      <c r="B21" s="7"/>
      <c r="C21" s="7">
        <v>9</v>
      </c>
      <c r="D21" s="7"/>
      <c r="E21" s="7">
        <v>5</v>
      </c>
      <c r="F21" s="7">
        <v>14</v>
      </c>
    </row>
    <row r="22" spans="1:6" x14ac:dyDescent="0.25">
      <c r="A22" s="6" t="s">
        <v>2056</v>
      </c>
      <c r="B22" s="7">
        <v>1</v>
      </c>
      <c r="C22" s="7">
        <v>5</v>
      </c>
      <c r="D22" s="7">
        <v>1</v>
      </c>
      <c r="E22" s="7">
        <v>9</v>
      </c>
      <c r="F22" s="7">
        <v>16</v>
      </c>
    </row>
    <row r="23" spans="1:6" x14ac:dyDescent="0.25">
      <c r="A23" s="6" t="s">
        <v>2064</v>
      </c>
      <c r="B23" s="7">
        <v>3</v>
      </c>
      <c r="C23" s="7">
        <v>3</v>
      </c>
      <c r="D23" s="7"/>
      <c r="E23" s="7">
        <v>11</v>
      </c>
      <c r="F23" s="7">
        <v>17</v>
      </c>
    </row>
    <row r="24" spans="1:6" x14ac:dyDescent="0.25">
      <c r="A24" s="6" t="s">
        <v>2063</v>
      </c>
      <c r="B24" s="7"/>
      <c r="C24" s="7">
        <v>7</v>
      </c>
      <c r="D24" s="7"/>
      <c r="E24" s="7">
        <v>14</v>
      </c>
      <c r="F24" s="7">
        <v>21</v>
      </c>
    </row>
    <row r="25" spans="1:6" x14ac:dyDescent="0.25">
      <c r="A25" s="6" t="s">
        <v>2055</v>
      </c>
      <c r="B25" s="7">
        <v>1</v>
      </c>
      <c r="C25" s="7">
        <v>15</v>
      </c>
      <c r="D25" s="7">
        <v>2</v>
      </c>
      <c r="E25" s="7">
        <v>17</v>
      </c>
      <c r="F25" s="7">
        <v>35</v>
      </c>
    </row>
    <row r="26" spans="1:6" x14ac:dyDescent="0.25">
      <c r="A26" s="6" t="s">
        <v>2050</v>
      </c>
      <c r="B26" s="7"/>
      <c r="C26" s="7">
        <v>16</v>
      </c>
      <c r="D26" s="7">
        <v>1</v>
      </c>
      <c r="E26" s="7">
        <v>28</v>
      </c>
      <c r="F26" s="7">
        <v>45</v>
      </c>
    </row>
    <row r="27" spans="1:6" x14ac:dyDescent="0.25">
      <c r="A27" s="6" t="s">
        <v>2042</v>
      </c>
      <c r="B27" s="7">
        <v>2</v>
      </c>
      <c r="C27" s="7">
        <v>12</v>
      </c>
      <c r="D27" s="7">
        <v>1</v>
      </c>
      <c r="E27" s="7">
        <v>36</v>
      </c>
      <c r="F27" s="7">
        <v>51</v>
      </c>
    </row>
    <row r="28" spans="1:6" x14ac:dyDescent="0.25">
      <c r="A28" s="6" t="s">
        <v>2066</v>
      </c>
      <c r="B28" s="7"/>
      <c r="C28" s="7"/>
      <c r="D28" s="7"/>
      <c r="E28" s="7">
        <v>3</v>
      </c>
      <c r="F28" s="7">
        <v>3</v>
      </c>
    </row>
    <row r="29" spans="1:6" x14ac:dyDescent="0.25">
      <c r="A29" s="6" t="s">
        <v>2031</v>
      </c>
      <c r="B29" s="7">
        <v>57</v>
      </c>
      <c r="C29" s="7">
        <v>364</v>
      </c>
      <c r="D29" s="7">
        <v>14</v>
      </c>
      <c r="E29" s="7">
        <v>565</v>
      </c>
      <c r="F29" s="7">
        <v>1000</v>
      </c>
    </row>
    <row r="33" spans="10:10" x14ac:dyDescent="0.25">
      <c r="J33" t="s">
        <v>2071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8DFD-B38B-44BD-B269-F5C0C7569873}">
  <sheetPr codeName="Sheet4"/>
  <dimension ref="A3:E17"/>
  <sheetViews>
    <sheetView workbookViewId="0">
      <selection activeCell="D11" sqref="D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3" spans="1:5" x14ac:dyDescent="0.25">
      <c r="A3" s="5" t="s">
        <v>2029</v>
      </c>
      <c r="B3" s="5" t="s">
        <v>2032</v>
      </c>
    </row>
    <row r="4" spans="1:5" x14ac:dyDescent="0.25">
      <c r="A4" s="5" t="s">
        <v>2030</v>
      </c>
      <c r="B4" t="s">
        <v>74</v>
      </c>
      <c r="C4" t="s">
        <v>14</v>
      </c>
      <c r="D4" t="s">
        <v>20</v>
      </c>
      <c r="E4" t="s">
        <v>2031</v>
      </c>
    </row>
    <row r="5" spans="1:5" x14ac:dyDescent="0.25">
      <c r="A5" s="9" t="s">
        <v>2074</v>
      </c>
      <c r="B5" s="7">
        <v>6</v>
      </c>
      <c r="C5" s="7">
        <v>36</v>
      </c>
      <c r="D5" s="7">
        <v>49</v>
      </c>
      <c r="E5" s="7">
        <v>91</v>
      </c>
    </row>
    <row r="6" spans="1:5" x14ac:dyDescent="0.25">
      <c r="A6" s="9" t="s">
        <v>2075</v>
      </c>
      <c r="B6" s="7">
        <v>7</v>
      </c>
      <c r="C6" s="7">
        <v>28</v>
      </c>
      <c r="D6" s="7">
        <v>44</v>
      </c>
      <c r="E6" s="7">
        <v>79</v>
      </c>
    </row>
    <row r="7" spans="1:5" x14ac:dyDescent="0.25">
      <c r="A7" s="9" t="s">
        <v>2076</v>
      </c>
      <c r="B7" s="7">
        <v>4</v>
      </c>
      <c r="C7" s="7">
        <v>33</v>
      </c>
      <c r="D7" s="7">
        <v>49</v>
      </c>
      <c r="E7" s="7">
        <v>86</v>
      </c>
    </row>
    <row r="8" spans="1:5" x14ac:dyDescent="0.25">
      <c r="A8" s="9" t="s">
        <v>2077</v>
      </c>
      <c r="B8" s="7">
        <v>1</v>
      </c>
      <c r="C8" s="7">
        <v>30</v>
      </c>
      <c r="D8" s="7">
        <v>46</v>
      </c>
      <c r="E8" s="7">
        <v>77</v>
      </c>
    </row>
    <row r="9" spans="1:5" x14ac:dyDescent="0.25">
      <c r="A9" s="9" t="s">
        <v>2078</v>
      </c>
      <c r="B9" s="7">
        <v>3</v>
      </c>
      <c r="C9" s="7">
        <v>35</v>
      </c>
      <c r="D9" s="7">
        <v>46</v>
      </c>
      <c r="E9" s="7">
        <v>84</v>
      </c>
    </row>
    <row r="10" spans="1:5" x14ac:dyDescent="0.25">
      <c r="A10" s="9" t="s">
        <v>2079</v>
      </c>
      <c r="B10" s="7">
        <v>3</v>
      </c>
      <c r="C10" s="7">
        <v>28</v>
      </c>
      <c r="D10" s="7">
        <v>55</v>
      </c>
      <c r="E10" s="7">
        <v>86</v>
      </c>
    </row>
    <row r="11" spans="1:5" x14ac:dyDescent="0.25">
      <c r="A11" s="9" t="s">
        <v>2080</v>
      </c>
      <c r="B11" s="7">
        <v>4</v>
      </c>
      <c r="C11" s="7">
        <v>31</v>
      </c>
      <c r="D11" s="7">
        <v>58</v>
      </c>
      <c r="E11" s="7">
        <v>93</v>
      </c>
    </row>
    <row r="12" spans="1:5" x14ac:dyDescent="0.25">
      <c r="A12" s="9" t="s">
        <v>2081</v>
      </c>
      <c r="B12" s="7">
        <v>8</v>
      </c>
      <c r="C12" s="7">
        <v>35</v>
      </c>
      <c r="D12" s="7">
        <v>41</v>
      </c>
      <c r="E12" s="7">
        <v>84</v>
      </c>
    </row>
    <row r="13" spans="1:5" x14ac:dyDescent="0.25">
      <c r="A13" s="9" t="s">
        <v>2082</v>
      </c>
      <c r="B13" s="7">
        <v>5</v>
      </c>
      <c r="C13" s="7">
        <v>23</v>
      </c>
      <c r="D13" s="7">
        <v>45</v>
      </c>
      <c r="E13" s="7">
        <v>73</v>
      </c>
    </row>
    <row r="14" spans="1:5" x14ac:dyDescent="0.25">
      <c r="A14" s="9" t="s">
        <v>2083</v>
      </c>
      <c r="B14" s="7">
        <v>6</v>
      </c>
      <c r="C14" s="7">
        <v>26</v>
      </c>
      <c r="D14" s="7">
        <v>45</v>
      </c>
      <c r="E14" s="7">
        <v>77</v>
      </c>
    </row>
    <row r="15" spans="1:5" x14ac:dyDescent="0.25">
      <c r="A15" s="9" t="s">
        <v>2084</v>
      </c>
      <c r="B15" s="7">
        <v>3</v>
      </c>
      <c r="C15" s="7">
        <v>27</v>
      </c>
      <c r="D15" s="7">
        <v>45</v>
      </c>
      <c r="E15" s="7">
        <v>75</v>
      </c>
    </row>
    <row r="16" spans="1:5" x14ac:dyDescent="0.25">
      <c r="A16" s="9" t="s">
        <v>2085</v>
      </c>
      <c r="B16" s="7">
        <v>7</v>
      </c>
      <c r="C16" s="7">
        <v>32</v>
      </c>
      <c r="D16" s="7">
        <v>42</v>
      </c>
      <c r="E16" s="7">
        <v>81</v>
      </c>
    </row>
    <row r="17" spans="1:5" x14ac:dyDescent="0.25">
      <c r="A17" s="9" t="s">
        <v>2031</v>
      </c>
      <c r="B17" s="7">
        <v>57</v>
      </c>
      <c r="C17" s="7">
        <v>364</v>
      </c>
      <c r="D17" s="7">
        <v>565</v>
      </c>
      <c r="E17" s="7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</vt:lpstr>
      <vt:lpstr>Country</vt:lpstr>
      <vt:lpstr>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 Dan</cp:lastModifiedBy>
  <dcterms:created xsi:type="dcterms:W3CDTF">2021-09-29T18:52:28Z</dcterms:created>
  <dcterms:modified xsi:type="dcterms:W3CDTF">2022-10-27T00:16:46Z</dcterms:modified>
</cp:coreProperties>
</file>