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1.xml" ContentType="application/vnd.openxmlformats-officedocument.drawing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AFPA-Bureautique\AFPA\excel 2010 AFPA Corrigés\20 exercices renforcement\"/>
    </mc:Choice>
  </mc:AlternateContent>
  <xr:revisionPtr revIDLastSave="0" documentId="13_ncr:1_{D38F8434-7C65-40F1-8425-BAA2895F69B4}" xr6:coauthVersionLast="36" xr6:coauthVersionMax="36" xr10:uidLastSave="{00000000-0000-0000-0000-000000000000}"/>
  <bookViews>
    <workbookView xWindow="0" yWindow="0" windowWidth="20490" windowHeight="7545" xr2:uid="{022D8AC2-778D-4A36-B2BE-4E5A282B557A}"/>
  </bookViews>
  <sheets>
    <sheet name="Feuil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6" i="1" l="1"/>
  <c r="G17" i="1"/>
  <c r="G18" i="1"/>
  <c r="G19" i="1"/>
  <c r="G15" i="1"/>
  <c r="F16" i="1"/>
  <c r="F17" i="1"/>
  <c r="F18" i="1"/>
  <c r="F19" i="1"/>
  <c r="F15" i="1"/>
  <c r="E19" i="1"/>
  <c r="C19" i="1"/>
  <c r="E16" i="1"/>
  <c r="E17" i="1"/>
  <c r="E18" i="1"/>
  <c r="E15" i="1"/>
  <c r="C16" i="1"/>
  <c r="C17" i="1"/>
  <c r="C18" i="1"/>
  <c r="C15" i="1"/>
  <c r="C7" i="1"/>
  <c r="C8" i="1"/>
  <c r="C9" i="1"/>
  <c r="C6" i="1"/>
</calcChain>
</file>

<file path=xl/sharedStrings.xml><?xml version="1.0" encoding="utf-8"?>
<sst xmlns="http://schemas.openxmlformats.org/spreadsheetml/2006/main" count="29" uniqueCount="21">
  <si>
    <t>MIMOSA DE PROVENCE</t>
  </si>
  <si>
    <t>PRIX DE LA TONNE</t>
  </si>
  <si>
    <t>MIMOSA</t>
  </si>
  <si>
    <t>JASMIN</t>
  </si>
  <si>
    <t>LYS</t>
  </si>
  <si>
    <t>ROSE</t>
  </si>
  <si>
    <t>ANNEE N-1</t>
  </si>
  <si>
    <t>ANNEE N</t>
  </si>
  <si>
    <t>PRODUIT</t>
  </si>
  <si>
    <t>EVOLUTION DU CHIFFRE D'AFFAIRE</t>
  </si>
  <si>
    <t>VENTE 
EN TONNE</t>
  </si>
  <si>
    <t>VENTE
EN TONNE</t>
  </si>
  <si>
    <t>=B5*5%+B5</t>
  </si>
  <si>
    <t>=B14*B5</t>
  </si>
  <si>
    <t>=D14*C5</t>
  </si>
  <si>
    <t>TOTAL</t>
  </si>
  <si>
    <t>EVOLUTION</t>
  </si>
  <si>
    <t>EVOLUTION
 EN %</t>
  </si>
  <si>
    <t>=E14-C14</t>
  </si>
  <si>
    <t>=F14/C14</t>
  </si>
  <si>
    <t>EXERCICE N° 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</si>
</sst>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5" fillId="2" borderId="2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44" fontId="0" fillId="0" borderId="1" xfId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/>
    </xf>
    <xf numFmtId="0" fontId="3" fillId="0" borderId="0" xfId="0" quotePrefix="1" applyFont="1" applyAlignment="1">
      <alignment horizontal="center" vertical="center"/>
    </xf>
    <xf numFmtId="0" fontId="5" fillId="6" borderId="2" xfId="0" applyFont="1" applyFill="1" applyBorder="1" applyAlignment="1">
      <alignment horizontal="center" vertical="center" wrapText="1"/>
    </xf>
    <xf numFmtId="0" fontId="5" fillId="6" borderId="2" xfId="0" applyFont="1" applyFill="1" applyBorder="1" applyAlignment="1">
      <alignment horizontal="center" vertical="center"/>
    </xf>
    <xf numFmtId="0" fontId="5" fillId="7" borderId="2" xfId="0" applyFont="1" applyFill="1" applyBorder="1" applyAlignment="1">
      <alignment horizontal="center" vertical="center" wrapText="1"/>
    </xf>
    <xf numFmtId="0" fontId="5" fillId="7" borderId="2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right"/>
    </xf>
    <xf numFmtId="44" fontId="0" fillId="0" borderId="1" xfId="0" applyNumberFormat="1" applyBorder="1"/>
    <xf numFmtId="44" fontId="2" fillId="0" borderId="1" xfId="0" applyNumberFormat="1" applyFont="1" applyBorder="1"/>
    <xf numFmtId="0" fontId="5" fillId="8" borderId="1" xfId="0" applyFont="1" applyFill="1" applyBorder="1" applyAlignment="1">
      <alignment horizontal="center" vertical="center" wrapText="1"/>
    </xf>
    <xf numFmtId="10" fontId="0" fillId="0" borderId="1" xfId="2" applyNumberFormat="1" applyFont="1" applyBorder="1"/>
    <xf numFmtId="0" fontId="4" fillId="4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4" fillId="0" borderId="0" xfId="0" applyFont="1" applyAlignment="1">
      <alignment horizontal="center" vertical="center"/>
    </xf>
  </cellXfs>
  <cellStyles count="3">
    <cellStyle name="Monétaire" xfId="1" builtinId="4"/>
    <cellStyle name="Normal" xfId="0" builtinId="0"/>
    <cellStyle name="Pourcentag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400" b="1" i="0" u="none" strike="noStrike" baseline="0">
                <a:effectLst/>
              </a:rPr>
              <a:t>EVOLUTION DU CHIFFRE D'AFFAIRE</a:t>
            </a:r>
            <a:r>
              <a:rPr lang="fr-FR" sz="1400" b="0" i="0" u="none" strike="noStrike" baseline="0"/>
              <a:t> 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Feuil1!$C$14</c:f>
              <c:strCache>
                <c:ptCount val="1"/>
                <c:pt idx="0">
                  <c:v>ANNEE N-1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455-415E-89DD-D2212E8491BE}"/>
              </c:ext>
            </c:extLst>
          </c:dPt>
          <c:cat>
            <c:strRef>
              <c:f>Feuil1!$A$15:$A$18</c:f>
              <c:strCache>
                <c:ptCount val="4"/>
                <c:pt idx="0">
                  <c:v>MIMOSA</c:v>
                </c:pt>
                <c:pt idx="1">
                  <c:v>JASMIN</c:v>
                </c:pt>
                <c:pt idx="2">
                  <c:v>LYS</c:v>
                </c:pt>
                <c:pt idx="3">
                  <c:v>ROSE</c:v>
                </c:pt>
              </c:strCache>
            </c:strRef>
          </c:cat>
          <c:val>
            <c:numRef>
              <c:f>Feuil1!$C$15:$C$18</c:f>
              <c:numCache>
                <c:formatCode>_("€"* #,##0.00_);_("€"* \(#,##0.00\);_("€"* "-"??_);_(@_)</c:formatCode>
                <c:ptCount val="4"/>
                <c:pt idx="0">
                  <c:v>210000</c:v>
                </c:pt>
                <c:pt idx="1">
                  <c:v>103500</c:v>
                </c:pt>
                <c:pt idx="2">
                  <c:v>171000</c:v>
                </c:pt>
                <c:pt idx="3">
                  <c:v>165300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55-415E-89DD-D2212E8491BE}"/>
            </c:ext>
          </c:extLst>
        </c:ser>
        <c:ser>
          <c:idx val="1"/>
          <c:order val="1"/>
          <c:tx>
            <c:strRef>
              <c:f>Feuil1!$E$14</c:f>
              <c:strCache>
                <c:ptCount val="1"/>
                <c:pt idx="0">
                  <c:v>ANNEE 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7455-415E-89DD-D2212E8491BE}"/>
              </c:ext>
            </c:extLst>
          </c:dPt>
          <c:cat>
            <c:strRef>
              <c:f>Feuil1!$A$15:$A$18</c:f>
              <c:strCache>
                <c:ptCount val="4"/>
                <c:pt idx="0">
                  <c:v>MIMOSA</c:v>
                </c:pt>
                <c:pt idx="1">
                  <c:v>JASMIN</c:v>
                </c:pt>
                <c:pt idx="2">
                  <c:v>LYS</c:v>
                </c:pt>
                <c:pt idx="3">
                  <c:v>ROSE</c:v>
                </c:pt>
              </c:strCache>
            </c:strRef>
          </c:cat>
          <c:val>
            <c:numRef>
              <c:f>Feuil1!$E$15:$E$18</c:f>
              <c:numCache>
                <c:formatCode>_("€"* #,##0.00_);_("€"* \(#,##0.00\);_("€"* "-"??_);_(@_)</c:formatCode>
                <c:ptCount val="4"/>
                <c:pt idx="0">
                  <c:v>218736</c:v>
                </c:pt>
                <c:pt idx="1">
                  <c:v>110124</c:v>
                </c:pt>
                <c:pt idx="2">
                  <c:v>182542.5</c:v>
                </c:pt>
                <c:pt idx="3">
                  <c:v>157122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55-415E-89DD-D2212E849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3644680"/>
        <c:axId val="503647960"/>
      </c:barChart>
      <c:catAx>
        <c:axId val="503644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03647960"/>
        <c:crosses val="autoZero"/>
        <c:auto val="1"/>
        <c:lblAlgn val="ctr"/>
        <c:lblOffset val="100"/>
        <c:noMultiLvlLbl val="0"/>
      </c:catAx>
      <c:valAx>
        <c:axId val="503647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€&quot;* #,##0.00_);_(&quot;€&quot;* \(#,##0.00\);_(&quot;€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03644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1104900</xdr:colOff>
      <xdr:row>5</xdr:row>
      <xdr:rowOff>180975</xdr:rowOff>
    </xdr:from>
    <xdr:to>
      <xdr:col>3</xdr:col>
      <xdr:colOff>485775</xdr:colOff>
      <xdr:row>5</xdr:row>
      <xdr:rowOff>190500</xdr:rowOff>
    </xdr:to>
    <xdr:cxnSp macro="">
      <xdr:nvCxnSpPr>
        <xdr:cNvPr id="3" name="Connecteur droit avec flèche 2">
          <a:extLst>
            <a:ext uri="{FF2B5EF4-FFF2-40B4-BE49-F238E27FC236}">
              <a16:creationId xmlns:a16="http://schemas.microsoft.com/office/drawing/2014/main" id="{26BB9C4C-663F-4D58-A254-E0171E2B0E43}"/>
            </a:ext>
          </a:extLst>
        </xdr:cNvPr>
        <xdr:cNvCxnSpPr/>
      </xdr:nvCxnSpPr>
      <xdr:spPr>
        <a:xfrm flipH="1" flipV="1">
          <a:off x="4105275" y="1219200"/>
          <a:ext cx="523875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295275</xdr:colOff>
      <xdr:row>14</xdr:row>
      <xdr:rowOff>95251</xdr:rowOff>
    </xdr:from>
    <xdr:to>
      <xdr:col>2</xdr:col>
      <xdr:colOff>352425</xdr:colOff>
      <xdr:row>20</xdr:row>
      <xdr:rowOff>114300</xdr:rowOff>
    </xdr:to>
    <xdr:cxnSp macro="">
      <xdr:nvCxnSpPr>
        <xdr:cNvPr id="7" name="Connecteur droit avec flèche 6">
          <a:extLst>
            <a:ext uri="{FF2B5EF4-FFF2-40B4-BE49-F238E27FC236}">
              <a16:creationId xmlns:a16="http://schemas.microsoft.com/office/drawing/2014/main" id="{8A5A9017-4802-40D4-90EC-79E020DDEA92}"/>
            </a:ext>
          </a:extLst>
        </xdr:cNvPr>
        <xdr:cNvCxnSpPr/>
      </xdr:nvCxnSpPr>
      <xdr:spPr>
        <a:xfrm flipV="1">
          <a:off x="3295650" y="3505201"/>
          <a:ext cx="57150" cy="117157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180975</xdr:colOff>
      <xdr:row>14</xdr:row>
      <xdr:rowOff>114301</xdr:rowOff>
    </xdr:from>
    <xdr:to>
      <xdr:col>4</xdr:col>
      <xdr:colOff>209550</xdr:colOff>
      <xdr:row>20</xdr:row>
      <xdr:rowOff>114300</xdr:rowOff>
    </xdr:to>
    <xdr:cxnSp macro="">
      <xdr:nvCxnSpPr>
        <xdr:cNvPr id="10" name="Connecteur droit avec flèche 9">
          <a:extLst>
            <a:ext uri="{FF2B5EF4-FFF2-40B4-BE49-F238E27FC236}">
              <a16:creationId xmlns:a16="http://schemas.microsoft.com/office/drawing/2014/main" id="{F1CE0AE4-1D6F-4630-820D-67E56AEE4FF9}"/>
            </a:ext>
          </a:extLst>
        </xdr:cNvPr>
        <xdr:cNvCxnSpPr/>
      </xdr:nvCxnSpPr>
      <xdr:spPr>
        <a:xfrm flipV="1">
          <a:off x="6010275" y="3524251"/>
          <a:ext cx="28575" cy="114299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295275</xdr:colOff>
      <xdr:row>14</xdr:row>
      <xdr:rowOff>47626</xdr:rowOff>
    </xdr:from>
    <xdr:to>
      <xdr:col>5</xdr:col>
      <xdr:colOff>323850</xdr:colOff>
      <xdr:row>20</xdr:row>
      <xdr:rowOff>47625</xdr:rowOff>
    </xdr:to>
    <xdr:cxnSp macro="">
      <xdr:nvCxnSpPr>
        <xdr:cNvPr id="13" name="Connecteur droit avec flèche 12">
          <a:extLst>
            <a:ext uri="{FF2B5EF4-FFF2-40B4-BE49-F238E27FC236}">
              <a16:creationId xmlns:a16="http://schemas.microsoft.com/office/drawing/2014/main" id="{ED8D0AD0-DBE9-424B-9670-603B20BAEA43}"/>
            </a:ext>
          </a:extLst>
        </xdr:cNvPr>
        <xdr:cNvCxnSpPr/>
      </xdr:nvCxnSpPr>
      <xdr:spPr>
        <a:xfrm flipV="1">
          <a:off x="7124700" y="3457576"/>
          <a:ext cx="28575" cy="114299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400050</xdr:colOff>
      <xdr:row>14</xdr:row>
      <xdr:rowOff>85726</xdr:rowOff>
    </xdr:from>
    <xdr:to>
      <xdr:col>6</xdr:col>
      <xdr:colOff>428625</xdr:colOff>
      <xdr:row>20</xdr:row>
      <xdr:rowOff>85725</xdr:rowOff>
    </xdr:to>
    <xdr:cxnSp macro="">
      <xdr:nvCxnSpPr>
        <xdr:cNvPr id="14" name="Connecteur droit avec flèche 13">
          <a:extLst>
            <a:ext uri="{FF2B5EF4-FFF2-40B4-BE49-F238E27FC236}">
              <a16:creationId xmlns:a16="http://schemas.microsoft.com/office/drawing/2014/main" id="{B4D31645-D290-4055-80F6-68E3EF36BA2C}"/>
            </a:ext>
          </a:extLst>
        </xdr:cNvPr>
        <xdr:cNvCxnSpPr/>
      </xdr:nvCxnSpPr>
      <xdr:spPr>
        <a:xfrm flipV="1">
          <a:off x="8296275" y="3495676"/>
          <a:ext cx="28575" cy="114299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246289</xdr:colOff>
      <xdr:row>21</xdr:row>
      <xdr:rowOff>120423</xdr:rowOff>
    </xdr:from>
    <xdr:to>
      <xdr:col>3</xdr:col>
      <xdr:colOff>681718</xdr:colOff>
      <xdr:row>36</xdr:row>
      <xdr:rowOff>10205</xdr:rowOff>
    </xdr:to>
    <xdr:graphicFrame macro="">
      <xdr:nvGraphicFramePr>
        <xdr:cNvPr id="15" name="Graphique 14">
          <a:extLst>
            <a:ext uri="{FF2B5EF4-FFF2-40B4-BE49-F238E27FC236}">
              <a16:creationId xmlns:a16="http://schemas.microsoft.com/office/drawing/2014/main" id="{71E9E260-EFE9-45AD-91A8-25F4C09D7E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7B0D3-347E-4DA5-B0A6-8C84C2C61E74}">
  <sheetPr>
    <pageSetUpPr fitToPage="1"/>
  </sheetPr>
  <dimension ref="A1:G21"/>
  <sheetViews>
    <sheetView tabSelected="1" zoomScaleNormal="100" workbookViewId="0">
      <selection activeCell="D5" sqref="D5"/>
    </sheetView>
  </sheetViews>
  <sheetFormatPr baseColWidth="10" defaultRowHeight="15" x14ac:dyDescent="0.25"/>
  <cols>
    <col min="1" max="1" width="21.7109375" bestFit="1" customWidth="1"/>
    <col min="2" max="2" width="23.28515625" bestFit="1" customWidth="1"/>
    <col min="3" max="3" width="17.140625" customWidth="1"/>
    <col min="4" max="4" width="25.28515625" customWidth="1"/>
    <col min="5" max="5" width="15" customWidth="1"/>
    <col min="6" max="6" width="16" customWidth="1"/>
    <col min="7" max="7" width="22.28515625" customWidth="1"/>
  </cols>
  <sheetData>
    <row r="1" spans="1:7" ht="30" customHeight="1" x14ac:dyDescent="0.25">
      <c r="A1" s="18" t="s">
        <v>20</v>
      </c>
      <c r="B1" s="18"/>
      <c r="C1" s="18"/>
      <c r="D1" s="18"/>
    </row>
    <row r="2" spans="1:7" ht="21" x14ac:dyDescent="0.35">
      <c r="A2" s="17" t="s">
        <v>0</v>
      </c>
      <c r="B2" s="17"/>
      <c r="C2" s="17"/>
    </row>
    <row r="4" spans="1:7" ht="18.75" x14ac:dyDescent="0.3">
      <c r="A4" s="16" t="s">
        <v>1</v>
      </c>
      <c r="B4" s="16"/>
      <c r="C4" s="16"/>
    </row>
    <row r="5" spans="1:7" ht="27" customHeight="1" x14ac:dyDescent="0.25">
      <c r="A5" s="1" t="s">
        <v>8</v>
      </c>
      <c r="B5" s="1" t="s">
        <v>6</v>
      </c>
      <c r="C5" s="1" t="s">
        <v>7</v>
      </c>
    </row>
    <row r="6" spans="1:7" s="4" customFormat="1" ht="20.25" customHeight="1" x14ac:dyDescent="0.25">
      <c r="A6" s="2" t="s">
        <v>2</v>
      </c>
      <c r="B6" s="3">
        <v>840</v>
      </c>
      <c r="C6" s="3">
        <f>B6*5%+B6</f>
        <v>882</v>
      </c>
      <c r="D6" s="6" t="s">
        <v>12</v>
      </c>
    </row>
    <row r="7" spans="1:7" s="4" customFormat="1" ht="20.25" customHeight="1" x14ac:dyDescent="0.25">
      <c r="A7" s="2" t="s">
        <v>3</v>
      </c>
      <c r="B7" s="3">
        <v>690</v>
      </c>
      <c r="C7" s="3">
        <f t="shared" ref="C7:C9" si="0">B7*5%+B7</f>
        <v>724.5</v>
      </c>
    </row>
    <row r="8" spans="1:7" s="4" customFormat="1" ht="20.25" customHeight="1" x14ac:dyDescent="0.25">
      <c r="A8" s="2" t="s">
        <v>4</v>
      </c>
      <c r="B8" s="3">
        <v>950</v>
      </c>
      <c r="C8" s="3">
        <f t="shared" si="0"/>
        <v>997.5</v>
      </c>
    </row>
    <row r="9" spans="1:7" s="4" customFormat="1" ht="20.25" customHeight="1" x14ac:dyDescent="0.25">
      <c r="A9" s="2" t="s">
        <v>5</v>
      </c>
      <c r="B9" s="3">
        <v>870</v>
      </c>
      <c r="C9" s="3">
        <f t="shared" si="0"/>
        <v>913.5</v>
      </c>
    </row>
    <row r="13" spans="1:7" ht="18.75" x14ac:dyDescent="0.3">
      <c r="A13" s="16" t="s">
        <v>9</v>
      </c>
      <c r="B13" s="16"/>
      <c r="C13" s="16"/>
      <c r="D13" s="16"/>
      <c r="E13" s="16"/>
      <c r="F13" s="16"/>
      <c r="G13" s="16"/>
    </row>
    <row r="14" spans="1:7" ht="42" x14ac:dyDescent="0.25">
      <c r="A14" s="1" t="s">
        <v>8</v>
      </c>
      <c r="B14" s="7" t="s">
        <v>10</v>
      </c>
      <c r="C14" s="8" t="s">
        <v>6</v>
      </c>
      <c r="D14" s="9" t="s">
        <v>11</v>
      </c>
      <c r="E14" s="10" t="s">
        <v>7</v>
      </c>
      <c r="F14" s="14" t="s">
        <v>16</v>
      </c>
      <c r="G14" s="14" t="s">
        <v>17</v>
      </c>
    </row>
    <row r="15" spans="1:7" x14ac:dyDescent="0.25">
      <c r="A15" s="2" t="s">
        <v>2</v>
      </c>
      <c r="B15" s="5">
        <v>250</v>
      </c>
      <c r="C15" s="3">
        <f>B15*B6</f>
        <v>210000</v>
      </c>
      <c r="D15" s="5">
        <v>248</v>
      </c>
      <c r="E15" s="3">
        <f>D15*C6</f>
        <v>218736</v>
      </c>
      <c r="F15" s="12">
        <f>E15-C15</f>
        <v>8736</v>
      </c>
      <c r="G15" s="15">
        <f>F15/C15</f>
        <v>4.1599999999999998E-2</v>
      </c>
    </row>
    <row r="16" spans="1:7" x14ac:dyDescent="0.25">
      <c r="A16" s="2" t="s">
        <v>3</v>
      </c>
      <c r="B16" s="5">
        <v>150</v>
      </c>
      <c r="C16" s="3">
        <f t="shared" ref="C16:C18" si="1">B16*B7</f>
        <v>103500</v>
      </c>
      <c r="D16" s="5">
        <v>152</v>
      </c>
      <c r="E16" s="3">
        <f t="shared" ref="E16:E18" si="2">D16*C7</f>
        <v>110124</v>
      </c>
      <c r="F16" s="12">
        <f t="shared" ref="F16:F19" si="3">E16-C16</f>
        <v>6624</v>
      </c>
      <c r="G16" s="15">
        <f t="shared" ref="G16:G19" si="4">F16/C16</f>
        <v>6.4000000000000001E-2</v>
      </c>
    </row>
    <row r="17" spans="1:7" x14ac:dyDescent="0.25">
      <c r="A17" s="2" t="s">
        <v>4</v>
      </c>
      <c r="B17" s="5">
        <v>180</v>
      </c>
      <c r="C17" s="3">
        <f t="shared" si="1"/>
        <v>171000</v>
      </c>
      <c r="D17" s="5">
        <v>183</v>
      </c>
      <c r="E17" s="3">
        <f t="shared" si="2"/>
        <v>182542.5</v>
      </c>
      <c r="F17" s="12">
        <f t="shared" si="3"/>
        <v>11542.5</v>
      </c>
      <c r="G17" s="15">
        <f t="shared" si="4"/>
        <v>6.7500000000000004E-2</v>
      </c>
    </row>
    <row r="18" spans="1:7" x14ac:dyDescent="0.25">
      <c r="A18" s="2" t="s">
        <v>5</v>
      </c>
      <c r="B18" s="5">
        <v>190</v>
      </c>
      <c r="C18" s="3">
        <f t="shared" si="1"/>
        <v>165300</v>
      </c>
      <c r="D18" s="5">
        <v>172</v>
      </c>
      <c r="E18" s="3">
        <f t="shared" si="2"/>
        <v>157122</v>
      </c>
      <c r="F18" s="12">
        <f t="shared" si="3"/>
        <v>-8178</v>
      </c>
      <c r="G18" s="15">
        <f t="shared" si="4"/>
        <v>-4.9473684210526316E-2</v>
      </c>
    </row>
    <row r="19" spans="1:7" x14ac:dyDescent="0.25">
      <c r="B19" s="11" t="s">
        <v>15</v>
      </c>
      <c r="C19" s="13">
        <f>SUM(C15:C18)</f>
        <v>649800</v>
      </c>
      <c r="D19" s="11" t="s">
        <v>15</v>
      </c>
      <c r="E19" s="12">
        <f>SUM(E15:E18)</f>
        <v>668524.5</v>
      </c>
      <c r="F19" s="12">
        <f t="shared" si="3"/>
        <v>18724.5</v>
      </c>
      <c r="G19" s="15">
        <f t="shared" si="4"/>
        <v>2.8815789473684211E-2</v>
      </c>
    </row>
    <row r="21" spans="1:7" ht="15.75" x14ac:dyDescent="0.25">
      <c r="C21" s="6" t="s">
        <v>13</v>
      </c>
      <c r="E21" s="6" t="s">
        <v>14</v>
      </c>
      <c r="F21" s="6" t="s">
        <v>18</v>
      </c>
      <c r="G21" s="6" t="s">
        <v>19</v>
      </c>
    </row>
  </sheetData>
  <mergeCells count="4">
    <mergeCell ref="A4:C4"/>
    <mergeCell ref="A2:C2"/>
    <mergeCell ref="A13:G13"/>
    <mergeCell ref="A1:D1"/>
  </mergeCells>
  <pageMargins left="0.7" right="0.7" top="0.75" bottom="0.75" header="0.3" footer="0.3"/>
  <pageSetup paperSize="9" scale="78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34E121700E283408B1A78721562AD5F" ma:contentTypeVersion="13" ma:contentTypeDescription="Crée un document." ma:contentTypeScope="" ma:versionID="5d028a441bd98250a045a79a83f7a47a">
  <xsd:schema xmlns:xsd="http://www.w3.org/2001/XMLSchema" xmlns:xs="http://www.w3.org/2001/XMLSchema" xmlns:p="http://schemas.microsoft.com/office/2006/metadata/properties" xmlns:ns2="eea57c16-e9a2-4c4b-aee1-0737dbdc954a" xmlns:ns3="b7572ff3-8965-4a35-81ba-f5d701e74652" targetNamespace="http://schemas.microsoft.com/office/2006/metadata/properties" ma:root="true" ma:fieldsID="ead901b02f20b8fc2abcafbf7e307a3d" ns2:_="" ns3:_="">
    <xsd:import namespace="eea57c16-e9a2-4c4b-aee1-0737dbdc954a"/>
    <xsd:import namespace="b7572ff3-8965-4a35-81ba-f5d701e7465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ea57c16-e9a2-4c4b-aee1-0737dbdc954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Balises d’images" ma:readOnly="false" ma:fieldId="{5cf76f15-5ced-4ddc-b409-7134ff3c332f}" ma:taxonomyMulti="true" ma:sspId="3ff27869-bdc0-4c94-997a-7af7c7ce84a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572ff3-8965-4a35-81ba-f5d701e7465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35574C7-E791-44B7-9A6A-93467B3A353C}"/>
</file>

<file path=customXml/itemProps2.xml><?xml version="1.0" encoding="utf-8"?>
<ds:datastoreItem xmlns:ds="http://schemas.openxmlformats.org/officeDocument/2006/customXml" ds:itemID="{0DB4913A-67B7-4391-A60A-DB961ABD073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Jacky</dc:creator>
  <cp:lastModifiedBy>Jacky</cp:lastModifiedBy>
  <cp:lastPrinted>2018-10-02T08:27:15Z</cp:lastPrinted>
  <dcterms:created xsi:type="dcterms:W3CDTF">2018-09-27T12:58:25Z</dcterms:created>
  <dcterms:modified xsi:type="dcterms:W3CDTF">2018-10-02T08:27:43Z</dcterms:modified>
</cp:coreProperties>
</file>