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FPA-Bureautique\AFPA\excel 2010 AFPA Corrigés\20 exercices renforcement\"/>
    </mc:Choice>
  </mc:AlternateContent>
  <xr:revisionPtr revIDLastSave="0" documentId="13_ncr:1_{F2EA69D8-ABB4-4078-8C3C-F771F7CE2A66}" xr6:coauthVersionLast="36" xr6:coauthVersionMax="36" xr10:uidLastSave="{00000000-0000-0000-0000-000000000000}"/>
  <bookViews>
    <workbookView xWindow="0" yWindow="0" windowWidth="20490" windowHeight="7545" xr2:uid="{4CEF3594-A452-4B19-875B-27AD2015A553}"/>
  </bookViews>
  <sheets>
    <sheet name="Feuil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3" i="1" l="1"/>
  <c r="M16" i="1"/>
  <c r="E13" i="1"/>
  <c r="D13" i="1"/>
  <c r="E3" i="1"/>
  <c r="E4" i="1"/>
  <c r="E5" i="1"/>
  <c r="E6" i="1"/>
  <c r="E7" i="1"/>
  <c r="E8" i="1"/>
  <c r="E9" i="1"/>
  <c r="E10" i="1"/>
  <c r="E11" i="1"/>
  <c r="E12" i="1"/>
  <c r="N3" i="1"/>
  <c r="N4" i="1"/>
  <c r="N5" i="1"/>
  <c r="N6" i="1"/>
  <c r="N7" i="1"/>
  <c r="N8" i="1"/>
  <c r="N9" i="1"/>
  <c r="N10" i="1"/>
  <c r="N11" i="1"/>
  <c r="N12" i="1"/>
  <c r="N2" i="1"/>
  <c r="L3" i="1"/>
  <c r="L4" i="1"/>
  <c r="L5" i="1"/>
  <c r="L6" i="1"/>
  <c r="L7" i="1"/>
  <c r="L8" i="1"/>
  <c r="L9" i="1"/>
  <c r="L10" i="1"/>
  <c r="L11" i="1"/>
  <c r="L12" i="1"/>
  <c r="L13" i="1"/>
  <c r="L2" i="1"/>
  <c r="K13" i="1"/>
  <c r="K3" i="1"/>
  <c r="K4" i="1"/>
  <c r="K5" i="1"/>
  <c r="K6" i="1"/>
  <c r="K7" i="1"/>
  <c r="K8" i="1"/>
  <c r="K9" i="1"/>
  <c r="K10" i="1"/>
  <c r="K11" i="1"/>
  <c r="K12" i="1"/>
  <c r="K2" i="1"/>
  <c r="J13" i="1"/>
  <c r="J3" i="1"/>
  <c r="J4" i="1"/>
  <c r="J5" i="1"/>
  <c r="J6" i="1"/>
  <c r="J7" i="1"/>
  <c r="J8" i="1"/>
  <c r="J9" i="1"/>
  <c r="J10" i="1"/>
  <c r="J11" i="1"/>
  <c r="J12" i="1"/>
  <c r="J2" i="1"/>
  <c r="B14" i="1"/>
  <c r="H3" i="1"/>
  <c r="H4" i="1"/>
  <c r="H5" i="1"/>
  <c r="H6" i="1"/>
  <c r="H7" i="1"/>
  <c r="H8" i="1"/>
  <c r="H9" i="1"/>
  <c r="H10" i="1"/>
  <c r="H11" i="1"/>
  <c r="H12" i="1"/>
  <c r="H2" i="1"/>
  <c r="E2" i="1"/>
  <c r="D3" i="1"/>
  <c r="D4" i="1"/>
  <c r="D5" i="1"/>
  <c r="D6" i="1"/>
  <c r="D7" i="1"/>
  <c r="D8" i="1"/>
  <c r="D9" i="1"/>
  <c r="D10" i="1"/>
  <c r="D11" i="1"/>
  <c r="D12" i="1"/>
  <c r="D2" i="1"/>
  <c r="C3" i="1"/>
  <c r="C4" i="1"/>
  <c r="C5" i="1"/>
  <c r="C6" i="1"/>
  <c r="C7" i="1"/>
  <c r="C8" i="1"/>
  <c r="C9" i="1"/>
  <c r="C10" i="1"/>
  <c r="C11" i="1"/>
  <c r="C12" i="1"/>
  <c r="C2" i="1"/>
</calcChain>
</file>

<file path=xl/sharedStrings.xml><?xml version="1.0" encoding="utf-8"?>
<sst xmlns="http://schemas.openxmlformats.org/spreadsheetml/2006/main" count="21" uniqueCount="21">
  <si>
    <t>COPROPRIETAIRES</t>
  </si>
  <si>
    <t>MILLIEMES</t>
  </si>
  <si>
    <t>CHARGES
GENRALES</t>
  </si>
  <si>
    <t>CHAUFFAGE</t>
  </si>
  <si>
    <t>TOTAL
CHARGE</t>
  </si>
  <si>
    <t xml:space="preserve">REPORT
N-1
PERCU </t>
  </si>
  <si>
    <t>ACOMPTE
VERSE</t>
  </si>
  <si>
    <t>A PAYER</t>
  </si>
  <si>
    <t>RIPLEY</t>
  </si>
  <si>
    <t>LUPIN</t>
  </si>
  <si>
    <t>LEBLANC</t>
  </si>
  <si>
    <t>BOUDARD</t>
  </si>
  <si>
    <t>LEROUX</t>
  </si>
  <si>
    <t>FLEMMING</t>
  </si>
  <si>
    <t>NAVARRO</t>
  </si>
  <si>
    <t>FOURNIER</t>
  </si>
  <si>
    <t>POIROT</t>
  </si>
  <si>
    <t>ANTONIO</t>
  </si>
  <si>
    <t>AUDIARD</t>
  </si>
  <si>
    <t>TOTAL CHARGES GENERALES</t>
  </si>
  <si>
    <t>TOYAL CHAUFFAGE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</si>
</sst>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5" formatCode="#,##0.00\ &quot;€&quot;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65" fontId="0" fillId="0" borderId="0" xfId="0" applyNumberFormat="1"/>
    <xf numFmtId="0" fontId="0" fillId="0" borderId="0" xfId="0" applyAlignment="1">
      <alignment horizontal="left"/>
    </xf>
    <xf numFmtId="44" fontId="0" fillId="0" borderId="0" xfId="1" applyFont="1"/>
    <xf numFmtId="44" fontId="0" fillId="0" borderId="0" xfId="0" applyNumberFormat="1"/>
  </cellXfs>
  <cellStyles count="2">
    <cellStyle name="Monétaire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8DBD8-8D52-40F6-9579-830CF2208535}">
  <dimension ref="A1:N17"/>
  <sheetViews>
    <sheetView tabSelected="1" workbookViewId="0">
      <selection activeCell="K2" sqref="K2"/>
    </sheetView>
  </sheetViews>
  <sheetFormatPr baseColWidth="10" defaultRowHeight="15" x14ac:dyDescent="0.25"/>
  <cols>
    <col min="1" max="1" width="22.5703125" bestFit="1" customWidth="1"/>
    <col min="2" max="2" width="13.7109375" bestFit="1" customWidth="1"/>
    <col min="3" max="3" width="16.5703125" customWidth="1"/>
    <col min="4" max="4" width="15.140625" bestFit="1" customWidth="1"/>
    <col min="5" max="5" width="11.85546875" bestFit="1" customWidth="1"/>
    <col min="7" max="7" width="14.42578125" customWidth="1"/>
    <col min="10" max="10" width="11.85546875" bestFit="1" customWidth="1"/>
    <col min="12" max="12" width="11.85546875" bestFit="1" customWidth="1"/>
  </cols>
  <sheetData>
    <row r="1" spans="1:14" s="1" customFormat="1" ht="75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14" x14ac:dyDescent="0.25">
      <c r="A2" t="s">
        <v>8</v>
      </c>
      <c r="B2">
        <v>43</v>
      </c>
      <c r="C2" s="5">
        <f>($C$16/1000)*B2</f>
        <v>738.66732999999999</v>
      </c>
      <c r="D2">
        <f>($C$17/1000)*B2</f>
        <v>303.44669999999996</v>
      </c>
      <c r="E2" s="6">
        <f>SUM(C2:D2)</f>
        <v>1042.11403</v>
      </c>
      <c r="F2" s="3">
        <v>522.77</v>
      </c>
      <c r="G2" s="3">
        <v>300</v>
      </c>
      <c r="H2" s="3">
        <f>E2-(F2+G2)</f>
        <v>219.34402999999998</v>
      </c>
      <c r="J2" s="6">
        <f>$C$16*B2/$B$14</f>
        <v>1814.9074447174448</v>
      </c>
      <c r="K2" s="6">
        <f>$C$17*B2/$B$14</f>
        <v>745.56928746928747</v>
      </c>
      <c r="L2" s="6">
        <f>J2+K2</f>
        <v>2560.4767321867321</v>
      </c>
      <c r="N2" s="3">
        <f>L2-(F2+G2)</f>
        <v>1737.7067321867321</v>
      </c>
    </row>
    <row r="3" spans="1:14" x14ac:dyDescent="0.25">
      <c r="A3" t="s">
        <v>9</v>
      </c>
      <c r="B3">
        <v>55</v>
      </c>
      <c r="C3" s="5">
        <f t="shared" ref="C3:C13" si="0">($C$16/1000)*B3</f>
        <v>944.80705</v>
      </c>
      <c r="D3">
        <f t="shared" ref="D3:D12" si="1">($C$17/1000)*B3</f>
        <v>388.12950000000001</v>
      </c>
      <c r="E3" s="6">
        <f t="shared" ref="E3:E12" si="2">SUM(C3:D3)</f>
        <v>1332.9365499999999</v>
      </c>
      <c r="F3" s="3">
        <v>888.42</v>
      </c>
      <c r="G3" s="3">
        <v>250</v>
      </c>
      <c r="H3" s="3">
        <f t="shared" ref="H3:H12" si="3">E3-(F3+G3)</f>
        <v>194.51654999999982</v>
      </c>
      <c r="J3" s="6">
        <f t="shared" ref="J3:J12" si="4">$C$16*B3/$B$14</f>
        <v>2321.3932432432434</v>
      </c>
      <c r="K3" s="6">
        <f t="shared" ref="K3:K12" si="5">$C$17*B3/$B$14</f>
        <v>953.6351351351351</v>
      </c>
      <c r="L3" s="6">
        <f t="shared" ref="L3:L13" si="6">J3+K3</f>
        <v>3275.0283783783784</v>
      </c>
      <c r="N3" s="3">
        <f t="shared" ref="N3:N12" si="7">L3-(F3+G3)</f>
        <v>2136.6083783783783</v>
      </c>
    </row>
    <row r="4" spans="1:14" x14ac:dyDescent="0.25">
      <c r="A4" t="s">
        <v>10</v>
      </c>
      <c r="B4">
        <v>31</v>
      </c>
      <c r="C4" s="5">
        <f t="shared" si="0"/>
        <v>532.52760999999998</v>
      </c>
      <c r="D4">
        <f t="shared" si="1"/>
        <v>218.76389999999998</v>
      </c>
      <c r="E4" s="6">
        <f t="shared" si="2"/>
        <v>751.29151000000002</v>
      </c>
      <c r="F4" s="3">
        <v>24.81</v>
      </c>
      <c r="G4" s="3">
        <v>350</v>
      </c>
      <c r="H4" s="3">
        <f t="shared" si="3"/>
        <v>376.48151000000001</v>
      </c>
      <c r="J4" s="6">
        <f t="shared" si="4"/>
        <v>1308.4216461916462</v>
      </c>
      <c r="K4" s="6">
        <f t="shared" si="5"/>
        <v>537.50343980343973</v>
      </c>
      <c r="L4" s="6">
        <f t="shared" si="6"/>
        <v>1845.925085995086</v>
      </c>
      <c r="N4" s="3">
        <f t="shared" si="7"/>
        <v>1471.115085995086</v>
      </c>
    </row>
    <row r="5" spans="1:14" x14ac:dyDescent="0.25">
      <c r="A5" t="s">
        <v>11</v>
      </c>
      <c r="B5">
        <v>31</v>
      </c>
      <c r="C5" s="5">
        <f t="shared" si="0"/>
        <v>532.52760999999998</v>
      </c>
      <c r="D5">
        <f t="shared" si="1"/>
        <v>218.76389999999998</v>
      </c>
      <c r="E5" s="6">
        <f t="shared" si="2"/>
        <v>751.29151000000002</v>
      </c>
      <c r="F5" s="3">
        <v>376.89</v>
      </c>
      <c r="G5" s="3">
        <v>250</v>
      </c>
      <c r="H5" s="3">
        <f t="shared" si="3"/>
        <v>124.40151000000003</v>
      </c>
      <c r="J5" s="6">
        <f t="shared" si="4"/>
        <v>1308.4216461916462</v>
      </c>
      <c r="K5" s="6">
        <f t="shared" si="5"/>
        <v>537.50343980343973</v>
      </c>
      <c r="L5" s="6">
        <f t="shared" si="6"/>
        <v>1845.925085995086</v>
      </c>
      <c r="N5" s="3">
        <f t="shared" si="7"/>
        <v>1219.0350859950859</v>
      </c>
    </row>
    <row r="6" spans="1:14" x14ac:dyDescent="0.25">
      <c r="A6" t="s">
        <v>12</v>
      </c>
      <c r="B6">
        <v>43</v>
      </c>
      <c r="C6" s="5">
        <f t="shared" si="0"/>
        <v>738.66732999999999</v>
      </c>
      <c r="D6">
        <f t="shared" si="1"/>
        <v>303.44669999999996</v>
      </c>
      <c r="E6" s="6">
        <f t="shared" si="2"/>
        <v>1042.11403</v>
      </c>
      <c r="F6" s="3">
        <v>522.78</v>
      </c>
      <c r="G6" s="3">
        <v>200</v>
      </c>
      <c r="H6" s="3">
        <f t="shared" si="3"/>
        <v>319.33402999999998</v>
      </c>
      <c r="J6" s="6">
        <f t="shared" si="4"/>
        <v>1814.9074447174448</v>
      </c>
      <c r="K6" s="6">
        <f t="shared" si="5"/>
        <v>745.56928746928747</v>
      </c>
      <c r="L6" s="6">
        <f t="shared" si="6"/>
        <v>2560.4767321867321</v>
      </c>
      <c r="N6" s="3">
        <f t="shared" si="7"/>
        <v>1837.6967321867321</v>
      </c>
    </row>
    <row r="7" spans="1:14" x14ac:dyDescent="0.25">
      <c r="A7" t="s">
        <v>13</v>
      </c>
      <c r="B7">
        <v>15</v>
      </c>
      <c r="C7" s="5">
        <f t="shared" si="0"/>
        <v>257.67464999999999</v>
      </c>
      <c r="D7">
        <f t="shared" si="1"/>
        <v>105.8535</v>
      </c>
      <c r="E7" s="6">
        <f t="shared" si="2"/>
        <v>363.52814999999998</v>
      </c>
      <c r="F7" s="3">
        <v>182.37</v>
      </c>
      <c r="G7" s="3">
        <v>50</v>
      </c>
      <c r="H7" s="3">
        <f t="shared" si="3"/>
        <v>131.15814999999998</v>
      </c>
      <c r="J7" s="6">
        <f t="shared" si="4"/>
        <v>633.10724815724825</v>
      </c>
      <c r="K7" s="6">
        <f t="shared" si="5"/>
        <v>260.08230958230956</v>
      </c>
      <c r="L7" s="6">
        <f t="shared" si="6"/>
        <v>893.18955773955781</v>
      </c>
      <c r="N7" s="3">
        <f t="shared" si="7"/>
        <v>660.81955773955781</v>
      </c>
    </row>
    <row r="8" spans="1:14" x14ac:dyDescent="0.25">
      <c r="A8" t="s">
        <v>14</v>
      </c>
      <c r="B8">
        <v>69</v>
      </c>
      <c r="C8" s="5">
        <f t="shared" si="0"/>
        <v>1185.30339</v>
      </c>
      <c r="D8">
        <f t="shared" si="1"/>
        <v>486.92609999999996</v>
      </c>
      <c r="E8" s="6">
        <f t="shared" si="2"/>
        <v>1672.2294899999999</v>
      </c>
      <c r="F8" s="3">
        <v>368.8</v>
      </c>
      <c r="G8" s="3">
        <v>750</v>
      </c>
      <c r="H8" s="3">
        <f t="shared" si="3"/>
        <v>553.42948999999999</v>
      </c>
      <c r="J8" s="6">
        <f t="shared" si="4"/>
        <v>2912.293341523342</v>
      </c>
      <c r="K8" s="6">
        <f t="shared" si="5"/>
        <v>1196.3786240786239</v>
      </c>
      <c r="L8" s="6">
        <f t="shared" si="6"/>
        <v>4108.6719656019659</v>
      </c>
      <c r="N8" s="3">
        <f t="shared" si="7"/>
        <v>2989.8719656019657</v>
      </c>
    </row>
    <row r="9" spans="1:14" x14ac:dyDescent="0.25">
      <c r="A9" t="s">
        <v>15</v>
      </c>
      <c r="B9">
        <v>49</v>
      </c>
      <c r="C9" s="5">
        <f t="shared" si="0"/>
        <v>841.73718999999994</v>
      </c>
      <c r="D9">
        <f t="shared" si="1"/>
        <v>345.78809999999999</v>
      </c>
      <c r="E9" s="6">
        <f t="shared" si="2"/>
        <v>1187.52529</v>
      </c>
      <c r="F9" s="3">
        <v>595.73</v>
      </c>
      <c r="G9" s="3">
        <v>350</v>
      </c>
      <c r="H9" s="3">
        <f t="shared" si="3"/>
        <v>241.79529000000002</v>
      </c>
      <c r="J9" s="6">
        <f t="shared" si="4"/>
        <v>2068.1503439803441</v>
      </c>
      <c r="K9" s="6">
        <f t="shared" si="5"/>
        <v>849.60221130221123</v>
      </c>
      <c r="L9" s="6">
        <f t="shared" si="6"/>
        <v>2917.7525552825555</v>
      </c>
      <c r="N9" s="3">
        <f t="shared" si="7"/>
        <v>1972.0225552825555</v>
      </c>
    </row>
    <row r="10" spans="1:14" x14ac:dyDescent="0.25">
      <c r="A10" t="s">
        <v>16</v>
      </c>
      <c r="B10">
        <v>43</v>
      </c>
      <c r="C10" s="5">
        <f t="shared" si="0"/>
        <v>738.66732999999999</v>
      </c>
      <c r="D10">
        <f t="shared" si="1"/>
        <v>303.44669999999996</v>
      </c>
      <c r="E10" s="6">
        <f t="shared" si="2"/>
        <v>1042.11403</v>
      </c>
      <c r="F10" s="3">
        <v>522.78</v>
      </c>
      <c r="G10" s="3">
        <v>400</v>
      </c>
      <c r="H10" s="3">
        <f t="shared" si="3"/>
        <v>119.33402999999998</v>
      </c>
      <c r="J10" s="6">
        <f t="shared" si="4"/>
        <v>1814.9074447174448</v>
      </c>
      <c r="K10" s="6">
        <f t="shared" si="5"/>
        <v>745.56928746928747</v>
      </c>
      <c r="L10" s="6">
        <f t="shared" si="6"/>
        <v>2560.4767321867321</v>
      </c>
      <c r="N10" s="3">
        <f t="shared" si="7"/>
        <v>1637.6967321867321</v>
      </c>
    </row>
    <row r="11" spans="1:14" x14ac:dyDescent="0.25">
      <c r="A11" t="s">
        <v>17</v>
      </c>
      <c r="B11">
        <v>14</v>
      </c>
      <c r="C11" s="5">
        <f t="shared" si="0"/>
        <v>240.49634</v>
      </c>
      <c r="D11">
        <f t="shared" si="1"/>
        <v>98.796599999999998</v>
      </c>
      <c r="E11" s="6">
        <f t="shared" si="2"/>
        <v>339.29293999999999</v>
      </c>
      <c r="F11" s="3">
        <v>170.21</v>
      </c>
      <c r="G11" s="3">
        <v>80</v>
      </c>
      <c r="H11" s="3">
        <f t="shared" si="3"/>
        <v>89.082939999999979</v>
      </c>
      <c r="J11" s="6">
        <f t="shared" si="4"/>
        <v>590.90009828009829</v>
      </c>
      <c r="K11" s="6">
        <f t="shared" si="5"/>
        <v>242.74348894348893</v>
      </c>
      <c r="L11" s="6">
        <f t="shared" si="6"/>
        <v>833.64358722358725</v>
      </c>
      <c r="N11" s="3">
        <f t="shared" si="7"/>
        <v>583.43358722358721</v>
      </c>
    </row>
    <row r="12" spans="1:14" x14ac:dyDescent="0.25">
      <c r="A12" t="s">
        <v>18</v>
      </c>
      <c r="B12">
        <v>14</v>
      </c>
      <c r="C12" s="5">
        <f t="shared" si="0"/>
        <v>240.49634</v>
      </c>
      <c r="D12">
        <f t="shared" si="1"/>
        <v>98.796599999999998</v>
      </c>
      <c r="E12" s="6">
        <f t="shared" si="2"/>
        <v>339.29293999999999</v>
      </c>
      <c r="F12" s="3">
        <v>170.21</v>
      </c>
      <c r="G12" s="3">
        <v>100</v>
      </c>
      <c r="H12" s="3">
        <f t="shared" si="3"/>
        <v>69.082939999999951</v>
      </c>
      <c r="J12" s="6">
        <f t="shared" si="4"/>
        <v>590.90009828009829</v>
      </c>
      <c r="K12" s="6">
        <f t="shared" si="5"/>
        <v>242.74348894348893</v>
      </c>
      <c r="L12" s="6">
        <f t="shared" si="6"/>
        <v>833.64358722358725</v>
      </c>
      <c r="N12" s="3">
        <f t="shared" si="7"/>
        <v>563.43358722358721</v>
      </c>
    </row>
    <row r="13" spans="1:14" x14ac:dyDescent="0.25">
      <c r="C13" s="5">
        <f>SUM(C2:C12)</f>
        <v>6991.5721699999995</v>
      </c>
      <c r="D13" s="5">
        <f>SUM(D2:D12)</f>
        <v>2872.1582999999996</v>
      </c>
      <c r="E13" s="6">
        <f>SUM(E2:E12)</f>
        <v>9863.7304699999986</v>
      </c>
      <c r="H13" s="3"/>
      <c r="I13" s="3"/>
      <c r="J13" s="6">
        <f>SUM(J2:J12)</f>
        <v>17178.309999999998</v>
      </c>
      <c r="K13" s="6">
        <f>SUM(K2:K12)</f>
        <v>7056.9</v>
      </c>
      <c r="L13" s="6">
        <f t="shared" si="6"/>
        <v>24235.21</v>
      </c>
    </row>
    <row r="14" spans="1:14" x14ac:dyDescent="0.25">
      <c r="B14">
        <f>SUM(B2:B13)</f>
        <v>407</v>
      </c>
      <c r="C14" s="6"/>
    </row>
    <row r="16" spans="1:14" x14ac:dyDescent="0.25">
      <c r="A16" s="4" t="s">
        <v>19</v>
      </c>
      <c r="B16" s="4"/>
      <c r="C16" s="5">
        <v>17178.310000000001</v>
      </c>
      <c r="M16" s="3">
        <f>SUM(F2:G12)+SUM(N2:N12)</f>
        <v>24235.210000000003</v>
      </c>
    </row>
    <row r="17" spans="1:3" x14ac:dyDescent="0.25">
      <c r="A17" t="s">
        <v>20</v>
      </c>
      <c r="C17" s="5">
        <v>7056.9</v>
      </c>
    </row>
  </sheetData>
  <mergeCells count="1">
    <mergeCell ref="A16:B1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4E121700E283408B1A78721562AD5F" ma:contentTypeVersion="13" ma:contentTypeDescription="Crée un document." ma:contentTypeScope="" ma:versionID="5d028a441bd98250a045a79a83f7a47a">
  <xsd:schema xmlns:xsd="http://www.w3.org/2001/XMLSchema" xmlns:xs="http://www.w3.org/2001/XMLSchema" xmlns:p="http://schemas.microsoft.com/office/2006/metadata/properties" xmlns:ns2="eea57c16-e9a2-4c4b-aee1-0737dbdc954a" xmlns:ns3="b7572ff3-8965-4a35-81ba-f5d701e74652" targetNamespace="http://schemas.microsoft.com/office/2006/metadata/properties" ma:root="true" ma:fieldsID="ead901b02f20b8fc2abcafbf7e307a3d" ns2:_="" ns3:_="">
    <xsd:import namespace="eea57c16-e9a2-4c4b-aee1-0737dbdc954a"/>
    <xsd:import namespace="b7572ff3-8965-4a35-81ba-f5d701e746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a57c16-e9a2-4c4b-aee1-0737dbdc95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3ff27869-bdc0-4c94-997a-7af7c7ce84a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572ff3-8965-4a35-81ba-f5d701e7465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BF42296-07C4-438F-A7D0-494B6AAA47F3}"/>
</file>

<file path=customXml/itemProps2.xml><?xml version="1.0" encoding="utf-8"?>
<ds:datastoreItem xmlns:ds="http://schemas.openxmlformats.org/officeDocument/2006/customXml" ds:itemID="{8E98C6FB-7489-41A9-9445-CEF3338F15C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</dc:creator>
  <cp:lastModifiedBy>Jacky</cp:lastModifiedBy>
  <dcterms:created xsi:type="dcterms:W3CDTF">2018-09-27T13:27:16Z</dcterms:created>
  <dcterms:modified xsi:type="dcterms:W3CDTF">2018-09-27T14:12:56Z</dcterms:modified>
</cp:coreProperties>
</file>