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FPA-Bureautique\AFPA\excel 2010 AFPA Corrigés\20 exercices renforcement\"/>
    </mc:Choice>
  </mc:AlternateContent>
  <xr:revisionPtr revIDLastSave="0" documentId="13_ncr:1_{E1628709-F7F9-4F65-8A4D-031DE44D74C1}" xr6:coauthVersionLast="36" xr6:coauthVersionMax="36" xr10:uidLastSave="{00000000-0000-0000-0000-000000000000}"/>
  <bookViews>
    <workbookView xWindow="0" yWindow="0" windowWidth="20490" windowHeight="7545" xr2:uid="{638E1541-58DA-4418-88CA-E6FC501DE77F}"/>
  </bookViews>
  <sheets>
    <sheet name="Saturnin" sheetId="1" r:id="rId1"/>
    <sheet name="Marchand" sheetId="2" r:id="rId2"/>
    <sheet name="Conso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D3" i="3"/>
  <c r="B4" i="3"/>
  <c r="D4" i="3"/>
  <c r="D5" i="3" s="1"/>
  <c r="B5" i="3"/>
  <c r="B6" i="3"/>
  <c r="D6" i="3"/>
  <c r="B7" i="3"/>
  <c r="B8" i="3" s="1"/>
  <c r="D7" i="3"/>
  <c r="B9" i="3"/>
  <c r="B10" i="3"/>
  <c r="B11" i="3" s="1"/>
  <c r="D10" i="3"/>
  <c r="D11" i="3" s="1"/>
  <c r="B12" i="3"/>
  <c r="D12" i="3"/>
  <c r="B13" i="3"/>
  <c r="B14" i="3" s="1"/>
  <c r="D13" i="3"/>
  <c r="B15" i="3"/>
  <c r="B17" i="3" s="1"/>
  <c r="D16" i="3"/>
  <c r="D17" i="3" s="1"/>
  <c r="B18" i="3"/>
  <c r="D18" i="3"/>
  <c r="B19" i="3"/>
  <c r="B20" i="3" s="1"/>
  <c r="D19" i="3"/>
  <c r="D20" i="3" l="1"/>
  <c r="D8" i="3"/>
  <c r="D14" i="3"/>
</calcChain>
</file>

<file path=xl/sharedStrings.xml><?xml version="1.0" encoding="utf-8"?>
<sst xmlns="http://schemas.openxmlformats.org/spreadsheetml/2006/main" count="61" uniqueCount="19">
  <si>
    <t>CHARGES</t>
  </si>
  <si>
    <t>PRODUITS</t>
  </si>
  <si>
    <t>Charges d'exploitation</t>
  </si>
  <si>
    <t>Charges financières</t>
  </si>
  <si>
    <t>Charges exceptionnelles</t>
  </si>
  <si>
    <t>TOTAL CHARGES</t>
  </si>
  <si>
    <t>BENEFICE</t>
  </si>
  <si>
    <t>TOTAL GENERAL</t>
  </si>
  <si>
    <t>Produits d'exploitation</t>
  </si>
  <si>
    <t>Produits financiers</t>
  </si>
  <si>
    <t>Produits exeptionnels</t>
  </si>
  <si>
    <t>TOTAL DES PRODUITS</t>
  </si>
  <si>
    <t>PERTE</t>
  </si>
  <si>
    <t>Société SATURNIN
Résultats au 31 décembre n</t>
  </si>
  <si>
    <t>Société MARCHAND
Résultats au 31 décembre n</t>
  </si>
  <si>
    <t>RTOTAL DES CHARGES</t>
  </si>
  <si>
    <t>Produits exceptionnels</t>
  </si>
  <si>
    <t>CONSOLIDATION</t>
  </si>
  <si>
    <t>EXERCICE N°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</si>
</sst>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0</xdr:rowOff>
    </xdr:from>
    <xdr:to>
      <xdr:col>4</xdr:col>
      <xdr:colOff>294587</xdr:colOff>
      <xdr:row>30</xdr:row>
      <xdr:rowOff>18786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6DA7E4-322D-41F9-80BF-C077F934B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29050"/>
          <a:ext cx="5504762" cy="21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11E5C-E120-4D4F-8544-EE4646179E35}">
  <dimension ref="A1:D18"/>
  <sheetViews>
    <sheetView tabSelected="1" zoomScaleNormal="100" workbookViewId="0">
      <selection sqref="A1:D1"/>
    </sheetView>
  </sheetViews>
  <sheetFormatPr baseColWidth="10" defaultRowHeight="15" x14ac:dyDescent="0.25"/>
  <cols>
    <col min="1" max="1" width="24" customWidth="1"/>
    <col min="2" max="2" width="14.7109375" customWidth="1"/>
    <col min="3" max="3" width="24.7109375" customWidth="1"/>
    <col min="4" max="4" width="14.7109375" customWidth="1"/>
  </cols>
  <sheetData>
    <row r="1" spans="1:4" ht="18.75" x14ac:dyDescent="0.3">
      <c r="A1" s="9" t="s">
        <v>18</v>
      </c>
      <c r="B1" s="9"/>
      <c r="C1" s="9"/>
      <c r="D1" s="9"/>
    </row>
    <row r="2" spans="1:4" ht="42.75" customHeight="1" x14ac:dyDescent="0.3">
      <c r="A2" s="7" t="s">
        <v>13</v>
      </c>
      <c r="B2" s="7"/>
      <c r="C2" s="7"/>
      <c r="D2" s="7"/>
    </row>
    <row r="3" spans="1:4" x14ac:dyDescent="0.25">
      <c r="A3" s="3" t="s">
        <v>0</v>
      </c>
      <c r="B3" s="1"/>
      <c r="C3" s="3" t="s">
        <v>1</v>
      </c>
      <c r="D3" s="2"/>
    </row>
    <row r="4" spans="1:4" x14ac:dyDescent="0.25">
      <c r="A4" s="4" t="s">
        <v>2</v>
      </c>
      <c r="B4" s="4">
        <v>1068569</v>
      </c>
      <c r="C4" s="4" t="s">
        <v>8</v>
      </c>
      <c r="D4" s="4">
        <v>1190710</v>
      </c>
    </row>
    <row r="5" spans="1:4" x14ac:dyDescent="0.25">
      <c r="A5" s="5" t="s">
        <v>3</v>
      </c>
      <c r="B5" s="5">
        <v>34675</v>
      </c>
      <c r="C5" s="5" t="s">
        <v>9</v>
      </c>
      <c r="D5" s="5">
        <v>12432</v>
      </c>
    </row>
    <row r="6" spans="1:4" x14ac:dyDescent="0.25">
      <c r="A6" s="5" t="s">
        <v>4</v>
      </c>
      <c r="B6" s="5">
        <v>1148</v>
      </c>
      <c r="C6" s="5" t="s">
        <v>10</v>
      </c>
      <c r="D6" s="5"/>
    </row>
    <row r="7" spans="1:4" x14ac:dyDescent="0.25">
      <c r="A7" s="5" t="s">
        <v>5</v>
      </c>
      <c r="B7" s="5">
        <v>1104392</v>
      </c>
      <c r="C7" s="5" t="s">
        <v>11</v>
      </c>
      <c r="D7" s="5">
        <v>1203142</v>
      </c>
    </row>
    <row r="8" spans="1:4" x14ac:dyDescent="0.25">
      <c r="A8" s="5" t="s">
        <v>6</v>
      </c>
      <c r="B8" s="5">
        <v>98750</v>
      </c>
      <c r="C8" s="5" t="s">
        <v>12</v>
      </c>
      <c r="D8" s="5"/>
    </row>
    <row r="9" spans="1:4" x14ac:dyDescent="0.25">
      <c r="A9" s="6" t="s">
        <v>7</v>
      </c>
      <c r="B9" s="6">
        <v>1203142</v>
      </c>
      <c r="C9" s="6" t="s">
        <v>7</v>
      </c>
      <c r="D9" s="6">
        <v>1203142</v>
      </c>
    </row>
    <row r="11" spans="1:4" ht="18.75" x14ac:dyDescent="0.3">
      <c r="A11" s="8" t="s">
        <v>14</v>
      </c>
      <c r="B11" s="8"/>
      <c r="C11" s="8"/>
      <c r="D11" s="8"/>
    </row>
    <row r="12" spans="1:4" x14ac:dyDescent="0.25">
      <c r="A12" s="3" t="s">
        <v>0</v>
      </c>
      <c r="B12" s="1"/>
      <c r="C12" s="3" t="s">
        <v>1</v>
      </c>
      <c r="D12" s="2"/>
    </row>
    <row r="13" spans="1:4" x14ac:dyDescent="0.25">
      <c r="A13" s="4" t="s">
        <v>2</v>
      </c>
      <c r="B13">
        <v>1508320</v>
      </c>
      <c r="C13" s="4" t="s">
        <v>8</v>
      </c>
      <c r="D13" s="4">
        <v>1742108</v>
      </c>
    </row>
    <row r="14" spans="1:4" x14ac:dyDescent="0.25">
      <c r="A14" s="5" t="s">
        <v>3</v>
      </c>
      <c r="B14">
        <v>297037</v>
      </c>
      <c r="C14" s="5" t="s">
        <v>9</v>
      </c>
      <c r="D14" s="5">
        <v>1737</v>
      </c>
    </row>
    <row r="15" spans="1:4" x14ac:dyDescent="0.25">
      <c r="A15" s="5" t="s">
        <v>4</v>
      </c>
      <c r="B15">
        <v>18126</v>
      </c>
      <c r="C15" s="5" t="s">
        <v>10</v>
      </c>
      <c r="D15" s="5">
        <v>54765</v>
      </c>
    </row>
    <row r="16" spans="1:4" x14ac:dyDescent="0.25">
      <c r="A16" s="5" t="s">
        <v>5</v>
      </c>
      <c r="B16" s="5">
        <v>1823483</v>
      </c>
      <c r="C16" s="5" t="s">
        <v>11</v>
      </c>
      <c r="D16" s="5">
        <v>1798610</v>
      </c>
    </row>
    <row r="17" spans="1:4" x14ac:dyDescent="0.25">
      <c r="A17" s="5" t="s">
        <v>6</v>
      </c>
      <c r="B17" s="5"/>
      <c r="C17" s="5" t="s">
        <v>12</v>
      </c>
      <c r="D17" s="5">
        <v>24873</v>
      </c>
    </row>
    <row r="18" spans="1:4" x14ac:dyDescent="0.25">
      <c r="A18" s="6" t="s">
        <v>7</v>
      </c>
      <c r="B18" s="6">
        <v>1823483</v>
      </c>
      <c r="C18" s="6" t="s">
        <v>7</v>
      </c>
      <c r="D18" s="6">
        <v>1823483</v>
      </c>
    </row>
  </sheetData>
  <mergeCells count="3">
    <mergeCell ref="A2:D2"/>
    <mergeCell ref="A11:D11"/>
    <mergeCell ref="A1:D1"/>
  </mergeCells>
  <pageMargins left="0.7" right="0.7" top="0.75" bottom="0.75" header="0.3" footer="0.3"/>
  <pageSetup paperSize="9" scale="9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D01A8-3857-43A5-A391-7C3ACC21CFE5}">
  <dimension ref="A1:D8"/>
  <sheetViews>
    <sheetView workbookViewId="0">
      <selection sqref="A1:D8"/>
    </sheetView>
  </sheetViews>
  <sheetFormatPr baseColWidth="10" defaultRowHeight="15" x14ac:dyDescent="0.25"/>
  <cols>
    <col min="1" max="1" width="24" customWidth="1"/>
    <col min="2" max="2" width="14.7109375" customWidth="1"/>
    <col min="3" max="3" width="24.7109375" customWidth="1"/>
    <col min="4" max="4" width="14.7109375" customWidth="1"/>
  </cols>
  <sheetData>
    <row r="1" spans="1:4" ht="42.75" customHeight="1" x14ac:dyDescent="0.3">
      <c r="A1" s="8" t="s">
        <v>14</v>
      </c>
      <c r="B1" s="8"/>
      <c r="C1" s="8"/>
      <c r="D1" s="8"/>
    </row>
    <row r="2" spans="1:4" x14ac:dyDescent="0.25">
      <c r="A2" s="3" t="s">
        <v>0</v>
      </c>
      <c r="B2" s="1"/>
      <c r="C2" s="3" t="s">
        <v>1</v>
      </c>
      <c r="D2" s="2"/>
    </row>
    <row r="3" spans="1:4" x14ac:dyDescent="0.25">
      <c r="A3" s="4" t="s">
        <v>2</v>
      </c>
      <c r="B3">
        <v>1508320</v>
      </c>
      <c r="C3" s="4" t="s">
        <v>8</v>
      </c>
      <c r="D3" s="4">
        <v>1742108</v>
      </c>
    </row>
    <row r="4" spans="1:4" x14ac:dyDescent="0.25">
      <c r="A4" s="5" t="s">
        <v>3</v>
      </c>
      <c r="B4">
        <v>297037</v>
      </c>
      <c r="C4" s="5" t="s">
        <v>9</v>
      </c>
      <c r="D4" s="5">
        <v>1737</v>
      </c>
    </row>
    <row r="5" spans="1:4" x14ac:dyDescent="0.25">
      <c r="A5" s="5" t="s">
        <v>4</v>
      </c>
      <c r="B5">
        <v>18126</v>
      </c>
      <c r="C5" s="5" t="s">
        <v>10</v>
      </c>
      <c r="D5" s="5">
        <v>54765</v>
      </c>
    </row>
    <row r="6" spans="1:4" x14ac:dyDescent="0.25">
      <c r="A6" s="5" t="s">
        <v>5</v>
      </c>
      <c r="B6" s="5">
        <v>1823483</v>
      </c>
      <c r="C6" s="5" t="s">
        <v>11</v>
      </c>
      <c r="D6" s="5">
        <v>1798610</v>
      </c>
    </row>
    <row r="7" spans="1:4" x14ac:dyDescent="0.25">
      <c r="A7" s="5" t="s">
        <v>6</v>
      </c>
      <c r="B7" s="5"/>
      <c r="C7" s="5" t="s">
        <v>12</v>
      </c>
      <c r="D7" s="5">
        <v>24873</v>
      </c>
    </row>
    <row r="8" spans="1:4" x14ac:dyDescent="0.25">
      <c r="A8" s="6" t="s">
        <v>7</v>
      </c>
      <c r="B8" s="6">
        <v>1823483</v>
      </c>
      <c r="C8" s="6" t="s">
        <v>7</v>
      </c>
      <c r="D8" s="6">
        <v>1823483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366D2-9073-4C25-B7E8-9BEDD7D5839A}">
  <dimension ref="A1:D20"/>
  <sheetViews>
    <sheetView workbookViewId="0">
      <selection activeCell="E24" sqref="E24"/>
    </sheetView>
  </sheetViews>
  <sheetFormatPr baseColWidth="10" defaultRowHeight="15" outlineLevelRow="1" x14ac:dyDescent="0.25"/>
  <cols>
    <col min="1" max="1" width="23" bestFit="1" customWidth="1"/>
    <col min="3" max="3" width="21.5703125" bestFit="1" customWidth="1"/>
  </cols>
  <sheetData>
    <row r="1" spans="1:4" ht="18.75" x14ac:dyDescent="0.3">
      <c r="A1" s="9" t="s">
        <v>17</v>
      </c>
      <c r="B1" s="9"/>
      <c r="C1" s="9"/>
      <c r="D1" s="9"/>
    </row>
    <row r="2" spans="1:4" x14ac:dyDescent="0.25">
      <c r="A2" s="10" t="s">
        <v>0</v>
      </c>
      <c r="B2" s="10"/>
      <c r="C2" s="10" t="s">
        <v>1</v>
      </c>
      <c r="D2" s="10"/>
    </row>
    <row r="3" spans="1:4" hidden="1" outlineLevel="1" x14ac:dyDescent="0.25">
      <c r="B3">
        <f>Saturnin!$B$4</f>
        <v>1068569</v>
      </c>
      <c r="D3">
        <f>Saturnin!$D$4</f>
        <v>1190710</v>
      </c>
    </row>
    <row r="4" spans="1:4" hidden="1" outlineLevel="1" collapsed="1" x14ac:dyDescent="0.25">
      <c r="B4">
        <f>Marchand!$B$3</f>
        <v>1508320</v>
      </c>
      <c r="D4">
        <f>Marchand!$D$3</f>
        <v>1742108</v>
      </c>
    </row>
    <row r="5" spans="1:4" collapsed="1" x14ac:dyDescent="0.25">
      <c r="A5" s="4" t="s">
        <v>2</v>
      </c>
      <c r="B5" s="4">
        <f>SUM(B3:B4)</f>
        <v>2576889</v>
      </c>
      <c r="C5" s="4" t="s">
        <v>8</v>
      </c>
      <c r="D5" s="4">
        <f>SUM(D3:D4)</f>
        <v>2932818</v>
      </c>
    </row>
    <row r="6" spans="1:4" hidden="1" outlineLevel="1" x14ac:dyDescent="0.25">
      <c r="A6" s="5"/>
      <c r="B6" s="5">
        <f>Saturnin!$B$5</f>
        <v>34675</v>
      </c>
      <c r="C6" s="5"/>
      <c r="D6" s="5">
        <f>Saturnin!$D$5</f>
        <v>12432</v>
      </c>
    </row>
    <row r="7" spans="1:4" hidden="1" outlineLevel="1" collapsed="1" x14ac:dyDescent="0.25">
      <c r="A7" s="5"/>
      <c r="B7" s="5">
        <f>Marchand!$B$4</f>
        <v>297037</v>
      </c>
      <c r="C7" s="5"/>
      <c r="D7" s="5">
        <f>Marchand!$D$4</f>
        <v>1737</v>
      </c>
    </row>
    <row r="8" spans="1:4" collapsed="1" x14ac:dyDescent="0.25">
      <c r="A8" s="5" t="s">
        <v>3</v>
      </c>
      <c r="B8" s="5">
        <f>SUM(B6:B7)</f>
        <v>331712</v>
      </c>
      <c r="C8" s="5" t="s">
        <v>9</v>
      </c>
      <c r="D8" s="5">
        <f>SUM(D6:D7)</f>
        <v>14169</v>
      </c>
    </row>
    <row r="9" spans="1:4" hidden="1" outlineLevel="1" x14ac:dyDescent="0.25">
      <c r="A9" s="5"/>
      <c r="B9" s="5">
        <f>Saturnin!$B$6</f>
        <v>1148</v>
      </c>
      <c r="C9" s="5"/>
      <c r="D9" s="5"/>
    </row>
    <row r="10" spans="1:4" hidden="1" outlineLevel="1" collapsed="1" x14ac:dyDescent="0.25">
      <c r="A10" s="5"/>
      <c r="B10" s="5">
        <f>Marchand!$B$5</f>
        <v>18126</v>
      </c>
      <c r="C10" s="5"/>
      <c r="D10" s="5">
        <f>Marchand!$D$5</f>
        <v>54765</v>
      </c>
    </row>
    <row r="11" spans="1:4" collapsed="1" x14ac:dyDescent="0.25">
      <c r="A11" s="5" t="s">
        <v>4</v>
      </c>
      <c r="B11" s="5">
        <f>SUM(B9:B10)</f>
        <v>19274</v>
      </c>
      <c r="C11" s="5" t="s">
        <v>16</v>
      </c>
      <c r="D11" s="5">
        <f>SUM(D9:D10)</f>
        <v>54765</v>
      </c>
    </row>
    <row r="12" spans="1:4" hidden="1" outlineLevel="1" x14ac:dyDescent="0.25">
      <c r="A12" s="5"/>
      <c r="B12" s="5">
        <f>Saturnin!$B$7</f>
        <v>1104392</v>
      </c>
      <c r="C12" s="5"/>
      <c r="D12" s="5">
        <f>Saturnin!$D$7</f>
        <v>1203142</v>
      </c>
    </row>
    <row r="13" spans="1:4" hidden="1" outlineLevel="1" collapsed="1" x14ac:dyDescent="0.25">
      <c r="A13" s="5"/>
      <c r="B13" s="5">
        <f>Marchand!$B$6</f>
        <v>1823483</v>
      </c>
      <c r="C13" s="5"/>
      <c r="D13" s="5">
        <f>Marchand!$D$6</f>
        <v>1798610</v>
      </c>
    </row>
    <row r="14" spans="1:4" collapsed="1" x14ac:dyDescent="0.25">
      <c r="A14" s="5" t="s">
        <v>15</v>
      </c>
      <c r="B14" s="5">
        <f>SUM(B12:B13)</f>
        <v>2927875</v>
      </c>
      <c r="C14" s="5" t="s">
        <v>11</v>
      </c>
      <c r="D14" s="5">
        <f>SUM(D12:D13)</f>
        <v>3001752</v>
      </c>
    </row>
    <row r="15" spans="1:4" hidden="1" outlineLevel="1" x14ac:dyDescent="0.25">
      <c r="A15" s="5"/>
      <c r="B15" s="5">
        <f>Saturnin!$B$8</f>
        <v>98750</v>
      </c>
      <c r="C15" s="5"/>
      <c r="D15" s="5"/>
    </row>
    <row r="16" spans="1:4" hidden="1" outlineLevel="1" collapsed="1" x14ac:dyDescent="0.25">
      <c r="A16" s="5"/>
      <c r="B16" s="5"/>
      <c r="C16" s="5"/>
      <c r="D16" s="5">
        <f>Marchand!$D$7</f>
        <v>24873</v>
      </c>
    </row>
    <row r="17" spans="1:4" collapsed="1" x14ac:dyDescent="0.25">
      <c r="A17" s="5" t="s">
        <v>6</v>
      </c>
      <c r="B17" s="5">
        <f>SUM(B15:B16)</f>
        <v>98750</v>
      </c>
      <c r="C17" s="5" t="s">
        <v>12</v>
      </c>
      <c r="D17" s="5">
        <f>SUM(D15:D16)</f>
        <v>24873</v>
      </c>
    </row>
    <row r="18" spans="1:4" hidden="1" outlineLevel="1" x14ac:dyDescent="0.25">
      <c r="A18" s="5"/>
      <c r="B18" s="5">
        <f>Saturnin!$B$9</f>
        <v>1203142</v>
      </c>
      <c r="C18" s="5"/>
      <c r="D18" s="5">
        <f>Saturnin!$D$9</f>
        <v>1203142</v>
      </c>
    </row>
    <row r="19" spans="1:4" hidden="1" outlineLevel="1" collapsed="1" x14ac:dyDescent="0.25">
      <c r="A19" s="5"/>
      <c r="B19" s="5">
        <f>Marchand!$B$8</f>
        <v>1823483</v>
      </c>
      <c r="C19" s="5"/>
      <c r="D19" s="5">
        <f>Marchand!$D$8</f>
        <v>1823483</v>
      </c>
    </row>
    <row r="20" spans="1:4" collapsed="1" x14ac:dyDescent="0.25">
      <c r="A20" s="6" t="s">
        <v>7</v>
      </c>
      <c r="B20" s="6">
        <f>SUM(B18:B19)</f>
        <v>3026625</v>
      </c>
      <c r="C20" s="6" t="s">
        <v>7</v>
      </c>
      <c r="D20" s="6">
        <f>SUM(D18:D19)</f>
        <v>3026625</v>
      </c>
    </row>
  </sheetData>
  <dataConsolidate link="1">
    <dataRefs count="2">
      <dataRef ref="A2:D8" sheet="Marchand"/>
      <dataRef ref="A2:D8" sheet="Saturnin"/>
    </dataRefs>
  </dataConsolidate>
  <mergeCells count="3">
    <mergeCell ref="A1:D1"/>
    <mergeCell ref="A2:B2"/>
    <mergeCell ref="C2:D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4E121700E283408B1A78721562AD5F" ma:contentTypeVersion="13" ma:contentTypeDescription="Crée un document." ma:contentTypeScope="" ma:versionID="5d028a441bd98250a045a79a83f7a47a">
  <xsd:schema xmlns:xsd="http://www.w3.org/2001/XMLSchema" xmlns:xs="http://www.w3.org/2001/XMLSchema" xmlns:p="http://schemas.microsoft.com/office/2006/metadata/properties" xmlns:ns2="eea57c16-e9a2-4c4b-aee1-0737dbdc954a" xmlns:ns3="b7572ff3-8965-4a35-81ba-f5d701e74652" targetNamespace="http://schemas.microsoft.com/office/2006/metadata/properties" ma:root="true" ma:fieldsID="ead901b02f20b8fc2abcafbf7e307a3d" ns2:_="" ns3:_="">
    <xsd:import namespace="eea57c16-e9a2-4c4b-aee1-0737dbdc954a"/>
    <xsd:import namespace="b7572ff3-8965-4a35-81ba-f5d701e746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a57c16-e9a2-4c4b-aee1-0737dbdc95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3ff27869-bdc0-4c94-997a-7af7c7ce84a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572ff3-8965-4a35-81ba-f5d701e7465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2DE289-7450-418B-8B63-5BDA1326DE51}"/>
</file>

<file path=customXml/itemProps2.xml><?xml version="1.0" encoding="utf-8"?>
<ds:datastoreItem xmlns:ds="http://schemas.openxmlformats.org/officeDocument/2006/customXml" ds:itemID="{B46CAB6A-CAC2-4E6F-8F99-D1FB12787E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Saturnin</vt:lpstr>
      <vt:lpstr>Marchand</vt:lpstr>
      <vt:lpstr>Conso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</dc:creator>
  <cp:lastModifiedBy>Jacky</cp:lastModifiedBy>
  <cp:lastPrinted>2018-10-02T08:21:12Z</cp:lastPrinted>
  <dcterms:created xsi:type="dcterms:W3CDTF">2018-09-20T08:20:28Z</dcterms:created>
  <dcterms:modified xsi:type="dcterms:W3CDTF">2018-10-02T08:21:25Z</dcterms:modified>
</cp:coreProperties>
</file>