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nhg.vn\Documents\BVU - Learning Materials\HK4\"/>
    </mc:Choice>
  </mc:AlternateContent>
  <xr:revisionPtr revIDLastSave="0" documentId="13_ncr:1_{ABF540E2-54FD-468D-AA58-17B61B5C2D00}" xr6:coauthVersionLast="47" xr6:coauthVersionMax="47" xr10:uidLastSave="{00000000-0000-0000-0000-000000000000}"/>
  <bookViews>
    <workbookView xWindow="-108" yWindow="-108" windowWidth="23256" windowHeight="12456" xr2:uid="{3DA1B98C-5045-43F1-8A2B-5AA9A044AF02}"/>
  </bookViews>
  <sheets>
    <sheet name="DS XÉT HB KHOA KTCN" sheetId="1" r:id="rId1"/>
  </sheets>
  <definedNames>
    <definedName name="_xlnm._FilterDatabase" localSheetId="0" hidden="1">'DS XÉT HB KHOA KTCN'!$A$6:$S$187</definedName>
    <definedName name="_xlnm.Print_Area" localSheetId="0">'DS XÉT HB KHOA KTCN'!$A$1:$O$199</definedName>
    <definedName name="_xlnm.Print_Titles" localSheetId="0">'DS XÉT HB KHOA KTCN'!$6:$6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5" i="1" l="1"/>
  <c r="E184" i="1"/>
  <c r="E183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7" i="1"/>
  <c r="L146" i="1"/>
  <c r="L145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<sst xmlns="http://schemas.openxmlformats.org/spreadsheetml/2006/main" count="1189" uniqueCount="457">
  <si>
    <t>DANH SÁCH XÉT HỌC BỔNG KHUYẾN KHÍCH HỌC TẬP</t>
  </si>
  <si>
    <t>Học kỳ 1 [2021-2022]</t>
  </si>
  <si>
    <t>STT</t>
  </si>
  <si>
    <t>Mã sinh viên</t>
  </si>
  <si>
    <t>Họ và tên</t>
  </si>
  <si>
    <t>Ngày sinh</t>
  </si>
  <si>
    <t>Tên lớp học</t>
  </si>
  <si>
    <t>Điểm TBC</t>
  </si>
  <si>
    <t>Điểm BCS</t>
  </si>
  <si>
    <t>Xếp loại học tập</t>
  </si>
  <si>
    <t>Điểm rèn luyện</t>
  </si>
  <si>
    <t>Xếp loại rèn luyện</t>
  </si>
  <si>
    <t>Điểm xét học bổng</t>
  </si>
  <si>
    <t>Xếp loại học bổng</t>
  </si>
  <si>
    <t>Đã nhận loại học bổng  khác</t>
  </si>
  <si>
    <t>Ghi chú</t>
  </si>
  <si>
    <t>KHOA KỸ THUẬT - CÔNG NGHỆ: 164 sinh viên</t>
  </si>
  <si>
    <t>Ngành Công nghệ kỹ thuật cơ khí (Hệ đại học chính quy tập trung - chỉ tiêu 05 suất)</t>
  </si>
  <si>
    <t>Lê Minh</t>
  </si>
  <si>
    <t>Quang</t>
  </si>
  <si>
    <t>01/01/2003</t>
  </si>
  <si>
    <t>DH21CK</t>
  </si>
  <si>
    <t>Xuất sắc</t>
  </si>
  <si>
    <t>Tốt</t>
  </si>
  <si>
    <t>Giỏi</t>
  </si>
  <si>
    <t>Phạm Minh</t>
  </si>
  <si>
    <t>Phát</t>
  </si>
  <si>
    <t>14/07/2003</t>
  </si>
  <si>
    <t>Nguyễn Vũ Minh</t>
  </si>
  <si>
    <t>Hoàng</t>
  </si>
  <si>
    <t>31/03/2003</t>
  </si>
  <si>
    <t>Hồ Văn</t>
  </si>
  <si>
    <t>Bắc</t>
  </si>
  <si>
    <t>06/03/2002</t>
  </si>
  <si>
    <t>DH20CO</t>
  </si>
  <si>
    <t>Bùi Huy</t>
  </si>
  <si>
    <t>Hùng</t>
  </si>
  <si>
    <t>01/11/2002</t>
  </si>
  <si>
    <t>Khá</t>
  </si>
  <si>
    <t>Bùi Đình</t>
  </si>
  <si>
    <t>Sơn</t>
  </si>
  <si>
    <t>26/11/2002</t>
  </si>
  <si>
    <t>Nguyễn Minh</t>
  </si>
  <si>
    <t>24/07/1999</t>
  </si>
  <si>
    <t>Đinh Văn</t>
  </si>
  <si>
    <t>Hiếu</t>
  </si>
  <si>
    <t>17/03/2001</t>
  </si>
  <si>
    <t>DH19CK</t>
  </si>
  <si>
    <t>Đoàn Minh</t>
  </si>
  <si>
    <t>Khoa</t>
  </si>
  <si>
    <t>Huỳnh Văn</t>
  </si>
  <si>
    <t>Khen</t>
  </si>
  <si>
    <t>24/11/2003</t>
  </si>
  <si>
    <t>Nguyễn Anh</t>
  </si>
  <si>
    <t>Vũ</t>
  </si>
  <si>
    <t>10/11/2003</t>
  </si>
  <si>
    <t>Ngô Minh</t>
  </si>
  <si>
    <t>Triết</t>
  </si>
  <si>
    <t>19/03/2002</t>
  </si>
  <si>
    <t>Phan Minh</t>
  </si>
  <si>
    <t>Tùng</t>
  </si>
  <si>
    <t>12/03/2003</t>
  </si>
  <si>
    <t>Trần Quốc</t>
  </si>
  <si>
    <t>Thắng</t>
  </si>
  <si>
    <t>26/03/2001</t>
  </si>
  <si>
    <t>HBGKNHG</t>
  </si>
  <si>
    <t>Trần Đình</t>
  </si>
  <si>
    <t>Nam</t>
  </si>
  <si>
    <t>08/09/1998</t>
  </si>
  <si>
    <t>Đỗ Phước</t>
  </si>
  <si>
    <t>Giang</t>
  </si>
  <si>
    <t>Nguyễn Lê Trung</t>
  </si>
  <si>
    <t>04/02/2000</t>
  </si>
  <si>
    <t>DH19CO</t>
  </si>
  <si>
    <t>Phạm Ngọc</t>
  </si>
  <si>
    <t>Tân</t>
  </si>
  <si>
    <t>31/10/2002</t>
  </si>
  <si>
    <t>Ngô Phúc</t>
  </si>
  <si>
    <t>Hậu</t>
  </si>
  <si>
    <t>17/12/2003</t>
  </si>
  <si>
    <t>09/03/2001</t>
  </si>
  <si>
    <t>Hồ Viết</t>
  </si>
  <si>
    <t>Trung</t>
  </si>
  <si>
    <t>08/04/2001</t>
  </si>
  <si>
    <t>Huỳnh Tấn</t>
  </si>
  <si>
    <t>13/08/1999</t>
  </si>
  <si>
    <t>Ngô Vũ Trường</t>
  </si>
  <si>
    <t>Phong</t>
  </si>
  <si>
    <t>03/02/2002</t>
  </si>
  <si>
    <t>Trần Văn</t>
  </si>
  <si>
    <t>06/05/2001</t>
  </si>
  <si>
    <t>Nguyễn Hoàng</t>
  </si>
  <si>
    <t>Nhân</t>
  </si>
  <si>
    <t>03/01/2002</t>
  </si>
  <si>
    <t>Nguyễn Hoàng Thiên</t>
  </si>
  <si>
    <t>An</t>
  </si>
  <si>
    <t>17/06/2002</t>
  </si>
  <si>
    <t>Nguyễn</t>
  </si>
  <si>
    <t>Hưng</t>
  </si>
  <si>
    <t>27/03/2001</t>
  </si>
  <si>
    <t>Nguyễn Gia</t>
  </si>
  <si>
    <t>Khánh</t>
  </si>
  <si>
    <t>30/10/2002</t>
  </si>
  <si>
    <t>Hoàng Nguyễn Dương</t>
  </si>
  <si>
    <t>Nguyên</t>
  </si>
  <si>
    <t>Nguyễn Thăng</t>
  </si>
  <si>
    <t>Lam</t>
  </si>
  <si>
    <t>24/04/2002</t>
  </si>
  <si>
    <t>Nguyễn Đình</t>
  </si>
  <si>
    <t>16/08/2002</t>
  </si>
  <si>
    <t>Vũ Hoàng Tuấn</t>
  </si>
  <si>
    <t>Anh</t>
  </si>
  <si>
    <t>13/08/2001</t>
  </si>
  <si>
    <t>Nguyễn Thế</t>
  </si>
  <si>
    <t>Hiển</t>
  </si>
  <si>
    <t>24/09/2001</t>
  </si>
  <si>
    <t>Lý Tấn</t>
  </si>
  <si>
    <t>Hào</t>
  </si>
  <si>
    <t>28/11/2002</t>
  </si>
  <si>
    <t>Ngô Văn</t>
  </si>
  <si>
    <t>Tuân</t>
  </si>
  <si>
    <t>23/06/2000</t>
  </si>
  <si>
    <t>Nguyễn Nhật Trường</t>
  </si>
  <si>
    <t>Thuận</t>
  </si>
  <si>
    <t>16/02/1999</t>
  </si>
  <si>
    <t>Nguyễn Hữu</t>
  </si>
  <si>
    <t>Trọng</t>
  </si>
  <si>
    <t>01/01/2001</t>
  </si>
  <si>
    <t>Trương Trung</t>
  </si>
  <si>
    <t>12/12/2001</t>
  </si>
  <si>
    <t>19/10/2000</t>
  </si>
  <si>
    <t>Nguyễn Hữu Trung</t>
  </si>
  <si>
    <t>Trực</t>
  </si>
  <si>
    <t>26/07/2002</t>
  </si>
  <si>
    <t>Ngành Công nghệ kỹ thuật cơ khí (Hệ đại học liên thông - chỉ tiêu 01 suất)</t>
  </si>
  <si>
    <t>Đặng Ngọc</t>
  </si>
  <si>
    <t>Công</t>
  </si>
  <si>
    <t>20/02/1975</t>
  </si>
  <si>
    <t>DC20CK1</t>
  </si>
  <si>
    <t>Đặng Đình</t>
  </si>
  <si>
    <t>Sang</t>
  </si>
  <si>
    <t>17/12/1997</t>
  </si>
  <si>
    <t>Nguyễn Bá</t>
  </si>
  <si>
    <t>Cường</t>
  </si>
  <si>
    <t>16/10/1988</t>
  </si>
  <si>
    <t>Nguyễn Thanh</t>
  </si>
  <si>
    <t>Hà</t>
  </si>
  <si>
    <t>15/05/1981</t>
  </si>
  <si>
    <t>Bùi Thái</t>
  </si>
  <si>
    <t>12/02/1993</t>
  </si>
  <si>
    <t>DT20CK1</t>
  </si>
  <si>
    <t>Trần Sỹ</t>
  </si>
  <si>
    <t>Đạo</t>
  </si>
  <si>
    <t>22/09/1989</t>
  </si>
  <si>
    <t>Châu</t>
  </si>
  <si>
    <t>24/04/1992</t>
  </si>
  <si>
    <t>Trí</t>
  </si>
  <si>
    <t>10/10/1990</t>
  </si>
  <si>
    <t>Lê Mạnh</t>
  </si>
  <si>
    <t>Đạt</t>
  </si>
  <si>
    <t>16/04/1993</t>
  </si>
  <si>
    <t>Nguyễn Văn</t>
  </si>
  <si>
    <t>02/09/1992</t>
  </si>
  <si>
    <t>Hiệp</t>
  </si>
  <si>
    <t>15/06/1994</t>
  </si>
  <si>
    <t>Tuấn</t>
  </si>
  <si>
    <t>10/05/1990</t>
  </si>
  <si>
    <t>Dũng</t>
  </si>
  <si>
    <t>10/02/1993</t>
  </si>
  <si>
    <t>Du</t>
  </si>
  <si>
    <t>Trần Cao</t>
  </si>
  <si>
    <t>14/09/1992</t>
  </si>
  <si>
    <t>Long</t>
  </si>
  <si>
    <t>18/12/1989</t>
  </si>
  <si>
    <t>Ngành Công nghệ kỹ thuật ô tô (Hệ đại học chính quy tập trung - chỉ tiêu 03 suất)</t>
  </si>
  <si>
    <t>Từ Đức</t>
  </si>
  <si>
    <t>Nhật</t>
  </si>
  <si>
    <t>21/02/2002</t>
  </si>
  <si>
    <t>DH21CO</t>
  </si>
  <si>
    <t>Ngô Phúc Thanh</t>
  </si>
  <si>
    <t>Tâm</t>
  </si>
  <si>
    <t>18/10/2003</t>
  </si>
  <si>
    <t>Nguyễn Khắc Sơn</t>
  </si>
  <si>
    <t>14/06/2003</t>
  </si>
  <si>
    <t>Mẫn</t>
  </si>
  <si>
    <t>23/01/2003</t>
  </si>
  <si>
    <t>Lê Thành</t>
  </si>
  <si>
    <t>13/12/2003</t>
  </si>
  <si>
    <t>Nguyễn Phạm Thành</t>
  </si>
  <si>
    <t>06/12/2003</t>
  </si>
  <si>
    <t>HBHTHT</t>
  </si>
  <si>
    <t>Ngô Hữu</t>
  </si>
  <si>
    <t>11/11/2003</t>
  </si>
  <si>
    <t>Lê Nguyễn Tấn</t>
  </si>
  <si>
    <t>Tài</t>
  </si>
  <si>
    <t>27/03/2003</t>
  </si>
  <si>
    <t>Trần Mã</t>
  </si>
  <si>
    <t>Nghĩa</t>
  </si>
  <si>
    <t>24/01/2003</t>
  </si>
  <si>
    <t>Đỗ Minh</t>
  </si>
  <si>
    <t>22/08/2003</t>
  </si>
  <si>
    <t>Đào Trung</t>
  </si>
  <si>
    <t>Kiên</t>
  </si>
  <si>
    <t>08/01/2003</t>
  </si>
  <si>
    <t>Đỗ Đại Hồng</t>
  </si>
  <si>
    <t>18/03/2003</t>
  </si>
  <si>
    <r>
      <t xml:space="preserve">Ngành Công nghệ kỹ thuật công trình xây dựng (Hệ đại học chính quy tập trung - chỉ tiêu 02 </t>
    </r>
    <r>
      <rPr>
        <b/>
        <sz val="12"/>
        <rFont val="Times New Roman"/>
        <family val="1"/>
      </rPr>
      <t>suất)</t>
    </r>
  </si>
  <si>
    <t>01/11/1998</t>
  </si>
  <si>
    <t>DH21XD</t>
  </si>
  <si>
    <t>Nguyễn Khải Mai</t>
  </si>
  <si>
    <t>Hương</t>
  </si>
  <si>
    <t>01/12/2003</t>
  </si>
  <si>
    <t>Ánh</t>
  </si>
  <si>
    <t>27/01/2001</t>
  </si>
  <si>
    <t>DH19XD</t>
  </si>
  <si>
    <r>
      <t xml:space="preserve">Ngành Công nghệ kỹ thuật công trình xây dựng (Hệ đại học liên thông - chỉ tiêu 01 </t>
    </r>
    <r>
      <rPr>
        <b/>
        <sz val="12"/>
        <rFont val="Times New Roman"/>
        <family val="1"/>
      </rPr>
      <t>suất)</t>
    </r>
  </si>
  <si>
    <t>Không có sinh viên đủ điều kiện xét</t>
  </si>
  <si>
    <r>
      <t>Ngành Công nghệ kỹ thuật điện, điện tử (Hệ đại học chính quy tập trung - chỉ tiêu 04</t>
    </r>
    <r>
      <rPr>
        <b/>
        <sz val="12"/>
        <rFont val="Times New Roman"/>
        <family val="1"/>
      </rPr>
      <t xml:space="preserve"> suất)</t>
    </r>
  </si>
  <si>
    <t>Nguyễn Đăng</t>
  </si>
  <si>
    <t>09/12/2003</t>
  </si>
  <si>
    <t>DH21TD</t>
  </si>
  <si>
    <t>Bùi Quốc</t>
  </si>
  <si>
    <t>Thành</t>
  </si>
  <si>
    <t>08/08/2002</t>
  </si>
  <si>
    <t>DH20TD</t>
  </si>
  <si>
    <t>Lê Nguyễn Hoàng</t>
  </si>
  <si>
    <t>Triều</t>
  </si>
  <si>
    <t>11/05/2003</t>
  </si>
  <si>
    <t>DH21DC</t>
  </si>
  <si>
    <t>15/11/2001</t>
  </si>
  <si>
    <t>DH19TD</t>
  </si>
  <si>
    <t>Tăng Hồng Lĩnh</t>
  </si>
  <si>
    <t>24/03/1996</t>
  </si>
  <si>
    <t>Phi</t>
  </si>
  <si>
    <t>08/02/2002</t>
  </si>
  <si>
    <t>Nguyễn Ngọc</t>
  </si>
  <si>
    <t>10/10/2001</t>
  </si>
  <si>
    <t>Lê Viết</t>
  </si>
  <si>
    <t>Két</t>
  </si>
  <si>
    <t>19/08/2002</t>
  </si>
  <si>
    <t>DH20DC</t>
  </si>
  <si>
    <t>Phạm Văn</t>
  </si>
  <si>
    <t>25/11/2002</t>
  </si>
  <si>
    <t>Nguyễn Sĩ Quốc</t>
  </si>
  <si>
    <t>31/07/2001</t>
  </si>
  <si>
    <t>Phan Văn</t>
  </si>
  <si>
    <t>Hảo</t>
  </si>
  <si>
    <t>04/01/2002</t>
  </si>
  <si>
    <t>Dương Văn</t>
  </si>
  <si>
    <t>Mạnh</t>
  </si>
  <si>
    <t>29/11/2001</t>
  </si>
  <si>
    <t>Thiện</t>
  </si>
  <si>
    <t>06/06/2001</t>
  </si>
  <si>
    <t>Lê Công Mạnh</t>
  </si>
  <si>
    <t>29/08/2003</t>
  </si>
  <si>
    <t>Bùi Văn</t>
  </si>
  <si>
    <t>Thông</t>
  </si>
  <si>
    <t>23/07/2001</t>
  </si>
  <si>
    <t>Thái Văn</t>
  </si>
  <si>
    <t>Năng</t>
  </si>
  <si>
    <t>04/9/2001</t>
  </si>
  <si>
    <t>Trần Hữu</t>
  </si>
  <si>
    <t>27/05/2003</t>
  </si>
  <si>
    <t>Đoàn Hà Phúc</t>
  </si>
  <si>
    <t>Lâm</t>
  </si>
  <si>
    <t>09/07/2003</t>
  </si>
  <si>
    <t>05/02/2001</t>
  </si>
  <si>
    <t>Phạm Khôi</t>
  </si>
  <si>
    <t>12/05/2002</t>
  </si>
  <si>
    <t>Phu A</t>
  </si>
  <si>
    <t>23/03/2002</t>
  </si>
  <si>
    <t>Hạnh</t>
  </si>
  <si>
    <t>05/09/2001</t>
  </si>
  <si>
    <t>Bùi Nguyễn Trường</t>
  </si>
  <si>
    <t>Nguyễn Trọng</t>
  </si>
  <si>
    <t>20/04/2003</t>
  </si>
  <si>
    <t>Duy</t>
  </si>
  <si>
    <t>03/07/2002</t>
  </si>
  <si>
    <t>Nguyễn Đức Quang</t>
  </si>
  <si>
    <t>Minh</t>
  </si>
  <si>
    <t>05/09/2003</t>
  </si>
  <si>
    <t>Lê Đức</t>
  </si>
  <si>
    <t>10/02/2002</t>
  </si>
  <si>
    <t>Hồ Phạm Khánh</t>
  </si>
  <si>
    <t>Huy</t>
  </si>
  <si>
    <t>15/10/2003</t>
  </si>
  <si>
    <t>Trần Đức</t>
  </si>
  <si>
    <t>Phước</t>
  </si>
  <si>
    <t>01/03/2003</t>
  </si>
  <si>
    <t>Phạm Trần Phi</t>
  </si>
  <si>
    <t>17/02/2002</t>
  </si>
  <si>
    <t>Toàn</t>
  </si>
  <si>
    <t>19/04/2000</t>
  </si>
  <si>
    <t>Nguyễn Tống Văn</t>
  </si>
  <si>
    <t>14/10/2003</t>
  </si>
  <si>
    <t>Huỳnh Khánh</t>
  </si>
  <si>
    <t>29/01/2003</t>
  </si>
  <si>
    <t>Vũ Quốc</t>
  </si>
  <si>
    <t>29/11/2003</t>
  </si>
  <si>
    <t>Văn Minh</t>
  </si>
  <si>
    <t>Phương</t>
  </si>
  <si>
    <t>31/07/2003</t>
  </si>
  <si>
    <t>Bùi Khánh</t>
  </si>
  <si>
    <t>28/11/2003</t>
  </si>
  <si>
    <t>Vương Công</t>
  </si>
  <si>
    <t>Chiến</t>
  </si>
  <si>
    <t>01/12/2001</t>
  </si>
  <si>
    <r>
      <t xml:space="preserve">Ngành Công nghệ kỹ thuật điện, điện tử (Hệ đại học liên thông - chỉ tiêu 01 </t>
    </r>
    <r>
      <rPr>
        <b/>
        <sz val="12"/>
        <rFont val="Times New Roman"/>
        <family val="1"/>
      </rPr>
      <t>suất)</t>
    </r>
  </si>
  <si>
    <t>Đặng Trần Phát</t>
  </si>
  <si>
    <t>12/04/1985</t>
  </si>
  <si>
    <t>DT20DC1</t>
  </si>
  <si>
    <t>Tô Văn</t>
  </si>
  <si>
    <t>02/02/1984</t>
  </si>
  <si>
    <t>Trần Hải</t>
  </si>
  <si>
    <t>Ninh</t>
  </si>
  <si>
    <t>24/10/1991</t>
  </si>
  <si>
    <r>
      <t>Ngành Công nghệ kỹ thuật hóa học (Hệ đại học chính quy tập trung - chỉ tiêu 01</t>
    </r>
    <r>
      <rPr>
        <b/>
        <sz val="12"/>
        <rFont val="Times New Roman"/>
        <family val="1"/>
      </rPr>
      <t xml:space="preserve"> suất)</t>
    </r>
  </si>
  <si>
    <t>Thái Nguyễn Long</t>
  </si>
  <si>
    <t>21/02/2003</t>
  </si>
  <si>
    <t>DH21KH</t>
  </si>
  <si>
    <t>Tú</t>
  </si>
  <si>
    <t>29/05/2003</t>
  </si>
  <si>
    <t>Nguyễn Duy</t>
  </si>
  <si>
    <t>02/01/2002</t>
  </si>
  <si>
    <t>DH20KH</t>
  </si>
  <si>
    <t>Lê Thị Kim</t>
  </si>
  <si>
    <t>Hân</t>
  </si>
  <si>
    <t>08/09/2003</t>
  </si>
  <si>
    <t>Nguyễn Viết</t>
  </si>
  <si>
    <t>16/10/2002</t>
  </si>
  <si>
    <t>Nguyễn Khánh</t>
  </si>
  <si>
    <t>Linh</t>
  </si>
  <si>
    <t>21/03/2002</t>
  </si>
  <si>
    <t>Trịnh Đăng</t>
  </si>
  <si>
    <t>Khôi</t>
  </si>
  <si>
    <t>24/09/2002</t>
  </si>
  <si>
    <t>Vũ Phạm Gia</t>
  </si>
  <si>
    <t>13/03/2002</t>
  </si>
  <si>
    <t>Nguyễn Thiên</t>
  </si>
  <si>
    <t>Phan Đình</t>
  </si>
  <si>
    <t>Thịnh</t>
  </si>
  <si>
    <t>28/03/2002</t>
  </si>
  <si>
    <t>Nguyễn Chấn</t>
  </si>
  <si>
    <t>25/01/2002</t>
  </si>
  <si>
    <t>Trần Thành</t>
  </si>
  <si>
    <t>22/01/2002</t>
  </si>
  <si>
    <t>Bùi Công</t>
  </si>
  <si>
    <t>Danh</t>
  </si>
  <si>
    <t>10/03/2002</t>
  </si>
  <si>
    <t>Lê Thị Ngọc</t>
  </si>
  <si>
    <t>17/07/2002</t>
  </si>
  <si>
    <t>Trần Nguyễn Bảo</t>
  </si>
  <si>
    <t>07/03/2002</t>
  </si>
  <si>
    <t>Nguyễn Phúc</t>
  </si>
  <si>
    <t>09/07/2002</t>
  </si>
  <si>
    <t>19/12/2002</t>
  </si>
  <si>
    <r>
      <t>Ngành Công nghệ thực phẩm (Hệ đại học chính quy tập trung - chỉ tiêu 01</t>
    </r>
    <r>
      <rPr>
        <b/>
        <sz val="12"/>
        <rFont val="Times New Roman"/>
        <family val="1"/>
      </rPr>
      <t xml:space="preserve"> suất)</t>
    </r>
  </si>
  <si>
    <t>Đinh Bá</t>
  </si>
  <si>
    <t>07/10/2003</t>
  </si>
  <si>
    <t>DH21TP</t>
  </si>
  <si>
    <t>Hà Thị Kiều</t>
  </si>
  <si>
    <t>Oanh</t>
  </si>
  <si>
    <t>17/02/2000</t>
  </si>
  <si>
    <t>DH19TP</t>
  </si>
  <si>
    <t>Mai Chí</t>
  </si>
  <si>
    <t>Vĩ</t>
  </si>
  <si>
    <t>23/04/2003</t>
  </si>
  <si>
    <r>
      <t>Ngành Công nghệ thông tin (Hệ đại học chính quy tập trung - chỉ tiêu 08</t>
    </r>
    <r>
      <rPr>
        <b/>
        <sz val="12"/>
        <rFont val="Times New Roman"/>
        <family val="1"/>
      </rPr>
      <t xml:space="preserve"> suất)</t>
    </r>
  </si>
  <si>
    <t>Võ Xuân</t>
  </si>
  <si>
    <t>Nghi</t>
  </si>
  <si>
    <t>02/04/2003</t>
  </si>
  <si>
    <t>DH21LT</t>
  </si>
  <si>
    <t>HBPTTN</t>
  </si>
  <si>
    <t>22/12/1999</t>
  </si>
  <si>
    <t>DH20LT</t>
  </si>
  <si>
    <t>Lộc</t>
  </si>
  <si>
    <t>22/03/2003</t>
  </si>
  <si>
    <t>DH21CT1</t>
  </si>
  <si>
    <t>Phạm Nguyễn Nam</t>
  </si>
  <si>
    <t>Kỳ</t>
  </si>
  <si>
    <t>23/12/2003</t>
  </si>
  <si>
    <t>DH21AN</t>
  </si>
  <si>
    <t>Hồ Trọng</t>
  </si>
  <si>
    <t>Vinh</t>
  </si>
  <si>
    <t>12/03/2001</t>
  </si>
  <si>
    <t>DH19LT</t>
  </si>
  <si>
    <t>Ôn Thị Yến</t>
  </si>
  <si>
    <t>Nhi</t>
  </si>
  <si>
    <t>11/07/2003</t>
  </si>
  <si>
    <t>Lê Nguyễn Đăng</t>
  </si>
  <si>
    <t>28/08/2001</t>
  </si>
  <si>
    <t>DH19CT</t>
  </si>
  <si>
    <t>Tạ Quang</t>
  </si>
  <si>
    <t>27/08/2002</t>
  </si>
  <si>
    <t>Đinh Đức</t>
  </si>
  <si>
    <t>02/01/1998</t>
  </si>
  <si>
    <t>HBNHS</t>
  </si>
  <si>
    <t>Hoàng Văn</t>
  </si>
  <si>
    <t>31/10/2003</t>
  </si>
  <si>
    <t>DH21CT2</t>
  </si>
  <si>
    <t>Trần Ngọc Thiện</t>
  </si>
  <si>
    <t>Mỹ</t>
  </si>
  <si>
    <t>30/08/2003</t>
  </si>
  <si>
    <t>Đào Phú</t>
  </si>
  <si>
    <t>28/10/2002</t>
  </si>
  <si>
    <t>Nguyễn Tuấn</t>
  </si>
  <si>
    <t>Kiệt</t>
  </si>
  <si>
    <t>23/04/2001</t>
  </si>
  <si>
    <t>Nguyễn Quốc</t>
  </si>
  <si>
    <t>10/01/2003</t>
  </si>
  <si>
    <t>Hoàng Thanh</t>
  </si>
  <si>
    <t>19/07/2000</t>
  </si>
  <si>
    <t>Phạm Nhật Quốc</t>
  </si>
  <si>
    <t>15/05/2003</t>
  </si>
  <si>
    <t>Đỗ Thành</t>
  </si>
  <si>
    <t>Đoàn</t>
  </si>
  <si>
    <t>19/07/2001</t>
  </si>
  <si>
    <t>Dương</t>
  </si>
  <si>
    <t>03/05/2002</t>
  </si>
  <si>
    <t>DH20AN</t>
  </si>
  <si>
    <t>Phan Trung</t>
  </si>
  <si>
    <t>29/08/2000</t>
  </si>
  <si>
    <t>30/11/2002</t>
  </si>
  <si>
    <t>Nguyễn Thị Thanh</t>
  </si>
  <si>
    <t>Nhã</t>
  </si>
  <si>
    <t>Bùi Ngọc</t>
  </si>
  <si>
    <t>11/01/2001</t>
  </si>
  <si>
    <t>Đặng Bảo</t>
  </si>
  <si>
    <t>Khang</t>
  </si>
  <si>
    <t>23/10/2002</t>
  </si>
  <si>
    <t>DH20CT</t>
  </si>
  <si>
    <t>Trần Minh</t>
  </si>
  <si>
    <t>Quan</t>
  </si>
  <si>
    <t>02/11/2003</t>
  </si>
  <si>
    <t>Đặng Văn</t>
  </si>
  <si>
    <t>27/07/2003</t>
  </si>
  <si>
    <t>Trường</t>
  </si>
  <si>
    <t>07/03/2003</t>
  </si>
  <si>
    <t>Lê Quốc</t>
  </si>
  <si>
    <t>Khiết</t>
  </si>
  <si>
    <t>26/09/2002</t>
  </si>
  <si>
    <t>Nguyễn Phương</t>
  </si>
  <si>
    <t>Ngân</t>
  </si>
  <si>
    <t>19/04/2003</t>
  </si>
  <si>
    <t>Phạm Duy Anh</t>
  </si>
  <si>
    <t>20/06/2002</t>
  </si>
  <si>
    <t>Đặng Hiệp</t>
  </si>
  <si>
    <t>23/05/1998</t>
  </si>
  <si>
    <t>Bùi Quang</t>
  </si>
  <si>
    <t>18/09/2003</t>
  </si>
  <si>
    <t>Thống</t>
  </si>
  <si>
    <t>26/12/1993</t>
  </si>
  <si>
    <t xml:space="preserve">Danh sách này có : </t>
  </si>
  <si>
    <t>Sinh viên</t>
  </si>
  <si>
    <t xml:space="preserve">Xếp loại Xuất sắc: </t>
  </si>
  <si>
    <t xml:space="preserve">Xếp loại Giỏi: </t>
  </si>
  <si>
    <t>Xếp loại Khá: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</si>
</sst>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Tahoma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 style="thin">
        <color indexed="8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>
      <left style="thin">
        <color indexed="8"/>
      </left>
      <right/>
      <top style="thin">
        <color indexed="8"/>
      </top>
      <bottom/>
      <diagonal style="thin">
        <color indexed="8"/>
      </diagonal>
    </border>
    <border>
      <left/>
      <right style="thin">
        <color indexed="8"/>
      </right>
      <top style="thin">
        <color indexed="8"/>
      </top>
      <bottom/>
      <diagonal style="thin">
        <color indexed="8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8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thin">
        <color indexed="64"/>
      </left>
      <right/>
      <top style="thin">
        <color indexed="64"/>
      </top>
      <bottom/>
      <diagonal style="thin">
        <color indexed="8"/>
      </diagonal>
    </border>
    <border>
      <left/>
      <right style="thin">
        <color indexed="8"/>
      </right>
      <top style="thin">
        <color indexed="64"/>
      </top>
      <bottom/>
      <diagonal style="thin">
        <color indexed="8"/>
      </diagonal>
    </border>
    <border>
      <left/>
      <right/>
      <top/>
      <bottom/>
      <diagonal style="thin">
        <color indexed="8"/>
      </diagonal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0" xfId="0" applyFont="1"/>
    <xf numFmtId="0" fontId="4" fillId="0" borderId="6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7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4" fillId="0" borderId="0" xfId="0" applyFont="1"/>
    <xf numFmtId="0" fontId="9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16" xfId="0" quotePrefix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quotePrefix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3" fontId="7" fillId="0" borderId="14" xfId="0" applyNumberFormat="1" applyFont="1" applyBorder="1" applyAlignment="1">
      <alignment horizontal="center" vertical="center" wrapText="1"/>
    </xf>
    <xf numFmtId="3" fontId="7" fillId="0" borderId="1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225287</xdr:colOff>
      <xdr:row>0</xdr:row>
      <xdr:rowOff>95250</xdr:rowOff>
    </xdr:from>
    <xdr:to>
      <xdr:col>14</xdr:col>
      <xdr:colOff>569843</xdr:colOff>
      <xdr:row>3</xdr:row>
      <xdr:rowOff>95250</xdr:rowOff>
    </xdr:to>
    <xdr:sp macro="" textlink="" fLocksText="0">
      <xdr:nvSpPr>
        <xdr:cNvPr id="2" name="TextBox 6">
          <a:extLst>
            <a:ext uri="{FF2B5EF4-FFF2-40B4-BE49-F238E27FC236}">
              <a16:creationId xmlns:a16="http://schemas.microsoft.com/office/drawing/2014/main" id="{03C80DB1-5A05-4549-AD96-54E0EC8BE1B1}"/>
            </a:ext>
          </a:extLst>
        </xdr:cNvPr>
        <xdr:cNvSpPr txBox="1">
          <a:spLocks noChangeArrowheads="1"/>
        </xdr:cNvSpPr>
      </xdr:nvSpPr>
      <xdr:spPr bwMode="auto">
        <a:xfrm>
          <a:off x="8287247" y="95250"/>
          <a:ext cx="3476376" cy="58674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twoCellAnchor editAs="oneCell">
    <xdr:from>
      <xdr:col>0</xdr:col>
      <xdr:colOff>79512</xdr:colOff>
      <xdr:row>0</xdr:row>
      <xdr:rowOff>79513</xdr:rowOff>
    </xdr:from>
    <xdr:to>
      <xdr:col>2</xdr:col>
      <xdr:colOff>1497495</xdr:colOff>
      <xdr:row>3</xdr:row>
      <xdr:rowOff>53008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A98377-69DE-4C16-8459-113FD03D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12" y="79513"/>
          <a:ext cx="2621943" cy="560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8743-80DE-42B0-89B8-D4995BFAE300}">
  <sheetPr>
    <pageSetUpPr fitToPage="1"/>
  </sheetPr>
  <dimension ref="A1:S206"/>
  <sheetViews>
    <sheetView showGridLines="0" tabSelected="1" view="pageBreakPreview" topLeftCell="A144" zoomScale="115" zoomScaleNormal="100" zoomScaleSheetLayoutView="115" workbookViewId="0">
      <selection activeCell="N150" sqref="N150"/>
    </sheetView>
  </sheetViews>
  <sheetFormatPr defaultRowHeight="13.2" x14ac:dyDescent="0.25"/>
  <cols>
    <col min="1" max="1" width="5.6640625" customWidth="1"/>
    <col min="2" max="2" width="11.88671875" customWidth="1"/>
    <col min="3" max="3" width="23" customWidth="1"/>
    <col min="4" max="4" width="9.6640625" customWidth="1"/>
    <col min="5" max="6" width="10.33203125" customWidth="1"/>
    <col min="7" max="8" width="10.6640625" customWidth="1"/>
    <col min="9" max="10" width="12.6640625" customWidth="1"/>
    <col min="11" max="12" width="11.6640625" customWidth="1"/>
    <col min="13" max="13" width="9.33203125" customWidth="1"/>
    <col min="14" max="14" width="13" style="2" customWidth="1"/>
    <col min="15" max="15" width="10.109375" style="3" customWidth="1"/>
  </cols>
  <sheetData>
    <row r="1" spans="1:15" ht="15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 customHeight="1" x14ac:dyDescent="0.25"/>
    <row r="4" spans="1:15" ht="19.8" customHeight="1" x14ac:dyDescent="0.25">
      <c r="A4" s="62" t="s">
        <v>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5" ht="18" customHeight="1" x14ac:dyDescent="0.25">
      <c r="A5" s="63" t="s">
        <v>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s="9" customFormat="1" ht="45.6" customHeight="1" x14ac:dyDescent="0.25">
      <c r="A6" s="4" t="s">
        <v>2</v>
      </c>
      <c r="B6" s="5" t="s">
        <v>3</v>
      </c>
      <c r="C6" s="64" t="s">
        <v>4</v>
      </c>
      <c r="D6" s="65"/>
      <c r="E6" s="5" t="s">
        <v>5</v>
      </c>
      <c r="F6" s="5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6" t="s">
        <v>11</v>
      </c>
      <c r="L6" s="7" t="s">
        <v>12</v>
      </c>
      <c r="M6" s="8" t="s">
        <v>13</v>
      </c>
      <c r="N6" s="8" t="s">
        <v>14</v>
      </c>
      <c r="O6" s="5" t="s">
        <v>15</v>
      </c>
    </row>
    <row r="7" spans="1:15" s="14" customFormat="1" ht="20.399999999999999" customHeight="1" x14ac:dyDescent="0.25">
      <c r="A7" s="60" t="s">
        <v>16</v>
      </c>
      <c r="B7" s="61"/>
      <c r="C7" s="61"/>
      <c r="D7" s="61"/>
      <c r="E7" s="61"/>
      <c r="F7" s="61"/>
      <c r="G7" s="61"/>
      <c r="H7" s="61"/>
      <c r="I7" s="10"/>
      <c r="J7" s="10"/>
      <c r="K7" s="10"/>
      <c r="L7" s="10"/>
      <c r="M7" s="11"/>
      <c r="N7" s="12"/>
      <c r="O7" s="13"/>
    </row>
    <row r="8" spans="1:15" s="14" customFormat="1" ht="20.399999999999999" customHeight="1" x14ac:dyDescent="0.25">
      <c r="A8" s="60" t="s">
        <v>17</v>
      </c>
      <c r="B8" s="61"/>
      <c r="C8" s="61"/>
      <c r="D8" s="61"/>
      <c r="E8" s="61"/>
      <c r="F8" s="61"/>
      <c r="G8" s="61"/>
      <c r="H8" s="61"/>
      <c r="I8" s="10"/>
      <c r="J8" s="10"/>
      <c r="K8" s="10"/>
      <c r="L8" s="10"/>
      <c r="M8" s="11"/>
      <c r="N8" s="12"/>
      <c r="O8" s="13"/>
    </row>
    <row r="9" spans="1:15" s="14" customFormat="1" ht="20.399999999999999" customHeight="1" x14ac:dyDescent="0.25">
      <c r="A9" s="15">
        <v>1</v>
      </c>
      <c r="B9" s="16">
        <v>21030723</v>
      </c>
      <c r="C9" s="17" t="s">
        <v>18</v>
      </c>
      <c r="D9" s="18" t="s">
        <v>19</v>
      </c>
      <c r="E9" s="16" t="s">
        <v>20</v>
      </c>
      <c r="F9" s="16" t="s">
        <v>21</v>
      </c>
      <c r="G9" s="15">
        <v>9.0500000000000007</v>
      </c>
      <c r="H9" s="15"/>
      <c r="I9" s="15" t="s">
        <v>22</v>
      </c>
      <c r="J9" s="15">
        <v>80</v>
      </c>
      <c r="K9" s="19" t="s">
        <v>23</v>
      </c>
      <c r="L9" s="20">
        <f t="shared" ref="L9:L48" si="0">G9+H9</f>
        <v>9.0500000000000007</v>
      </c>
      <c r="M9" s="11" t="s">
        <v>24</v>
      </c>
      <c r="N9" s="12"/>
      <c r="O9" s="21"/>
    </row>
    <row r="10" spans="1:15" s="14" customFormat="1" ht="20.399999999999999" customHeight="1" x14ac:dyDescent="0.25">
      <c r="A10" s="15">
        <v>2</v>
      </c>
      <c r="B10" s="16">
        <v>21030547</v>
      </c>
      <c r="C10" s="17" t="s">
        <v>25</v>
      </c>
      <c r="D10" s="18" t="s">
        <v>26</v>
      </c>
      <c r="E10" s="16" t="s">
        <v>27</v>
      </c>
      <c r="F10" s="16" t="s">
        <v>21</v>
      </c>
      <c r="G10" s="15">
        <v>8.49</v>
      </c>
      <c r="H10" s="15"/>
      <c r="I10" s="15" t="s">
        <v>24</v>
      </c>
      <c r="J10" s="15">
        <v>80</v>
      </c>
      <c r="K10" s="15" t="s">
        <v>23</v>
      </c>
      <c r="L10" s="20">
        <f t="shared" si="0"/>
        <v>8.49</v>
      </c>
      <c r="M10" s="11" t="s">
        <v>24</v>
      </c>
      <c r="N10" s="12"/>
      <c r="O10" s="21"/>
    </row>
    <row r="11" spans="1:15" s="14" customFormat="1" ht="20.399999999999999" customHeight="1" x14ac:dyDescent="0.25">
      <c r="A11" s="15">
        <v>3</v>
      </c>
      <c r="B11" s="16">
        <v>21030330</v>
      </c>
      <c r="C11" s="17" t="s">
        <v>28</v>
      </c>
      <c r="D11" s="18" t="s">
        <v>29</v>
      </c>
      <c r="E11" s="16" t="s">
        <v>30</v>
      </c>
      <c r="F11" s="16" t="s">
        <v>21</v>
      </c>
      <c r="G11" s="15">
        <v>8.42</v>
      </c>
      <c r="H11" s="15"/>
      <c r="I11" s="15" t="s">
        <v>24</v>
      </c>
      <c r="J11" s="15">
        <v>80</v>
      </c>
      <c r="K11" s="15" t="s">
        <v>23</v>
      </c>
      <c r="L11" s="20">
        <f t="shared" si="0"/>
        <v>8.42</v>
      </c>
      <c r="M11" s="11" t="s">
        <v>24</v>
      </c>
      <c r="N11" s="12"/>
      <c r="O11" s="21"/>
    </row>
    <row r="12" spans="1:15" s="14" customFormat="1" ht="20.399999999999999" customHeight="1" x14ac:dyDescent="0.25">
      <c r="A12" s="15">
        <v>4</v>
      </c>
      <c r="B12" s="16">
        <v>20035469</v>
      </c>
      <c r="C12" s="17" t="s">
        <v>31</v>
      </c>
      <c r="D12" s="18" t="s">
        <v>32</v>
      </c>
      <c r="E12" s="16" t="s">
        <v>33</v>
      </c>
      <c r="F12" s="16" t="s">
        <v>34</v>
      </c>
      <c r="G12" s="15">
        <v>8.2799999999999994</v>
      </c>
      <c r="H12" s="15"/>
      <c r="I12" s="15" t="s">
        <v>24</v>
      </c>
      <c r="J12" s="15">
        <v>80</v>
      </c>
      <c r="K12" s="15" t="s">
        <v>23</v>
      </c>
      <c r="L12" s="20">
        <f t="shared" si="0"/>
        <v>8.2799999999999994</v>
      </c>
      <c r="M12" s="11" t="s">
        <v>24</v>
      </c>
      <c r="N12" s="12"/>
      <c r="O12" s="21"/>
    </row>
    <row r="13" spans="1:15" s="14" customFormat="1" ht="20.399999999999999" customHeight="1" x14ac:dyDescent="0.25">
      <c r="A13" s="15">
        <v>5</v>
      </c>
      <c r="B13" s="16">
        <v>20034899</v>
      </c>
      <c r="C13" s="17" t="s">
        <v>35</v>
      </c>
      <c r="D13" s="18" t="s">
        <v>36</v>
      </c>
      <c r="E13" s="16" t="s">
        <v>37</v>
      </c>
      <c r="F13" s="16" t="s">
        <v>34</v>
      </c>
      <c r="G13" s="15">
        <v>7.94</v>
      </c>
      <c r="H13" s="15">
        <v>0.3</v>
      </c>
      <c r="I13" s="15" t="s">
        <v>38</v>
      </c>
      <c r="J13" s="15">
        <v>95</v>
      </c>
      <c r="K13" s="15" t="s">
        <v>22</v>
      </c>
      <c r="L13" s="20">
        <f t="shared" si="0"/>
        <v>8.24</v>
      </c>
      <c r="M13" s="11" t="s">
        <v>24</v>
      </c>
      <c r="N13" s="12"/>
      <c r="O13" s="21"/>
    </row>
    <row r="14" spans="1:15" s="22" customFormat="1" ht="20.399999999999999" customHeight="1" x14ac:dyDescent="0.25">
      <c r="A14" s="15">
        <v>6</v>
      </c>
      <c r="B14" s="16">
        <v>20034790</v>
      </c>
      <c r="C14" s="17" t="s">
        <v>39</v>
      </c>
      <c r="D14" s="18" t="s">
        <v>40</v>
      </c>
      <c r="E14" s="16" t="s">
        <v>41</v>
      </c>
      <c r="F14" s="16" t="s">
        <v>34</v>
      </c>
      <c r="G14" s="15">
        <v>8.23</v>
      </c>
      <c r="H14" s="15"/>
      <c r="I14" s="15" t="s">
        <v>24</v>
      </c>
      <c r="J14" s="15">
        <v>87</v>
      </c>
      <c r="K14" s="15" t="s">
        <v>23</v>
      </c>
      <c r="L14" s="20">
        <f t="shared" si="0"/>
        <v>8.23</v>
      </c>
      <c r="M14" s="11" t="s">
        <v>24</v>
      </c>
      <c r="N14" s="12"/>
      <c r="O14" s="21"/>
    </row>
    <row r="15" spans="1:15" s="14" customFormat="1" ht="20.399999999999999" customHeight="1" x14ac:dyDescent="0.25">
      <c r="A15" s="15">
        <v>7</v>
      </c>
      <c r="B15" s="16">
        <v>20030008</v>
      </c>
      <c r="C15" s="17" t="s">
        <v>42</v>
      </c>
      <c r="D15" s="18" t="s">
        <v>19</v>
      </c>
      <c r="E15" s="16" t="s">
        <v>43</v>
      </c>
      <c r="F15" s="16" t="s">
        <v>34</v>
      </c>
      <c r="G15" s="15">
        <v>8.14</v>
      </c>
      <c r="H15" s="15"/>
      <c r="I15" s="15" t="s">
        <v>24</v>
      </c>
      <c r="J15" s="15">
        <v>83</v>
      </c>
      <c r="K15" s="15" t="s">
        <v>23</v>
      </c>
      <c r="L15" s="20">
        <f t="shared" si="0"/>
        <v>8.14</v>
      </c>
      <c r="M15" s="11" t="s">
        <v>24</v>
      </c>
      <c r="N15" s="12"/>
      <c r="O15" s="21"/>
    </row>
    <row r="16" spans="1:15" s="14" customFormat="1" ht="20.399999999999999" customHeight="1" x14ac:dyDescent="0.25">
      <c r="A16" s="15">
        <v>8</v>
      </c>
      <c r="B16" s="16">
        <v>19034074</v>
      </c>
      <c r="C16" s="17" t="s">
        <v>44</v>
      </c>
      <c r="D16" s="18" t="s">
        <v>45</v>
      </c>
      <c r="E16" s="16" t="s">
        <v>46</v>
      </c>
      <c r="F16" s="16" t="s">
        <v>47</v>
      </c>
      <c r="G16" s="15">
        <v>8.1199999999999992</v>
      </c>
      <c r="H16" s="15"/>
      <c r="I16" s="15" t="s">
        <v>24</v>
      </c>
      <c r="J16" s="15">
        <v>92</v>
      </c>
      <c r="K16" s="15" t="s">
        <v>22</v>
      </c>
      <c r="L16" s="20">
        <f t="shared" si="0"/>
        <v>8.1199999999999992</v>
      </c>
      <c r="M16" s="11" t="s">
        <v>24</v>
      </c>
      <c r="N16" s="12"/>
      <c r="O16" s="21"/>
    </row>
    <row r="17" spans="1:15" s="14" customFormat="1" ht="20.399999999999999" customHeight="1" x14ac:dyDescent="0.25">
      <c r="A17" s="15">
        <v>9</v>
      </c>
      <c r="B17" s="16">
        <v>20034929</v>
      </c>
      <c r="C17" s="17" t="s">
        <v>48</v>
      </c>
      <c r="D17" s="18" t="s">
        <v>49</v>
      </c>
      <c r="E17" s="16" t="s">
        <v>41</v>
      </c>
      <c r="F17" s="16" t="s">
        <v>34</v>
      </c>
      <c r="G17" s="15">
        <v>8.11</v>
      </c>
      <c r="H17" s="15"/>
      <c r="I17" s="15" t="s">
        <v>24</v>
      </c>
      <c r="J17" s="15">
        <v>84</v>
      </c>
      <c r="K17" s="15" t="s">
        <v>23</v>
      </c>
      <c r="L17" s="20">
        <f t="shared" si="0"/>
        <v>8.11</v>
      </c>
      <c r="M17" s="11" t="s">
        <v>24</v>
      </c>
      <c r="N17" s="12"/>
      <c r="O17" s="21"/>
    </row>
    <row r="18" spans="1:15" s="14" customFormat="1" ht="20.399999999999999" customHeight="1" x14ac:dyDescent="0.25">
      <c r="A18" s="15">
        <v>10</v>
      </c>
      <c r="B18" s="16">
        <v>21030881</v>
      </c>
      <c r="C18" s="17" t="s">
        <v>50</v>
      </c>
      <c r="D18" s="18" t="s">
        <v>51</v>
      </c>
      <c r="E18" s="16" t="s">
        <v>52</v>
      </c>
      <c r="F18" s="16" t="s">
        <v>21</v>
      </c>
      <c r="G18" s="15">
        <v>7.87</v>
      </c>
      <c r="H18" s="15"/>
      <c r="I18" s="15" t="s">
        <v>38</v>
      </c>
      <c r="J18" s="15">
        <v>80</v>
      </c>
      <c r="K18" s="15" t="s">
        <v>23</v>
      </c>
      <c r="L18" s="20">
        <f t="shared" si="0"/>
        <v>7.87</v>
      </c>
      <c r="M18" s="11" t="s">
        <v>38</v>
      </c>
      <c r="N18" s="12"/>
      <c r="O18" s="21"/>
    </row>
    <row r="19" spans="1:15" s="14" customFormat="1" ht="20.399999999999999" customHeight="1" x14ac:dyDescent="0.25">
      <c r="A19" s="15">
        <v>11</v>
      </c>
      <c r="B19" s="16">
        <v>21030524</v>
      </c>
      <c r="C19" s="17" t="s">
        <v>53</v>
      </c>
      <c r="D19" s="18" t="s">
        <v>54</v>
      </c>
      <c r="E19" s="16" t="s">
        <v>55</v>
      </c>
      <c r="F19" s="16" t="s">
        <v>21</v>
      </c>
      <c r="G19" s="15">
        <v>7.87</v>
      </c>
      <c r="H19" s="15"/>
      <c r="I19" s="15" t="s">
        <v>38</v>
      </c>
      <c r="J19" s="15">
        <v>80</v>
      </c>
      <c r="K19" s="15" t="s">
        <v>23</v>
      </c>
      <c r="L19" s="20">
        <f t="shared" si="0"/>
        <v>7.87</v>
      </c>
      <c r="M19" s="11" t="s">
        <v>38</v>
      </c>
      <c r="N19" s="12"/>
      <c r="O19" s="21"/>
    </row>
    <row r="20" spans="1:15" s="14" customFormat="1" ht="20.399999999999999" customHeight="1" x14ac:dyDescent="0.25">
      <c r="A20" s="15">
        <v>12</v>
      </c>
      <c r="B20" s="16">
        <v>20035321</v>
      </c>
      <c r="C20" s="17" t="s">
        <v>56</v>
      </c>
      <c r="D20" s="18" t="s">
        <v>57</v>
      </c>
      <c r="E20" s="16" t="s">
        <v>58</v>
      </c>
      <c r="F20" s="16" t="s">
        <v>34</v>
      </c>
      <c r="G20" s="15">
        <v>7.85</v>
      </c>
      <c r="H20" s="15"/>
      <c r="I20" s="15" t="s">
        <v>38</v>
      </c>
      <c r="J20" s="15">
        <v>82</v>
      </c>
      <c r="K20" s="15" t="s">
        <v>23</v>
      </c>
      <c r="L20" s="20">
        <f t="shared" si="0"/>
        <v>7.85</v>
      </c>
      <c r="M20" s="11" t="s">
        <v>38</v>
      </c>
      <c r="N20" s="12"/>
      <c r="O20" s="21"/>
    </row>
    <row r="21" spans="1:15" s="14" customFormat="1" ht="20.399999999999999" customHeight="1" x14ac:dyDescent="0.25">
      <c r="A21" s="15">
        <v>13</v>
      </c>
      <c r="B21" s="16">
        <v>21031524</v>
      </c>
      <c r="C21" s="17" t="s">
        <v>59</v>
      </c>
      <c r="D21" s="18" t="s">
        <v>60</v>
      </c>
      <c r="E21" s="16" t="s">
        <v>61</v>
      </c>
      <c r="F21" s="16" t="s">
        <v>21</v>
      </c>
      <c r="G21" s="15">
        <v>7.85</v>
      </c>
      <c r="H21" s="15"/>
      <c r="I21" s="15" t="s">
        <v>38</v>
      </c>
      <c r="J21" s="15">
        <v>80</v>
      </c>
      <c r="K21" s="15" t="s">
        <v>23</v>
      </c>
      <c r="L21" s="20">
        <f t="shared" si="0"/>
        <v>7.85</v>
      </c>
      <c r="M21" s="11" t="s">
        <v>38</v>
      </c>
      <c r="N21" s="12"/>
      <c r="O21" s="21"/>
    </row>
    <row r="22" spans="1:15" s="14" customFormat="1" ht="20.399999999999999" customHeight="1" x14ac:dyDescent="0.25">
      <c r="A22" s="15">
        <v>14</v>
      </c>
      <c r="B22" s="16">
        <v>19033830</v>
      </c>
      <c r="C22" s="17" t="s">
        <v>62</v>
      </c>
      <c r="D22" s="18" t="s">
        <v>63</v>
      </c>
      <c r="E22" s="16" t="s">
        <v>64</v>
      </c>
      <c r="F22" s="16" t="s">
        <v>47</v>
      </c>
      <c r="G22" s="15">
        <v>7.83</v>
      </c>
      <c r="H22" s="15"/>
      <c r="I22" s="15" t="s">
        <v>38</v>
      </c>
      <c r="J22" s="15">
        <v>90</v>
      </c>
      <c r="K22" s="15" t="s">
        <v>22</v>
      </c>
      <c r="L22" s="20">
        <f t="shared" si="0"/>
        <v>7.83</v>
      </c>
      <c r="M22" s="11" t="s">
        <v>38</v>
      </c>
      <c r="N22" s="12">
        <v>951780</v>
      </c>
      <c r="O22" s="23" t="s">
        <v>65</v>
      </c>
    </row>
    <row r="23" spans="1:15" s="22" customFormat="1" ht="20.399999999999999" customHeight="1" x14ac:dyDescent="0.25">
      <c r="A23" s="15">
        <v>15</v>
      </c>
      <c r="B23" s="16">
        <v>19034208</v>
      </c>
      <c r="C23" s="17" t="s">
        <v>66</v>
      </c>
      <c r="D23" s="18" t="s">
        <v>67</v>
      </c>
      <c r="E23" s="16" t="s">
        <v>68</v>
      </c>
      <c r="F23" s="16" t="s">
        <v>47</v>
      </c>
      <c r="G23" s="15">
        <v>7.79</v>
      </c>
      <c r="H23" s="15"/>
      <c r="I23" s="15" t="s">
        <v>38</v>
      </c>
      <c r="J23" s="15">
        <v>90</v>
      </c>
      <c r="K23" s="15" t="s">
        <v>22</v>
      </c>
      <c r="L23" s="20">
        <f t="shared" si="0"/>
        <v>7.79</v>
      </c>
      <c r="M23" s="11" t="s">
        <v>38</v>
      </c>
      <c r="N23" s="12"/>
      <c r="O23" s="21"/>
    </row>
    <row r="24" spans="1:15" s="14" customFormat="1" ht="20.399999999999999" customHeight="1" x14ac:dyDescent="0.25">
      <c r="A24" s="15">
        <v>16</v>
      </c>
      <c r="B24" s="16">
        <v>20034837</v>
      </c>
      <c r="C24" s="17" t="s">
        <v>69</v>
      </c>
      <c r="D24" s="18" t="s">
        <v>70</v>
      </c>
      <c r="E24" s="16" t="s">
        <v>33</v>
      </c>
      <c r="F24" s="16" t="s">
        <v>34</v>
      </c>
      <c r="G24" s="15">
        <v>7.76</v>
      </c>
      <c r="H24" s="15"/>
      <c r="I24" s="15" t="s">
        <v>38</v>
      </c>
      <c r="J24" s="15">
        <v>84</v>
      </c>
      <c r="K24" s="15" t="s">
        <v>23</v>
      </c>
      <c r="L24" s="20">
        <f t="shared" si="0"/>
        <v>7.76</v>
      </c>
      <c r="M24" s="11" t="s">
        <v>38</v>
      </c>
      <c r="N24" s="12"/>
      <c r="O24" s="21"/>
    </row>
    <row r="25" spans="1:15" s="14" customFormat="1" ht="20.399999999999999" customHeight="1" x14ac:dyDescent="0.25">
      <c r="A25" s="15">
        <v>17</v>
      </c>
      <c r="B25" s="16">
        <v>19034545</v>
      </c>
      <c r="C25" s="17" t="s">
        <v>71</v>
      </c>
      <c r="D25" s="18" t="s">
        <v>45</v>
      </c>
      <c r="E25" s="16" t="s">
        <v>72</v>
      </c>
      <c r="F25" s="16" t="s">
        <v>73</v>
      </c>
      <c r="G25" s="15">
        <v>7.68</v>
      </c>
      <c r="H25" s="15"/>
      <c r="I25" s="15" t="s">
        <v>38</v>
      </c>
      <c r="J25" s="15">
        <v>80</v>
      </c>
      <c r="K25" s="15" t="s">
        <v>23</v>
      </c>
      <c r="L25" s="20">
        <f t="shared" si="0"/>
        <v>7.68</v>
      </c>
      <c r="M25" s="11" t="s">
        <v>38</v>
      </c>
      <c r="N25" s="12"/>
      <c r="O25" s="21"/>
    </row>
    <row r="26" spans="1:15" s="14" customFormat="1" ht="20.399999999999999" customHeight="1" x14ac:dyDescent="0.25">
      <c r="A26" s="15">
        <v>18</v>
      </c>
      <c r="B26" s="16">
        <v>20035520</v>
      </c>
      <c r="C26" s="17" t="s">
        <v>74</v>
      </c>
      <c r="D26" s="18" t="s">
        <v>75</v>
      </c>
      <c r="E26" s="16" t="s">
        <v>76</v>
      </c>
      <c r="F26" s="16" t="s">
        <v>34</v>
      </c>
      <c r="G26" s="15">
        <v>7.68</v>
      </c>
      <c r="H26" s="15"/>
      <c r="I26" s="15" t="s">
        <v>38</v>
      </c>
      <c r="J26" s="15">
        <v>84</v>
      </c>
      <c r="K26" s="15" t="s">
        <v>23</v>
      </c>
      <c r="L26" s="20">
        <f t="shared" si="0"/>
        <v>7.68</v>
      </c>
      <c r="M26" s="11" t="s">
        <v>38</v>
      </c>
      <c r="N26" s="12"/>
      <c r="O26" s="21"/>
    </row>
    <row r="27" spans="1:15" s="14" customFormat="1" ht="20.399999999999999" customHeight="1" x14ac:dyDescent="0.25">
      <c r="A27" s="15">
        <v>19</v>
      </c>
      <c r="B27" s="16">
        <v>21031241</v>
      </c>
      <c r="C27" s="17" t="s">
        <v>77</v>
      </c>
      <c r="D27" s="18" t="s">
        <v>78</v>
      </c>
      <c r="E27" s="16" t="s">
        <v>79</v>
      </c>
      <c r="F27" s="16" t="s">
        <v>21</v>
      </c>
      <c r="G27" s="15">
        <v>7.38</v>
      </c>
      <c r="H27" s="15">
        <v>0.3</v>
      </c>
      <c r="I27" s="15" t="s">
        <v>38</v>
      </c>
      <c r="J27" s="15">
        <v>80</v>
      </c>
      <c r="K27" s="15" t="s">
        <v>23</v>
      </c>
      <c r="L27" s="20">
        <f t="shared" si="0"/>
        <v>7.68</v>
      </c>
      <c r="M27" s="11" t="s">
        <v>38</v>
      </c>
      <c r="N27" s="12"/>
      <c r="O27" s="21"/>
    </row>
    <row r="28" spans="1:15" s="14" customFormat="1" ht="20.399999999999999" customHeight="1" x14ac:dyDescent="0.25">
      <c r="A28" s="15">
        <v>20</v>
      </c>
      <c r="B28" s="16">
        <v>19034093</v>
      </c>
      <c r="C28" s="17" t="s">
        <v>59</v>
      </c>
      <c r="D28" s="18" t="s">
        <v>45</v>
      </c>
      <c r="E28" s="16" t="s">
        <v>80</v>
      </c>
      <c r="F28" s="16" t="s">
        <v>73</v>
      </c>
      <c r="G28" s="15">
        <v>7.66</v>
      </c>
      <c r="H28" s="15"/>
      <c r="I28" s="15" t="s">
        <v>38</v>
      </c>
      <c r="J28" s="15">
        <v>86</v>
      </c>
      <c r="K28" s="15" t="s">
        <v>23</v>
      </c>
      <c r="L28" s="20">
        <f t="shared" si="0"/>
        <v>7.66</v>
      </c>
      <c r="M28" s="11" t="s">
        <v>38</v>
      </c>
      <c r="N28" s="12"/>
      <c r="O28" s="21"/>
    </row>
    <row r="29" spans="1:15" s="22" customFormat="1" ht="20.399999999999999" customHeight="1" x14ac:dyDescent="0.25">
      <c r="A29" s="15">
        <v>21</v>
      </c>
      <c r="B29" s="16">
        <v>20035599</v>
      </c>
      <c r="C29" s="17" t="s">
        <v>81</v>
      </c>
      <c r="D29" s="18" t="s">
        <v>82</v>
      </c>
      <c r="E29" s="16" t="s">
        <v>83</v>
      </c>
      <c r="F29" s="16" t="s">
        <v>34</v>
      </c>
      <c r="G29" s="15">
        <v>7.62</v>
      </c>
      <c r="H29" s="15"/>
      <c r="I29" s="15" t="s">
        <v>38</v>
      </c>
      <c r="J29" s="15">
        <v>87</v>
      </c>
      <c r="K29" s="15" t="s">
        <v>23</v>
      </c>
      <c r="L29" s="20">
        <f t="shared" si="0"/>
        <v>7.62</v>
      </c>
      <c r="M29" s="11" t="s">
        <v>38</v>
      </c>
      <c r="N29" s="12"/>
      <c r="O29" s="21"/>
    </row>
    <row r="30" spans="1:15" s="14" customFormat="1" ht="20.399999999999999" customHeight="1" x14ac:dyDescent="0.25">
      <c r="A30" s="15">
        <v>22</v>
      </c>
      <c r="B30" s="16">
        <v>18032963</v>
      </c>
      <c r="C30" s="17" t="s">
        <v>84</v>
      </c>
      <c r="D30" s="18" t="s">
        <v>26</v>
      </c>
      <c r="E30" s="16" t="s">
        <v>85</v>
      </c>
      <c r="F30" s="16" t="s">
        <v>47</v>
      </c>
      <c r="G30" s="15">
        <v>7.57</v>
      </c>
      <c r="H30" s="15"/>
      <c r="I30" s="15" t="s">
        <v>38</v>
      </c>
      <c r="J30" s="15">
        <v>84</v>
      </c>
      <c r="K30" s="15" t="s">
        <v>23</v>
      </c>
      <c r="L30" s="20">
        <f t="shared" si="0"/>
        <v>7.57</v>
      </c>
      <c r="M30" s="11" t="s">
        <v>38</v>
      </c>
      <c r="N30" s="12"/>
      <c r="O30" s="21"/>
    </row>
    <row r="31" spans="1:15" s="14" customFormat="1" ht="20.399999999999999" customHeight="1" x14ac:dyDescent="0.25">
      <c r="A31" s="15">
        <v>23</v>
      </c>
      <c r="B31" s="16">
        <v>20035034</v>
      </c>
      <c r="C31" s="17" t="s">
        <v>86</v>
      </c>
      <c r="D31" s="18" t="s">
        <v>87</v>
      </c>
      <c r="E31" s="16" t="s">
        <v>88</v>
      </c>
      <c r="F31" s="16" t="s">
        <v>34</v>
      </c>
      <c r="G31" s="15">
        <v>7.57</v>
      </c>
      <c r="H31" s="15"/>
      <c r="I31" s="15" t="s">
        <v>38</v>
      </c>
      <c r="J31" s="15">
        <v>82</v>
      </c>
      <c r="K31" s="15" t="s">
        <v>23</v>
      </c>
      <c r="L31" s="20">
        <f t="shared" si="0"/>
        <v>7.57</v>
      </c>
      <c r="M31" s="11" t="s">
        <v>38</v>
      </c>
      <c r="N31" s="12"/>
      <c r="O31" s="21"/>
    </row>
    <row r="32" spans="1:15" s="14" customFormat="1" ht="20.399999999999999" customHeight="1" x14ac:dyDescent="0.25">
      <c r="A32" s="15">
        <v>24</v>
      </c>
      <c r="B32" s="16">
        <v>20035470</v>
      </c>
      <c r="C32" s="17" t="s">
        <v>89</v>
      </c>
      <c r="D32" s="18" t="s">
        <v>45</v>
      </c>
      <c r="E32" s="16" t="s">
        <v>90</v>
      </c>
      <c r="F32" s="16" t="s">
        <v>34</v>
      </c>
      <c r="G32" s="15">
        <v>7.36</v>
      </c>
      <c r="H32" s="15">
        <v>0.2</v>
      </c>
      <c r="I32" s="15" t="s">
        <v>38</v>
      </c>
      <c r="J32" s="15">
        <v>90</v>
      </c>
      <c r="K32" s="15" t="s">
        <v>22</v>
      </c>
      <c r="L32" s="20">
        <f t="shared" si="0"/>
        <v>7.5600000000000005</v>
      </c>
      <c r="M32" s="11" t="s">
        <v>38</v>
      </c>
      <c r="N32" s="12"/>
      <c r="O32" s="21"/>
    </row>
    <row r="33" spans="1:15" s="14" customFormat="1" ht="20.399999999999999" customHeight="1" x14ac:dyDescent="0.25">
      <c r="A33" s="15">
        <v>25</v>
      </c>
      <c r="B33" s="16">
        <v>20035514</v>
      </c>
      <c r="C33" s="17" t="s">
        <v>91</v>
      </c>
      <c r="D33" s="18" t="s">
        <v>92</v>
      </c>
      <c r="E33" s="16" t="s">
        <v>93</v>
      </c>
      <c r="F33" s="16" t="s">
        <v>34</v>
      </c>
      <c r="G33" s="15">
        <v>7.53</v>
      </c>
      <c r="H33" s="15"/>
      <c r="I33" s="15" t="s">
        <v>38</v>
      </c>
      <c r="J33" s="15">
        <v>80</v>
      </c>
      <c r="K33" s="15" t="s">
        <v>23</v>
      </c>
      <c r="L33" s="20">
        <f t="shared" si="0"/>
        <v>7.53</v>
      </c>
      <c r="M33" s="11" t="s">
        <v>38</v>
      </c>
      <c r="N33" s="12"/>
      <c r="O33" s="21"/>
    </row>
    <row r="34" spans="1:15" s="14" customFormat="1" ht="20.399999999999999" customHeight="1" x14ac:dyDescent="0.25">
      <c r="A34" s="15">
        <v>26</v>
      </c>
      <c r="B34" s="16">
        <v>20036039</v>
      </c>
      <c r="C34" s="17" t="s">
        <v>94</v>
      </c>
      <c r="D34" s="18" t="s">
        <v>95</v>
      </c>
      <c r="E34" s="16" t="s">
        <v>96</v>
      </c>
      <c r="F34" s="16" t="s">
        <v>34</v>
      </c>
      <c r="G34" s="15">
        <v>7.51</v>
      </c>
      <c r="H34" s="15"/>
      <c r="I34" s="15" t="s">
        <v>38</v>
      </c>
      <c r="J34" s="15">
        <v>83</v>
      </c>
      <c r="K34" s="15" t="s">
        <v>23</v>
      </c>
      <c r="L34" s="20">
        <f t="shared" si="0"/>
        <v>7.51</v>
      </c>
      <c r="M34" s="11" t="s">
        <v>38</v>
      </c>
      <c r="N34" s="12"/>
      <c r="O34" s="21"/>
    </row>
    <row r="35" spans="1:15" s="14" customFormat="1" ht="20.399999999999999" customHeight="1" x14ac:dyDescent="0.25">
      <c r="A35" s="15">
        <v>27</v>
      </c>
      <c r="B35" s="16">
        <v>19033782</v>
      </c>
      <c r="C35" s="17" t="s">
        <v>97</v>
      </c>
      <c r="D35" s="18" t="s">
        <v>98</v>
      </c>
      <c r="E35" s="16" t="s">
        <v>99</v>
      </c>
      <c r="F35" s="16" t="s">
        <v>73</v>
      </c>
      <c r="G35" s="15">
        <v>7.3</v>
      </c>
      <c r="H35" s="15">
        <v>0.2</v>
      </c>
      <c r="I35" s="15" t="s">
        <v>38</v>
      </c>
      <c r="J35" s="15">
        <v>81</v>
      </c>
      <c r="K35" s="15" t="s">
        <v>23</v>
      </c>
      <c r="L35" s="20">
        <f t="shared" si="0"/>
        <v>7.5</v>
      </c>
      <c r="M35" s="11" t="s">
        <v>38</v>
      </c>
      <c r="N35" s="12"/>
      <c r="O35" s="21"/>
    </row>
    <row r="36" spans="1:15" s="14" customFormat="1" ht="20.399999999999999" customHeight="1" x14ac:dyDescent="0.25">
      <c r="A36" s="15">
        <v>28</v>
      </c>
      <c r="B36" s="16">
        <v>20035054</v>
      </c>
      <c r="C36" s="17" t="s">
        <v>100</v>
      </c>
      <c r="D36" s="18" t="s">
        <v>101</v>
      </c>
      <c r="E36" s="16" t="s">
        <v>102</v>
      </c>
      <c r="F36" s="16" t="s">
        <v>34</v>
      </c>
      <c r="G36" s="15">
        <v>7.42</v>
      </c>
      <c r="H36" s="15"/>
      <c r="I36" s="15" t="s">
        <v>38</v>
      </c>
      <c r="J36" s="15">
        <v>84</v>
      </c>
      <c r="K36" s="15" t="s">
        <v>23</v>
      </c>
      <c r="L36" s="20">
        <f t="shared" si="0"/>
        <v>7.42</v>
      </c>
      <c r="M36" s="11" t="s">
        <v>38</v>
      </c>
      <c r="N36" s="12"/>
      <c r="O36" s="21"/>
    </row>
    <row r="37" spans="1:15" s="14" customFormat="1" ht="20.399999999999999" customHeight="1" x14ac:dyDescent="0.25">
      <c r="A37" s="15">
        <v>29</v>
      </c>
      <c r="B37" s="16">
        <v>19033874</v>
      </c>
      <c r="C37" s="17" t="s">
        <v>103</v>
      </c>
      <c r="D37" s="18" t="s">
        <v>104</v>
      </c>
      <c r="E37" s="16" t="s">
        <v>64</v>
      </c>
      <c r="F37" s="16" t="s">
        <v>73</v>
      </c>
      <c r="G37" s="15">
        <v>7.1</v>
      </c>
      <c r="H37" s="15">
        <v>0.3</v>
      </c>
      <c r="I37" s="15" t="s">
        <v>38</v>
      </c>
      <c r="J37" s="15">
        <v>91</v>
      </c>
      <c r="K37" s="15" t="s">
        <v>22</v>
      </c>
      <c r="L37" s="20">
        <f t="shared" si="0"/>
        <v>7.3999999999999995</v>
      </c>
      <c r="M37" s="11" t="s">
        <v>38</v>
      </c>
      <c r="N37" s="12"/>
      <c r="O37" s="21"/>
    </row>
    <row r="38" spans="1:15" s="14" customFormat="1" ht="20.399999999999999" customHeight="1" x14ac:dyDescent="0.25">
      <c r="A38" s="15">
        <v>30</v>
      </c>
      <c r="B38" s="16">
        <v>20035495</v>
      </c>
      <c r="C38" s="17" t="s">
        <v>105</v>
      </c>
      <c r="D38" s="18" t="s">
        <v>106</v>
      </c>
      <c r="E38" s="16" t="s">
        <v>107</v>
      </c>
      <c r="F38" s="16" t="s">
        <v>34</v>
      </c>
      <c r="G38" s="15">
        <v>7.39</v>
      </c>
      <c r="H38" s="15"/>
      <c r="I38" s="15" t="s">
        <v>38</v>
      </c>
      <c r="J38" s="15">
        <v>83</v>
      </c>
      <c r="K38" s="15" t="s">
        <v>23</v>
      </c>
      <c r="L38" s="20">
        <f t="shared" si="0"/>
        <v>7.39</v>
      </c>
      <c r="M38" s="11" t="s">
        <v>38</v>
      </c>
      <c r="N38" s="12"/>
      <c r="O38" s="21"/>
    </row>
    <row r="39" spans="1:15" s="14" customFormat="1" ht="20.399999999999999" customHeight="1" x14ac:dyDescent="0.25">
      <c r="A39" s="15">
        <v>31</v>
      </c>
      <c r="B39" s="16">
        <v>20035508</v>
      </c>
      <c r="C39" s="17" t="s">
        <v>108</v>
      </c>
      <c r="D39" s="18" t="s">
        <v>87</v>
      </c>
      <c r="E39" s="16" t="s">
        <v>109</v>
      </c>
      <c r="F39" s="16" t="s">
        <v>34</v>
      </c>
      <c r="G39" s="15">
        <v>7.26</v>
      </c>
      <c r="H39" s="15"/>
      <c r="I39" s="15" t="s">
        <v>38</v>
      </c>
      <c r="J39" s="15">
        <v>83</v>
      </c>
      <c r="K39" s="15" t="s">
        <v>23</v>
      </c>
      <c r="L39" s="20">
        <f t="shared" si="0"/>
        <v>7.26</v>
      </c>
      <c r="M39" s="11" t="s">
        <v>38</v>
      </c>
      <c r="N39" s="12"/>
      <c r="O39" s="21"/>
    </row>
    <row r="40" spans="1:15" s="14" customFormat="1" ht="20.399999999999999" customHeight="1" x14ac:dyDescent="0.25">
      <c r="A40" s="15">
        <v>32</v>
      </c>
      <c r="B40" s="16">
        <v>19034627</v>
      </c>
      <c r="C40" s="17" t="s">
        <v>110</v>
      </c>
      <c r="D40" s="18" t="s">
        <v>111</v>
      </c>
      <c r="E40" s="16" t="s">
        <v>112</v>
      </c>
      <c r="F40" s="16" t="s">
        <v>73</v>
      </c>
      <c r="G40" s="15">
        <v>7.25</v>
      </c>
      <c r="H40" s="15"/>
      <c r="I40" s="15" t="s">
        <v>38</v>
      </c>
      <c r="J40" s="15">
        <v>91</v>
      </c>
      <c r="K40" s="15" t="s">
        <v>22</v>
      </c>
      <c r="L40" s="20">
        <f t="shared" si="0"/>
        <v>7.25</v>
      </c>
      <c r="M40" s="11" t="s">
        <v>38</v>
      </c>
      <c r="N40" s="12"/>
      <c r="O40" s="21"/>
    </row>
    <row r="41" spans="1:15" s="14" customFormat="1" ht="20.399999999999999" customHeight="1" x14ac:dyDescent="0.25">
      <c r="A41" s="15">
        <v>33</v>
      </c>
      <c r="B41" s="16">
        <v>19034522</v>
      </c>
      <c r="C41" s="17" t="s">
        <v>113</v>
      </c>
      <c r="D41" s="18" t="s">
        <v>114</v>
      </c>
      <c r="E41" s="16" t="s">
        <v>115</v>
      </c>
      <c r="F41" s="16" t="s">
        <v>47</v>
      </c>
      <c r="G41" s="15">
        <v>7.22</v>
      </c>
      <c r="H41" s="15"/>
      <c r="I41" s="15" t="s">
        <v>38</v>
      </c>
      <c r="J41" s="15">
        <v>82</v>
      </c>
      <c r="K41" s="15" t="s">
        <v>23</v>
      </c>
      <c r="L41" s="20">
        <f t="shared" si="0"/>
        <v>7.22</v>
      </c>
      <c r="M41" s="11" t="s">
        <v>38</v>
      </c>
      <c r="N41" s="12"/>
      <c r="O41" s="21"/>
    </row>
    <row r="42" spans="1:15" s="14" customFormat="1" ht="20.399999999999999" customHeight="1" x14ac:dyDescent="0.25">
      <c r="A42" s="15">
        <v>34</v>
      </c>
      <c r="B42" s="16">
        <v>20035676</v>
      </c>
      <c r="C42" s="17" t="s">
        <v>116</v>
      </c>
      <c r="D42" s="18" t="s">
        <v>117</v>
      </c>
      <c r="E42" s="16" t="s">
        <v>118</v>
      </c>
      <c r="F42" s="16" t="s">
        <v>34</v>
      </c>
      <c r="G42" s="15">
        <v>7.21</v>
      </c>
      <c r="H42" s="15"/>
      <c r="I42" s="15" t="s">
        <v>38</v>
      </c>
      <c r="J42" s="15">
        <v>83</v>
      </c>
      <c r="K42" s="15" t="s">
        <v>23</v>
      </c>
      <c r="L42" s="20">
        <f t="shared" si="0"/>
        <v>7.21</v>
      </c>
      <c r="M42" s="11" t="s">
        <v>38</v>
      </c>
      <c r="N42" s="12"/>
      <c r="O42" s="21"/>
    </row>
    <row r="43" spans="1:15" s="14" customFormat="1" ht="20.399999999999999" customHeight="1" x14ac:dyDescent="0.25">
      <c r="A43" s="15">
        <v>35</v>
      </c>
      <c r="B43" s="16">
        <v>19034502</v>
      </c>
      <c r="C43" s="17" t="s">
        <v>119</v>
      </c>
      <c r="D43" s="18" t="s">
        <v>120</v>
      </c>
      <c r="E43" s="16" t="s">
        <v>121</v>
      </c>
      <c r="F43" s="16" t="s">
        <v>73</v>
      </c>
      <c r="G43" s="15">
        <v>7.19</v>
      </c>
      <c r="H43" s="15"/>
      <c r="I43" s="15" t="s">
        <v>38</v>
      </c>
      <c r="J43" s="15">
        <v>86</v>
      </c>
      <c r="K43" s="15" t="s">
        <v>23</v>
      </c>
      <c r="L43" s="20">
        <f t="shared" si="0"/>
        <v>7.19</v>
      </c>
      <c r="M43" s="11" t="s">
        <v>38</v>
      </c>
      <c r="N43" s="12"/>
      <c r="O43" s="21"/>
    </row>
    <row r="44" spans="1:15" s="14" customFormat="1" ht="20.399999999999999" customHeight="1" x14ac:dyDescent="0.25">
      <c r="A44" s="15">
        <v>36</v>
      </c>
      <c r="B44" s="16">
        <v>20035812</v>
      </c>
      <c r="C44" s="17" t="s">
        <v>122</v>
      </c>
      <c r="D44" s="18" t="s">
        <v>123</v>
      </c>
      <c r="E44" s="16" t="s">
        <v>124</v>
      </c>
      <c r="F44" s="16" t="s">
        <v>34</v>
      </c>
      <c r="G44" s="15">
        <v>7.19</v>
      </c>
      <c r="H44" s="15"/>
      <c r="I44" s="15" t="s">
        <v>38</v>
      </c>
      <c r="J44" s="15">
        <v>82</v>
      </c>
      <c r="K44" s="15" t="s">
        <v>23</v>
      </c>
      <c r="L44" s="20">
        <f t="shared" si="0"/>
        <v>7.19</v>
      </c>
      <c r="M44" s="11" t="s">
        <v>38</v>
      </c>
      <c r="N44" s="12"/>
      <c r="O44" s="21"/>
    </row>
    <row r="45" spans="1:15" s="14" customFormat="1" ht="20.399999999999999" customHeight="1" x14ac:dyDescent="0.25">
      <c r="A45" s="15">
        <v>37</v>
      </c>
      <c r="B45" s="16">
        <v>19034472</v>
      </c>
      <c r="C45" s="17" t="s">
        <v>125</v>
      </c>
      <c r="D45" s="18" t="s">
        <v>126</v>
      </c>
      <c r="E45" s="16" t="s">
        <v>127</v>
      </c>
      <c r="F45" s="16" t="s">
        <v>47</v>
      </c>
      <c r="G45" s="15">
        <v>7.18</v>
      </c>
      <c r="H45" s="15"/>
      <c r="I45" s="15" t="s">
        <v>38</v>
      </c>
      <c r="J45" s="15">
        <v>92</v>
      </c>
      <c r="K45" s="15" t="s">
        <v>22</v>
      </c>
      <c r="L45" s="20">
        <f t="shared" si="0"/>
        <v>7.18</v>
      </c>
      <c r="M45" s="11" t="s">
        <v>38</v>
      </c>
      <c r="N45" s="12"/>
      <c r="O45" s="21"/>
    </row>
    <row r="46" spans="1:15" s="14" customFormat="1" ht="20.399999999999999" customHeight="1" x14ac:dyDescent="0.25">
      <c r="A46" s="15">
        <v>38</v>
      </c>
      <c r="B46" s="16">
        <v>19033806</v>
      </c>
      <c r="C46" s="17" t="s">
        <v>128</v>
      </c>
      <c r="D46" s="18" t="s">
        <v>78</v>
      </c>
      <c r="E46" s="16" t="s">
        <v>129</v>
      </c>
      <c r="F46" s="16" t="s">
        <v>73</v>
      </c>
      <c r="G46" s="15">
        <v>7.13</v>
      </c>
      <c r="H46" s="15"/>
      <c r="I46" s="15" t="s">
        <v>38</v>
      </c>
      <c r="J46" s="15">
        <v>91</v>
      </c>
      <c r="K46" s="15" t="s">
        <v>22</v>
      </c>
      <c r="L46" s="20">
        <f t="shared" si="0"/>
        <v>7.13</v>
      </c>
      <c r="M46" s="11" t="s">
        <v>38</v>
      </c>
      <c r="N46" s="12"/>
      <c r="O46" s="21"/>
    </row>
    <row r="47" spans="1:15" s="14" customFormat="1" ht="20.399999999999999" customHeight="1" x14ac:dyDescent="0.25">
      <c r="A47" s="15">
        <v>39</v>
      </c>
      <c r="B47" s="16">
        <v>19034642</v>
      </c>
      <c r="C47" s="17" t="s">
        <v>42</v>
      </c>
      <c r="D47" s="18" t="s">
        <v>126</v>
      </c>
      <c r="E47" s="16" t="s">
        <v>130</v>
      </c>
      <c r="F47" s="16" t="s">
        <v>73</v>
      </c>
      <c r="G47" s="15">
        <v>7.06</v>
      </c>
      <c r="H47" s="15"/>
      <c r="I47" s="15" t="s">
        <v>38</v>
      </c>
      <c r="J47" s="15">
        <v>91</v>
      </c>
      <c r="K47" s="15" t="s">
        <v>22</v>
      </c>
      <c r="L47" s="20">
        <f t="shared" si="0"/>
        <v>7.06</v>
      </c>
      <c r="M47" s="11" t="s">
        <v>38</v>
      </c>
      <c r="N47" s="12"/>
      <c r="O47" s="21"/>
    </row>
    <row r="48" spans="1:15" s="14" customFormat="1" ht="20.399999999999999" customHeight="1" x14ac:dyDescent="0.25">
      <c r="A48" s="15">
        <v>40</v>
      </c>
      <c r="B48" s="16">
        <v>20035772</v>
      </c>
      <c r="C48" s="17" t="s">
        <v>131</v>
      </c>
      <c r="D48" s="18" t="s">
        <v>132</v>
      </c>
      <c r="E48" s="16" t="s">
        <v>133</v>
      </c>
      <c r="F48" s="16" t="s">
        <v>34</v>
      </c>
      <c r="G48" s="15">
        <v>7.06</v>
      </c>
      <c r="H48" s="15"/>
      <c r="I48" s="15" t="s">
        <v>38</v>
      </c>
      <c r="J48" s="15">
        <v>82</v>
      </c>
      <c r="K48" s="15" t="s">
        <v>23</v>
      </c>
      <c r="L48" s="20">
        <f t="shared" si="0"/>
        <v>7.06</v>
      </c>
      <c r="M48" s="11" t="s">
        <v>38</v>
      </c>
      <c r="N48" s="12"/>
      <c r="O48" s="21"/>
    </row>
    <row r="49" spans="1:15" s="14" customFormat="1" ht="20.399999999999999" customHeight="1" x14ac:dyDescent="0.25">
      <c r="A49" s="60" t="s">
        <v>134</v>
      </c>
      <c r="B49" s="61"/>
      <c r="C49" s="61"/>
      <c r="D49" s="61"/>
      <c r="E49" s="61"/>
      <c r="F49" s="61"/>
      <c r="G49" s="61"/>
      <c r="H49" s="61"/>
      <c r="I49" s="10"/>
      <c r="J49" s="10"/>
      <c r="K49" s="10"/>
      <c r="L49" s="10"/>
      <c r="M49" s="11"/>
      <c r="N49" s="12"/>
      <c r="O49" s="13"/>
    </row>
    <row r="50" spans="1:15" s="14" customFormat="1" ht="20.399999999999999" customHeight="1" x14ac:dyDescent="0.25">
      <c r="A50" s="15">
        <v>1</v>
      </c>
      <c r="B50" s="16">
        <v>20050076</v>
      </c>
      <c r="C50" s="17" t="s">
        <v>135</v>
      </c>
      <c r="D50" s="18" t="s">
        <v>136</v>
      </c>
      <c r="E50" s="16" t="s">
        <v>137</v>
      </c>
      <c r="F50" s="16" t="s">
        <v>138</v>
      </c>
      <c r="G50" s="15">
        <v>8.64</v>
      </c>
      <c r="H50" s="15">
        <v>0.3</v>
      </c>
      <c r="I50" s="15" t="s">
        <v>24</v>
      </c>
      <c r="J50" s="15">
        <v>89</v>
      </c>
      <c r="K50" s="15" t="s">
        <v>23</v>
      </c>
      <c r="L50" s="20">
        <f t="shared" ref="L50:L65" si="1">G50+H50</f>
        <v>8.9400000000000013</v>
      </c>
      <c r="M50" s="11" t="s">
        <v>24</v>
      </c>
      <c r="N50" s="12"/>
      <c r="O50" s="21"/>
    </row>
    <row r="51" spans="1:15" s="14" customFormat="1" ht="20.399999999999999" customHeight="1" x14ac:dyDescent="0.25">
      <c r="A51" s="15">
        <v>2</v>
      </c>
      <c r="B51" s="16">
        <v>20050087</v>
      </c>
      <c r="C51" s="17" t="s">
        <v>139</v>
      </c>
      <c r="D51" s="18" t="s">
        <v>140</v>
      </c>
      <c r="E51" s="16" t="s">
        <v>141</v>
      </c>
      <c r="F51" s="16" t="s">
        <v>138</v>
      </c>
      <c r="G51" s="15">
        <v>8.41</v>
      </c>
      <c r="H51" s="15"/>
      <c r="I51" s="15" t="s">
        <v>24</v>
      </c>
      <c r="J51" s="15">
        <v>86</v>
      </c>
      <c r="K51" s="15" t="s">
        <v>23</v>
      </c>
      <c r="L51" s="20">
        <f t="shared" si="1"/>
        <v>8.41</v>
      </c>
      <c r="M51" s="11" t="s">
        <v>24</v>
      </c>
      <c r="N51" s="12"/>
      <c r="O51" s="21"/>
    </row>
    <row r="52" spans="1:15" s="14" customFormat="1" ht="20.399999999999999" customHeight="1" x14ac:dyDescent="0.25">
      <c r="A52" s="15">
        <v>3</v>
      </c>
      <c r="B52" s="16">
        <v>20050078</v>
      </c>
      <c r="C52" s="17" t="s">
        <v>142</v>
      </c>
      <c r="D52" s="18" t="s">
        <v>143</v>
      </c>
      <c r="E52" s="16" t="s">
        <v>144</v>
      </c>
      <c r="F52" s="16" t="s">
        <v>138</v>
      </c>
      <c r="G52" s="15">
        <v>8.31</v>
      </c>
      <c r="H52" s="15"/>
      <c r="I52" s="15" t="s">
        <v>24</v>
      </c>
      <c r="J52" s="15">
        <v>85</v>
      </c>
      <c r="K52" s="15" t="s">
        <v>23</v>
      </c>
      <c r="L52" s="20">
        <f t="shared" si="1"/>
        <v>8.31</v>
      </c>
      <c r="M52" s="11" t="s">
        <v>24</v>
      </c>
      <c r="N52" s="12"/>
      <c r="O52" s="21"/>
    </row>
    <row r="53" spans="1:15" s="14" customFormat="1" ht="20.399999999999999" customHeight="1" x14ac:dyDescent="0.25">
      <c r="A53" s="15">
        <v>4</v>
      </c>
      <c r="B53" s="16">
        <v>20050080</v>
      </c>
      <c r="C53" s="17" t="s">
        <v>145</v>
      </c>
      <c r="D53" s="18" t="s">
        <v>146</v>
      </c>
      <c r="E53" s="16" t="s">
        <v>147</v>
      </c>
      <c r="F53" s="16" t="s">
        <v>138</v>
      </c>
      <c r="G53" s="15">
        <v>8.27</v>
      </c>
      <c r="H53" s="15"/>
      <c r="I53" s="15" t="s">
        <v>24</v>
      </c>
      <c r="J53" s="15">
        <v>86</v>
      </c>
      <c r="K53" s="15" t="s">
        <v>23</v>
      </c>
      <c r="L53" s="20">
        <f t="shared" si="1"/>
        <v>8.27</v>
      </c>
      <c r="M53" s="11" t="s">
        <v>24</v>
      </c>
      <c r="N53" s="12"/>
      <c r="O53" s="21"/>
    </row>
    <row r="54" spans="1:15" s="14" customFormat="1" ht="20.399999999999999" customHeight="1" x14ac:dyDescent="0.25">
      <c r="A54" s="15">
        <v>5</v>
      </c>
      <c r="B54" s="16">
        <v>20050004</v>
      </c>
      <c r="C54" s="17" t="s">
        <v>148</v>
      </c>
      <c r="D54" s="18" t="s">
        <v>40</v>
      </c>
      <c r="E54" s="16" t="s">
        <v>149</v>
      </c>
      <c r="F54" s="16" t="s">
        <v>150</v>
      </c>
      <c r="G54" s="15">
        <v>7.95</v>
      </c>
      <c r="H54" s="15">
        <v>0.3</v>
      </c>
      <c r="I54" s="15" t="s">
        <v>38</v>
      </c>
      <c r="J54" s="15">
        <v>89</v>
      </c>
      <c r="K54" s="15" t="s">
        <v>23</v>
      </c>
      <c r="L54" s="20">
        <f t="shared" si="1"/>
        <v>8.25</v>
      </c>
      <c r="M54" s="11" t="s">
        <v>24</v>
      </c>
      <c r="N54" s="12"/>
      <c r="O54" s="21"/>
    </row>
    <row r="55" spans="1:15" s="14" customFormat="1" ht="20.399999999999999" customHeight="1" x14ac:dyDescent="0.25">
      <c r="A55" s="15">
        <v>6</v>
      </c>
      <c r="B55" s="16">
        <v>20050088</v>
      </c>
      <c r="C55" s="17" t="s">
        <v>151</v>
      </c>
      <c r="D55" s="18" t="s">
        <v>152</v>
      </c>
      <c r="E55" s="16" t="s">
        <v>153</v>
      </c>
      <c r="F55" s="16" t="s">
        <v>138</v>
      </c>
      <c r="G55" s="15">
        <v>8.1300000000000008</v>
      </c>
      <c r="H55" s="15"/>
      <c r="I55" s="15" t="s">
        <v>24</v>
      </c>
      <c r="J55" s="15">
        <v>84</v>
      </c>
      <c r="K55" s="15" t="s">
        <v>23</v>
      </c>
      <c r="L55" s="20">
        <f t="shared" si="1"/>
        <v>8.1300000000000008</v>
      </c>
      <c r="M55" s="11" t="s">
        <v>24</v>
      </c>
      <c r="N55" s="12"/>
      <c r="O55" s="21"/>
    </row>
    <row r="56" spans="1:15" s="14" customFormat="1" ht="20.399999999999999" customHeight="1" x14ac:dyDescent="0.25">
      <c r="A56" s="15">
        <v>7</v>
      </c>
      <c r="B56" s="16">
        <v>20050079</v>
      </c>
      <c r="C56" s="17" t="s">
        <v>108</v>
      </c>
      <c r="D56" s="18" t="s">
        <v>154</v>
      </c>
      <c r="E56" s="16" t="s">
        <v>155</v>
      </c>
      <c r="F56" s="16" t="s">
        <v>138</v>
      </c>
      <c r="G56" s="15">
        <v>8.11</v>
      </c>
      <c r="H56" s="15"/>
      <c r="I56" s="15" t="s">
        <v>24</v>
      </c>
      <c r="J56" s="15">
        <v>82</v>
      </c>
      <c r="K56" s="15" t="s">
        <v>23</v>
      </c>
      <c r="L56" s="20">
        <f t="shared" si="1"/>
        <v>8.11</v>
      </c>
      <c r="M56" s="11" t="s">
        <v>24</v>
      </c>
      <c r="N56" s="12"/>
      <c r="O56" s="21"/>
    </row>
    <row r="57" spans="1:15" s="14" customFormat="1" ht="20.399999999999999" customHeight="1" x14ac:dyDescent="0.25">
      <c r="A57" s="15">
        <v>8</v>
      </c>
      <c r="B57" s="24">
        <v>20050077</v>
      </c>
      <c r="C57" s="25" t="s">
        <v>125</v>
      </c>
      <c r="D57" s="26" t="s">
        <v>156</v>
      </c>
      <c r="E57" s="24" t="s">
        <v>157</v>
      </c>
      <c r="F57" s="16" t="s">
        <v>138</v>
      </c>
      <c r="G57" s="27">
        <v>7.95</v>
      </c>
      <c r="H57" s="15"/>
      <c r="I57" s="27" t="s">
        <v>38</v>
      </c>
      <c r="J57" s="27">
        <v>83</v>
      </c>
      <c r="K57" s="27" t="s">
        <v>23</v>
      </c>
      <c r="L57" s="20">
        <f t="shared" si="1"/>
        <v>7.95</v>
      </c>
      <c r="M57" s="11" t="s">
        <v>38</v>
      </c>
      <c r="N57" s="12"/>
      <c r="O57" s="21"/>
    </row>
    <row r="58" spans="1:15" s="14" customFormat="1" ht="20.399999999999999" customHeight="1" x14ac:dyDescent="0.25">
      <c r="A58" s="15">
        <v>9</v>
      </c>
      <c r="B58" s="28">
        <v>20050008</v>
      </c>
      <c r="C58" s="29" t="s">
        <v>158</v>
      </c>
      <c r="D58" s="30" t="s">
        <v>159</v>
      </c>
      <c r="E58" s="28" t="s">
        <v>160</v>
      </c>
      <c r="F58" s="16" t="s">
        <v>150</v>
      </c>
      <c r="G58" s="20">
        <v>7.93</v>
      </c>
      <c r="H58" s="15"/>
      <c r="I58" s="20" t="s">
        <v>38</v>
      </c>
      <c r="J58" s="20">
        <v>86</v>
      </c>
      <c r="K58" s="20" t="s">
        <v>23</v>
      </c>
      <c r="L58" s="20">
        <f t="shared" si="1"/>
        <v>7.93</v>
      </c>
      <c r="M58" s="11" t="s">
        <v>38</v>
      </c>
      <c r="N58" s="12"/>
      <c r="O58" s="21"/>
    </row>
    <row r="59" spans="1:15" s="14" customFormat="1" ht="20.399999999999999" customHeight="1" x14ac:dyDescent="0.25">
      <c r="A59" s="15">
        <v>10</v>
      </c>
      <c r="B59" s="16">
        <v>20050074</v>
      </c>
      <c r="C59" s="17" t="s">
        <v>161</v>
      </c>
      <c r="D59" s="18" t="s">
        <v>82</v>
      </c>
      <c r="E59" s="16" t="s">
        <v>162</v>
      </c>
      <c r="F59" s="16" t="s">
        <v>138</v>
      </c>
      <c r="G59" s="15">
        <v>7.73</v>
      </c>
      <c r="H59" s="15"/>
      <c r="I59" s="15" t="s">
        <v>38</v>
      </c>
      <c r="J59" s="15">
        <v>80</v>
      </c>
      <c r="K59" s="15" t="s">
        <v>23</v>
      </c>
      <c r="L59" s="20">
        <f t="shared" si="1"/>
        <v>7.73</v>
      </c>
      <c r="M59" s="11" t="s">
        <v>38</v>
      </c>
      <c r="N59" s="12"/>
      <c r="O59" s="21"/>
    </row>
    <row r="60" spans="1:15" s="14" customFormat="1" ht="20.399999999999999" customHeight="1" x14ac:dyDescent="0.25">
      <c r="A60" s="15">
        <v>11</v>
      </c>
      <c r="B60" s="16">
        <v>20050019</v>
      </c>
      <c r="C60" s="17" t="s">
        <v>89</v>
      </c>
      <c r="D60" s="18" t="s">
        <v>163</v>
      </c>
      <c r="E60" s="16" t="s">
        <v>164</v>
      </c>
      <c r="F60" s="16" t="s">
        <v>150</v>
      </c>
      <c r="G60" s="15">
        <v>7.73</v>
      </c>
      <c r="H60" s="15"/>
      <c r="I60" s="15" t="s">
        <v>38</v>
      </c>
      <c r="J60" s="15">
        <v>86</v>
      </c>
      <c r="K60" s="15" t="s">
        <v>23</v>
      </c>
      <c r="L60" s="20">
        <f t="shared" si="1"/>
        <v>7.73</v>
      </c>
      <c r="M60" s="11" t="s">
        <v>38</v>
      </c>
      <c r="N60" s="12"/>
      <c r="O60" s="21"/>
    </row>
    <row r="61" spans="1:15" s="14" customFormat="1" ht="20.399999999999999" customHeight="1" x14ac:dyDescent="0.25">
      <c r="A61" s="15">
        <v>12</v>
      </c>
      <c r="B61" s="16">
        <v>20050013</v>
      </c>
      <c r="C61" s="17" t="s">
        <v>42</v>
      </c>
      <c r="D61" s="18" t="s">
        <v>165</v>
      </c>
      <c r="E61" s="16" t="s">
        <v>166</v>
      </c>
      <c r="F61" s="16" t="s">
        <v>150</v>
      </c>
      <c r="G61" s="15">
        <v>7.7</v>
      </c>
      <c r="H61" s="15"/>
      <c r="I61" s="15" t="s">
        <v>38</v>
      </c>
      <c r="J61" s="15">
        <v>86</v>
      </c>
      <c r="K61" s="15" t="s">
        <v>23</v>
      </c>
      <c r="L61" s="20">
        <f t="shared" si="1"/>
        <v>7.7</v>
      </c>
      <c r="M61" s="11" t="s">
        <v>38</v>
      </c>
      <c r="N61" s="12"/>
      <c r="O61" s="21"/>
    </row>
    <row r="62" spans="1:15" s="14" customFormat="1" ht="20.399999999999999" customHeight="1" x14ac:dyDescent="0.25">
      <c r="A62" s="15">
        <v>13</v>
      </c>
      <c r="B62" s="16">
        <v>20050007</v>
      </c>
      <c r="C62" s="17" t="s">
        <v>89</v>
      </c>
      <c r="D62" s="18" t="s">
        <v>167</v>
      </c>
      <c r="E62" s="16" t="s">
        <v>168</v>
      </c>
      <c r="F62" s="16" t="s">
        <v>150</v>
      </c>
      <c r="G62" s="15">
        <v>7.67</v>
      </c>
      <c r="H62" s="15"/>
      <c r="I62" s="15" t="s">
        <v>38</v>
      </c>
      <c r="J62" s="15">
        <v>86</v>
      </c>
      <c r="K62" s="15" t="s">
        <v>23</v>
      </c>
      <c r="L62" s="20">
        <f t="shared" si="1"/>
        <v>7.67</v>
      </c>
      <c r="M62" s="11" t="s">
        <v>38</v>
      </c>
      <c r="N62" s="12"/>
      <c r="O62" s="21"/>
    </row>
    <row r="63" spans="1:15" s="14" customFormat="1" ht="20.399999999999999" customHeight="1" x14ac:dyDescent="0.25">
      <c r="A63" s="15">
        <v>14</v>
      </c>
      <c r="B63" s="16">
        <v>20050075</v>
      </c>
      <c r="C63" s="17" t="s">
        <v>161</v>
      </c>
      <c r="D63" s="18" t="s">
        <v>169</v>
      </c>
      <c r="E63" s="16" t="s">
        <v>164</v>
      </c>
      <c r="F63" s="16" t="s">
        <v>138</v>
      </c>
      <c r="G63" s="15">
        <v>7.63</v>
      </c>
      <c r="H63" s="15"/>
      <c r="I63" s="15" t="s">
        <v>38</v>
      </c>
      <c r="J63" s="15">
        <v>80</v>
      </c>
      <c r="K63" s="15" t="s">
        <v>23</v>
      </c>
      <c r="L63" s="20">
        <f t="shared" si="1"/>
        <v>7.63</v>
      </c>
      <c r="M63" s="11" t="s">
        <v>38</v>
      </c>
      <c r="N63" s="12"/>
      <c r="O63" s="21"/>
    </row>
    <row r="64" spans="1:15" s="14" customFormat="1" ht="20.399999999999999" customHeight="1" x14ac:dyDescent="0.25">
      <c r="A64" s="15">
        <v>15</v>
      </c>
      <c r="B64" s="16">
        <v>20050001</v>
      </c>
      <c r="C64" s="17" t="s">
        <v>170</v>
      </c>
      <c r="D64" s="18" t="s">
        <v>143</v>
      </c>
      <c r="E64" s="16" t="s">
        <v>171</v>
      </c>
      <c r="F64" s="16" t="s">
        <v>150</v>
      </c>
      <c r="G64" s="15">
        <v>7.57</v>
      </c>
      <c r="H64" s="15"/>
      <c r="I64" s="15" t="s">
        <v>38</v>
      </c>
      <c r="J64" s="15">
        <v>86</v>
      </c>
      <c r="K64" s="15" t="s">
        <v>23</v>
      </c>
      <c r="L64" s="20">
        <f t="shared" si="1"/>
        <v>7.57</v>
      </c>
      <c r="M64" s="11" t="s">
        <v>38</v>
      </c>
      <c r="N64" s="12"/>
      <c r="O64" s="21"/>
    </row>
    <row r="65" spans="1:15" s="14" customFormat="1" ht="20.399999999999999" customHeight="1" x14ac:dyDescent="0.25">
      <c r="A65" s="15">
        <v>16</v>
      </c>
      <c r="B65" s="31">
        <v>20050005</v>
      </c>
      <c r="C65" s="17" t="s">
        <v>89</v>
      </c>
      <c r="D65" s="18" t="s">
        <v>172</v>
      </c>
      <c r="E65" s="16" t="s">
        <v>173</v>
      </c>
      <c r="F65" s="16" t="s">
        <v>150</v>
      </c>
      <c r="G65" s="15">
        <v>7.49</v>
      </c>
      <c r="H65" s="15"/>
      <c r="I65" s="15" t="s">
        <v>38</v>
      </c>
      <c r="J65" s="15">
        <v>86</v>
      </c>
      <c r="K65" s="15" t="s">
        <v>23</v>
      </c>
      <c r="L65" s="20">
        <f t="shared" si="1"/>
        <v>7.49</v>
      </c>
      <c r="M65" s="11" t="s">
        <v>38</v>
      </c>
      <c r="N65" s="12"/>
      <c r="O65" s="21"/>
    </row>
    <row r="66" spans="1:15" s="14" customFormat="1" ht="20.399999999999999" customHeight="1" x14ac:dyDescent="0.25">
      <c r="A66" s="60" t="s">
        <v>174</v>
      </c>
      <c r="B66" s="61"/>
      <c r="C66" s="61"/>
      <c r="D66" s="61"/>
      <c r="E66" s="61"/>
      <c r="F66" s="61"/>
      <c r="G66" s="61"/>
      <c r="H66" s="61"/>
      <c r="I66" s="10"/>
      <c r="J66" s="10"/>
      <c r="K66" s="10"/>
      <c r="L66" s="10"/>
      <c r="M66" s="11"/>
      <c r="N66" s="12"/>
      <c r="O66" s="13"/>
    </row>
    <row r="67" spans="1:15" s="14" customFormat="1" ht="20.399999999999999" customHeight="1" x14ac:dyDescent="0.25">
      <c r="A67" s="15">
        <v>1</v>
      </c>
      <c r="B67" s="16">
        <v>21030301</v>
      </c>
      <c r="C67" s="17" t="s">
        <v>175</v>
      </c>
      <c r="D67" s="18" t="s">
        <v>176</v>
      </c>
      <c r="E67" s="16" t="s">
        <v>177</v>
      </c>
      <c r="F67" s="16" t="s">
        <v>178</v>
      </c>
      <c r="G67" s="15">
        <v>8.65</v>
      </c>
      <c r="H67" s="15">
        <v>0.3</v>
      </c>
      <c r="I67" s="15" t="s">
        <v>24</v>
      </c>
      <c r="J67" s="15">
        <v>84</v>
      </c>
      <c r="K67" s="15" t="s">
        <v>23</v>
      </c>
      <c r="L67" s="20">
        <f t="shared" ref="L67:L78" si="2">G67+H67</f>
        <v>8.9500000000000011</v>
      </c>
      <c r="M67" s="11" t="s">
        <v>24</v>
      </c>
      <c r="N67" s="12"/>
      <c r="O67" s="21"/>
    </row>
    <row r="68" spans="1:15" s="14" customFormat="1" ht="20.399999999999999" customHeight="1" x14ac:dyDescent="0.25">
      <c r="A68" s="15">
        <v>2</v>
      </c>
      <c r="B68" s="16">
        <v>21030323</v>
      </c>
      <c r="C68" s="17" t="s">
        <v>179</v>
      </c>
      <c r="D68" s="18" t="s">
        <v>180</v>
      </c>
      <c r="E68" s="16" t="s">
        <v>181</v>
      </c>
      <c r="F68" s="16" t="s">
        <v>178</v>
      </c>
      <c r="G68" s="15">
        <v>8.32</v>
      </c>
      <c r="H68" s="15">
        <v>0.2</v>
      </c>
      <c r="I68" s="15" t="s">
        <v>24</v>
      </c>
      <c r="J68" s="15">
        <v>90</v>
      </c>
      <c r="K68" s="15" t="s">
        <v>22</v>
      </c>
      <c r="L68" s="20">
        <f t="shared" si="2"/>
        <v>8.52</v>
      </c>
      <c r="M68" s="11" t="s">
        <v>24</v>
      </c>
      <c r="N68" s="12"/>
      <c r="O68" s="21"/>
    </row>
    <row r="69" spans="1:15" s="14" customFormat="1" ht="20.399999999999999" customHeight="1" x14ac:dyDescent="0.25">
      <c r="A69" s="15">
        <v>3</v>
      </c>
      <c r="B69" s="16">
        <v>21031152</v>
      </c>
      <c r="C69" s="17" t="s">
        <v>182</v>
      </c>
      <c r="D69" s="18" t="s">
        <v>54</v>
      </c>
      <c r="E69" s="16" t="s">
        <v>183</v>
      </c>
      <c r="F69" s="16" t="s">
        <v>178</v>
      </c>
      <c r="G69" s="15">
        <v>8.39</v>
      </c>
      <c r="H69" s="15"/>
      <c r="I69" s="15" t="s">
        <v>24</v>
      </c>
      <c r="J69" s="15">
        <v>92</v>
      </c>
      <c r="K69" s="15" t="s">
        <v>22</v>
      </c>
      <c r="L69" s="20">
        <f t="shared" si="2"/>
        <v>8.39</v>
      </c>
      <c r="M69" s="11" t="s">
        <v>24</v>
      </c>
      <c r="N69" s="12">
        <v>955000</v>
      </c>
      <c r="O69" s="23" t="s">
        <v>65</v>
      </c>
    </row>
    <row r="70" spans="1:15" s="14" customFormat="1" ht="20.399999999999999" customHeight="1" x14ac:dyDescent="0.25">
      <c r="A70" s="15">
        <v>4</v>
      </c>
      <c r="B70" s="16">
        <v>21031186</v>
      </c>
      <c r="C70" s="17" t="s">
        <v>18</v>
      </c>
      <c r="D70" s="18" t="s">
        <v>184</v>
      </c>
      <c r="E70" s="16" t="s">
        <v>185</v>
      </c>
      <c r="F70" s="16" t="s">
        <v>178</v>
      </c>
      <c r="G70" s="15">
        <v>8.25</v>
      </c>
      <c r="H70" s="15"/>
      <c r="I70" s="15" t="s">
        <v>24</v>
      </c>
      <c r="J70" s="15">
        <v>89</v>
      </c>
      <c r="K70" s="15" t="s">
        <v>23</v>
      </c>
      <c r="L70" s="20">
        <f t="shared" si="2"/>
        <v>8.25</v>
      </c>
      <c r="M70" s="11" t="s">
        <v>24</v>
      </c>
      <c r="N70" s="12"/>
      <c r="O70" s="21"/>
    </row>
    <row r="71" spans="1:15" s="14" customFormat="1" ht="20.399999999999999" customHeight="1" x14ac:dyDescent="0.25">
      <c r="A71" s="15">
        <v>5</v>
      </c>
      <c r="B71" s="16">
        <v>21030926</v>
      </c>
      <c r="C71" s="17" t="s">
        <v>186</v>
      </c>
      <c r="D71" s="18" t="s">
        <v>26</v>
      </c>
      <c r="E71" s="16" t="s">
        <v>187</v>
      </c>
      <c r="F71" s="16" t="s">
        <v>178</v>
      </c>
      <c r="G71" s="15">
        <v>8.11</v>
      </c>
      <c r="H71" s="15"/>
      <c r="I71" s="15" t="s">
        <v>24</v>
      </c>
      <c r="J71" s="15">
        <v>85</v>
      </c>
      <c r="K71" s="15" t="s">
        <v>23</v>
      </c>
      <c r="L71" s="20">
        <f t="shared" si="2"/>
        <v>8.11</v>
      </c>
      <c r="M71" s="11" t="s">
        <v>24</v>
      </c>
      <c r="N71" s="12"/>
      <c r="O71" s="21"/>
    </row>
    <row r="72" spans="1:15" s="14" customFormat="1" ht="20.399999999999999" customHeight="1" x14ac:dyDescent="0.25">
      <c r="A72" s="15">
        <v>6</v>
      </c>
      <c r="B72" s="16">
        <v>21031556</v>
      </c>
      <c r="C72" s="17" t="s">
        <v>188</v>
      </c>
      <c r="D72" s="18" t="s">
        <v>180</v>
      </c>
      <c r="E72" s="16" t="s">
        <v>189</v>
      </c>
      <c r="F72" s="16" t="s">
        <v>178</v>
      </c>
      <c r="G72" s="15">
        <v>7.92</v>
      </c>
      <c r="H72" s="15"/>
      <c r="I72" s="15" t="s">
        <v>38</v>
      </c>
      <c r="J72" s="15">
        <v>83</v>
      </c>
      <c r="K72" s="15" t="s">
        <v>23</v>
      </c>
      <c r="L72" s="20">
        <f t="shared" si="2"/>
        <v>7.92</v>
      </c>
      <c r="M72" s="11" t="s">
        <v>38</v>
      </c>
      <c r="N72" s="12">
        <v>1910000</v>
      </c>
      <c r="O72" s="23" t="s">
        <v>190</v>
      </c>
    </row>
    <row r="73" spans="1:15" s="14" customFormat="1" ht="20.399999999999999" customHeight="1" x14ac:dyDescent="0.25">
      <c r="A73" s="15">
        <v>7</v>
      </c>
      <c r="B73" s="16">
        <v>21031026</v>
      </c>
      <c r="C73" s="17" t="s">
        <v>191</v>
      </c>
      <c r="D73" s="18" t="s">
        <v>92</v>
      </c>
      <c r="E73" s="16" t="s">
        <v>192</v>
      </c>
      <c r="F73" s="16" t="s">
        <v>178</v>
      </c>
      <c r="G73" s="15">
        <v>7.88</v>
      </c>
      <c r="H73" s="15"/>
      <c r="I73" s="15" t="s">
        <v>38</v>
      </c>
      <c r="J73" s="15">
        <v>82</v>
      </c>
      <c r="K73" s="15" t="s">
        <v>23</v>
      </c>
      <c r="L73" s="20">
        <f t="shared" si="2"/>
        <v>7.88</v>
      </c>
      <c r="M73" s="11" t="s">
        <v>38</v>
      </c>
      <c r="N73" s="12"/>
      <c r="O73" s="21"/>
    </row>
    <row r="74" spans="1:15" s="14" customFormat="1" ht="20.399999999999999" customHeight="1" x14ac:dyDescent="0.25">
      <c r="A74" s="15">
        <v>8</v>
      </c>
      <c r="B74" s="16">
        <v>21031424</v>
      </c>
      <c r="C74" s="17" t="s">
        <v>193</v>
      </c>
      <c r="D74" s="18" t="s">
        <v>194</v>
      </c>
      <c r="E74" s="16" t="s">
        <v>195</v>
      </c>
      <c r="F74" s="16" t="s">
        <v>178</v>
      </c>
      <c r="G74" s="15">
        <v>7.77</v>
      </c>
      <c r="H74" s="15"/>
      <c r="I74" s="15" t="s">
        <v>38</v>
      </c>
      <c r="J74" s="15">
        <v>88</v>
      </c>
      <c r="K74" s="15" t="s">
        <v>23</v>
      </c>
      <c r="L74" s="20">
        <f t="shared" si="2"/>
        <v>7.77</v>
      </c>
      <c r="M74" s="11" t="s">
        <v>38</v>
      </c>
      <c r="N74" s="12"/>
      <c r="O74" s="21"/>
    </row>
    <row r="75" spans="1:15" s="14" customFormat="1" ht="20.399999999999999" customHeight="1" x14ac:dyDescent="0.25">
      <c r="A75" s="15">
        <v>9</v>
      </c>
      <c r="B75" s="16">
        <v>21031452</v>
      </c>
      <c r="C75" s="17" t="s">
        <v>196</v>
      </c>
      <c r="D75" s="18" t="s">
        <v>197</v>
      </c>
      <c r="E75" s="16" t="s">
        <v>198</v>
      </c>
      <c r="F75" s="16" t="s">
        <v>178</v>
      </c>
      <c r="G75" s="15">
        <v>7.54</v>
      </c>
      <c r="H75" s="15"/>
      <c r="I75" s="15" t="s">
        <v>38</v>
      </c>
      <c r="J75" s="15">
        <v>81</v>
      </c>
      <c r="K75" s="15" t="s">
        <v>23</v>
      </c>
      <c r="L75" s="20">
        <f t="shared" si="2"/>
        <v>7.54</v>
      </c>
      <c r="M75" s="11" t="s">
        <v>38</v>
      </c>
      <c r="N75" s="12"/>
      <c r="O75" s="21"/>
    </row>
    <row r="76" spans="1:15" s="14" customFormat="1" ht="20.399999999999999" customHeight="1" x14ac:dyDescent="0.25">
      <c r="A76" s="15">
        <v>10</v>
      </c>
      <c r="B76" s="16">
        <v>21030630</v>
      </c>
      <c r="C76" s="17" t="s">
        <v>199</v>
      </c>
      <c r="D76" s="18" t="s">
        <v>82</v>
      </c>
      <c r="E76" s="16" t="s">
        <v>200</v>
      </c>
      <c r="F76" s="16" t="s">
        <v>178</v>
      </c>
      <c r="G76" s="15">
        <v>7.5</v>
      </c>
      <c r="H76" s="15"/>
      <c r="I76" s="15" t="s">
        <v>38</v>
      </c>
      <c r="J76" s="15">
        <v>85</v>
      </c>
      <c r="K76" s="15" t="s">
        <v>23</v>
      </c>
      <c r="L76" s="20">
        <f t="shared" si="2"/>
        <v>7.5</v>
      </c>
      <c r="M76" s="11" t="s">
        <v>38</v>
      </c>
      <c r="N76" s="32"/>
      <c r="O76" s="21"/>
    </row>
    <row r="77" spans="1:15" s="14" customFormat="1" ht="20.399999999999999" customHeight="1" x14ac:dyDescent="0.25">
      <c r="A77" s="15">
        <v>11</v>
      </c>
      <c r="B77" s="16">
        <v>21031455</v>
      </c>
      <c r="C77" s="17" t="s">
        <v>201</v>
      </c>
      <c r="D77" s="18" t="s">
        <v>202</v>
      </c>
      <c r="E77" s="16" t="s">
        <v>203</v>
      </c>
      <c r="F77" s="16" t="s">
        <v>178</v>
      </c>
      <c r="G77" s="15">
        <v>7.47</v>
      </c>
      <c r="H77" s="15"/>
      <c r="I77" s="15" t="s">
        <v>38</v>
      </c>
      <c r="J77" s="15">
        <v>90</v>
      </c>
      <c r="K77" s="15" t="s">
        <v>22</v>
      </c>
      <c r="L77" s="20">
        <f t="shared" si="2"/>
        <v>7.47</v>
      </c>
      <c r="M77" s="11" t="s">
        <v>38</v>
      </c>
      <c r="N77" s="12"/>
      <c r="O77" s="21"/>
    </row>
    <row r="78" spans="1:15" s="14" customFormat="1" ht="20.399999999999999" customHeight="1" x14ac:dyDescent="0.25">
      <c r="A78" s="15">
        <v>12</v>
      </c>
      <c r="B78" s="16">
        <v>21030286</v>
      </c>
      <c r="C78" s="17" t="s">
        <v>204</v>
      </c>
      <c r="D78" s="18" t="s">
        <v>19</v>
      </c>
      <c r="E78" s="16" t="s">
        <v>205</v>
      </c>
      <c r="F78" s="16" t="s">
        <v>178</v>
      </c>
      <c r="G78" s="15">
        <v>7.3</v>
      </c>
      <c r="H78" s="15"/>
      <c r="I78" s="15" t="s">
        <v>38</v>
      </c>
      <c r="J78" s="15">
        <v>81</v>
      </c>
      <c r="K78" s="15" t="s">
        <v>23</v>
      </c>
      <c r="L78" s="20">
        <f t="shared" si="2"/>
        <v>7.3</v>
      </c>
      <c r="M78" s="11" t="s">
        <v>38</v>
      </c>
      <c r="N78" s="12"/>
      <c r="O78" s="21"/>
    </row>
    <row r="79" spans="1:15" s="14" customFormat="1" ht="20.399999999999999" customHeight="1" x14ac:dyDescent="0.25">
      <c r="A79" s="60" t="s">
        <v>206</v>
      </c>
      <c r="B79" s="61"/>
      <c r="C79" s="61"/>
      <c r="D79" s="61"/>
      <c r="E79" s="61"/>
      <c r="F79" s="61"/>
      <c r="G79" s="61"/>
      <c r="H79" s="61"/>
      <c r="I79" s="61"/>
      <c r="J79" s="10"/>
      <c r="K79" s="10"/>
      <c r="L79" s="10"/>
      <c r="M79" s="11"/>
      <c r="N79" s="12"/>
      <c r="O79" s="13"/>
    </row>
    <row r="80" spans="1:15" s="14" customFormat="1" ht="20.399999999999999" customHeight="1" x14ac:dyDescent="0.25">
      <c r="A80" s="15">
        <v>1</v>
      </c>
      <c r="B80" s="16">
        <v>21031536</v>
      </c>
      <c r="C80" s="17" t="s">
        <v>66</v>
      </c>
      <c r="D80" s="18" t="s">
        <v>98</v>
      </c>
      <c r="E80" s="16" t="s">
        <v>207</v>
      </c>
      <c r="F80" s="16" t="s">
        <v>208</v>
      </c>
      <c r="G80" s="15">
        <v>9.16</v>
      </c>
      <c r="H80" s="15"/>
      <c r="I80" s="15" t="s">
        <v>22</v>
      </c>
      <c r="J80" s="15">
        <v>82</v>
      </c>
      <c r="K80" s="15" t="s">
        <v>23</v>
      </c>
      <c r="L80" s="20">
        <f>G80+H80</f>
        <v>9.16</v>
      </c>
      <c r="M80" s="11" t="s">
        <v>24</v>
      </c>
      <c r="N80" s="12"/>
      <c r="O80" s="21"/>
    </row>
    <row r="81" spans="1:15" s="14" customFormat="1" ht="20.399999999999999" customHeight="1" x14ac:dyDescent="0.25">
      <c r="A81" s="15">
        <v>2</v>
      </c>
      <c r="B81" s="16">
        <v>21030123</v>
      </c>
      <c r="C81" s="17" t="s">
        <v>209</v>
      </c>
      <c r="D81" s="18" t="s">
        <v>210</v>
      </c>
      <c r="E81" s="16" t="s">
        <v>211</v>
      </c>
      <c r="F81" s="16" t="s">
        <v>208</v>
      </c>
      <c r="G81" s="15">
        <v>7.65</v>
      </c>
      <c r="H81" s="15">
        <v>0.3</v>
      </c>
      <c r="I81" s="15" t="s">
        <v>38</v>
      </c>
      <c r="J81" s="15">
        <v>80</v>
      </c>
      <c r="K81" s="15" t="s">
        <v>23</v>
      </c>
      <c r="L81" s="20">
        <f>G81+H81</f>
        <v>7.95</v>
      </c>
      <c r="M81" s="11" t="s">
        <v>38</v>
      </c>
      <c r="N81" s="12"/>
      <c r="O81" s="21"/>
    </row>
    <row r="82" spans="1:15" s="14" customFormat="1" ht="20.399999999999999" customHeight="1" x14ac:dyDescent="0.25">
      <c r="A82" s="15">
        <v>3</v>
      </c>
      <c r="B82" s="16">
        <v>19034084</v>
      </c>
      <c r="C82" s="17" t="s">
        <v>161</v>
      </c>
      <c r="D82" s="18" t="s">
        <v>212</v>
      </c>
      <c r="E82" s="16" t="s">
        <v>213</v>
      </c>
      <c r="F82" s="16" t="s">
        <v>214</v>
      </c>
      <c r="G82" s="15">
        <v>7.36</v>
      </c>
      <c r="H82" s="15"/>
      <c r="I82" s="15" t="s">
        <v>38</v>
      </c>
      <c r="J82" s="15">
        <v>80</v>
      </c>
      <c r="K82" s="15" t="s">
        <v>23</v>
      </c>
      <c r="L82" s="20">
        <f>G82+H82</f>
        <v>7.36</v>
      </c>
      <c r="M82" s="11" t="s">
        <v>38</v>
      </c>
      <c r="N82" s="12"/>
      <c r="O82" s="21"/>
    </row>
    <row r="83" spans="1:15" s="14" customFormat="1" ht="20.399999999999999" customHeight="1" x14ac:dyDescent="0.25">
      <c r="A83" s="60" t="s">
        <v>215</v>
      </c>
      <c r="B83" s="61"/>
      <c r="C83" s="61"/>
      <c r="D83" s="61"/>
      <c r="E83" s="61"/>
      <c r="F83" s="61"/>
      <c r="G83" s="61"/>
      <c r="H83" s="61"/>
      <c r="I83" s="61"/>
      <c r="J83" s="10"/>
      <c r="K83" s="10"/>
      <c r="L83" s="10"/>
      <c r="M83" s="11"/>
      <c r="N83" s="68" t="s">
        <v>216</v>
      </c>
      <c r="O83" s="69"/>
    </row>
    <row r="84" spans="1:15" s="14" customFormat="1" ht="20.399999999999999" customHeight="1" x14ac:dyDescent="0.25">
      <c r="A84" s="60" t="s">
        <v>217</v>
      </c>
      <c r="B84" s="61"/>
      <c r="C84" s="61"/>
      <c r="D84" s="61"/>
      <c r="E84" s="61"/>
      <c r="F84" s="61"/>
      <c r="G84" s="61"/>
      <c r="H84" s="61"/>
      <c r="I84" s="61"/>
      <c r="J84" s="10"/>
      <c r="K84" s="10"/>
      <c r="L84" s="10"/>
      <c r="M84" s="11"/>
      <c r="N84" s="12"/>
      <c r="O84" s="13"/>
    </row>
    <row r="85" spans="1:15" s="14" customFormat="1" ht="20.399999999999999" customHeight="1" x14ac:dyDescent="0.25">
      <c r="A85" s="15">
        <v>1</v>
      </c>
      <c r="B85" s="16">
        <v>21031341</v>
      </c>
      <c r="C85" s="17" t="s">
        <v>218</v>
      </c>
      <c r="D85" s="18" t="s">
        <v>49</v>
      </c>
      <c r="E85" s="16" t="s">
        <v>219</v>
      </c>
      <c r="F85" s="16" t="s">
        <v>220</v>
      </c>
      <c r="G85" s="15">
        <v>9.4700000000000006</v>
      </c>
      <c r="H85" s="15"/>
      <c r="I85" s="15" t="s">
        <v>22</v>
      </c>
      <c r="J85" s="15">
        <v>80</v>
      </c>
      <c r="K85" s="15" t="s">
        <v>23</v>
      </c>
      <c r="L85" s="20">
        <f t="shared" ref="L85:L121" si="3">G85+H85</f>
        <v>9.4700000000000006</v>
      </c>
      <c r="M85" s="11" t="s">
        <v>24</v>
      </c>
      <c r="N85" s="12"/>
      <c r="O85" s="21"/>
    </row>
    <row r="86" spans="1:15" s="14" customFormat="1" ht="20.399999999999999" customHeight="1" x14ac:dyDescent="0.25">
      <c r="A86" s="15">
        <v>2</v>
      </c>
      <c r="B86" s="16">
        <v>20034988</v>
      </c>
      <c r="C86" s="17" t="s">
        <v>221</v>
      </c>
      <c r="D86" s="18" t="s">
        <v>222</v>
      </c>
      <c r="E86" s="16" t="s">
        <v>223</v>
      </c>
      <c r="F86" s="16" t="s">
        <v>224</v>
      </c>
      <c r="G86" s="15">
        <v>8.86</v>
      </c>
      <c r="H86" s="15">
        <v>0.3</v>
      </c>
      <c r="I86" s="15" t="s">
        <v>24</v>
      </c>
      <c r="J86" s="15">
        <v>95</v>
      </c>
      <c r="K86" s="15" t="s">
        <v>22</v>
      </c>
      <c r="L86" s="20">
        <f t="shared" si="3"/>
        <v>9.16</v>
      </c>
      <c r="M86" s="15" t="s">
        <v>22</v>
      </c>
      <c r="N86" s="12"/>
      <c r="O86" s="21"/>
    </row>
    <row r="87" spans="1:15" s="14" customFormat="1" ht="20.399999999999999" customHeight="1" x14ac:dyDescent="0.25">
      <c r="A87" s="15">
        <v>3</v>
      </c>
      <c r="B87" s="16">
        <v>21031366</v>
      </c>
      <c r="C87" s="17" t="s">
        <v>225</v>
      </c>
      <c r="D87" s="18" t="s">
        <v>226</v>
      </c>
      <c r="E87" s="16" t="s">
        <v>227</v>
      </c>
      <c r="F87" s="16" t="s">
        <v>228</v>
      </c>
      <c r="G87" s="15">
        <v>8.89</v>
      </c>
      <c r="H87" s="15"/>
      <c r="I87" s="15" t="s">
        <v>24</v>
      </c>
      <c r="J87" s="15">
        <v>80</v>
      </c>
      <c r="K87" s="15" t="s">
        <v>23</v>
      </c>
      <c r="L87" s="20">
        <f t="shared" si="3"/>
        <v>8.89</v>
      </c>
      <c r="M87" s="11" t="s">
        <v>24</v>
      </c>
      <c r="N87" s="12"/>
      <c r="O87" s="21"/>
    </row>
    <row r="88" spans="1:15" s="14" customFormat="1" ht="20.399999999999999" customHeight="1" x14ac:dyDescent="0.25">
      <c r="A88" s="15">
        <v>4</v>
      </c>
      <c r="B88" s="16">
        <v>19033788</v>
      </c>
      <c r="C88" s="17" t="s">
        <v>56</v>
      </c>
      <c r="D88" s="18" t="s">
        <v>165</v>
      </c>
      <c r="E88" s="16" t="s">
        <v>229</v>
      </c>
      <c r="F88" s="16" t="s">
        <v>230</v>
      </c>
      <c r="G88" s="15">
        <v>8.7200000000000006</v>
      </c>
      <c r="H88" s="15"/>
      <c r="I88" s="15" t="s">
        <v>24</v>
      </c>
      <c r="J88" s="15">
        <v>82</v>
      </c>
      <c r="K88" s="15" t="s">
        <v>23</v>
      </c>
      <c r="L88" s="20">
        <f t="shared" si="3"/>
        <v>8.7200000000000006</v>
      </c>
      <c r="M88" s="11" t="s">
        <v>24</v>
      </c>
      <c r="N88" s="12"/>
      <c r="O88" s="21"/>
    </row>
    <row r="89" spans="1:15" s="14" customFormat="1" ht="20.399999999999999" customHeight="1" x14ac:dyDescent="0.25">
      <c r="A89" s="15">
        <v>5</v>
      </c>
      <c r="B89" s="16">
        <v>19034853</v>
      </c>
      <c r="C89" s="17" t="s">
        <v>231</v>
      </c>
      <c r="D89" s="18" t="s">
        <v>67</v>
      </c>
      <c r="E89" s="16" t="s">
        <v>232</v>
      </c>
      <c r="F89" s="16" t="s">
        <v>230</v>
      </c>
      <c r="G89" s="15">
        <v>8.61</v>
      </c>
      <c r="H89" s="15"/>
      <c r="I89" s="15" t="s">
        <v>24</v>
      </c>
      <c r="J89" s="15">
        <v>80</v>
      </c>
      <c r="K89" s="15" t="s">
        <v>23</v>
      </c>
      <c r="L89" s="20">
        <f t="shared" si="3"/>
        <v>8.61</v>
      </c>
      <c r="M89" s="11" t="s">
        <v>24</v>
      </c>
      <c r="N89" s="12"/>
      <c r="O89" s="21"/>
    </row>
    <row r="90" spans="1:15" s="14" customFormat="1" ht="20.399999999999999" customHeight="1" x14ac:dyDescent="0.25">
      <c r="A90" s="15">
        <v>6</v>
      </c>
      <c r="B90" s="16">
        <v>20035142</v>
      </c>
      <c r="C90" s="17" t="s">
        <v>145</v>
      </c>
      <c r="D90" s="18" t="s">
        <v>233</v>
      </c>
      <c r="E90" s="16" t="s">
        <v>234</v>
      </c>
      <c r="F90" s="16" t="s">
        <v>224</v>
      </c>
      <c r="G90" s="15">
        <v>8.5</v>
      </c>
      <c r="H90" s="15"/>
      <c r="I90" s="15" t="s">
        <v>24</v>
      </c>
      <c r="J90" s="15">
        <v>90</v>
      </c>
      <c r="K90" s="15" t="s">
        <v>22</v>
      </c>
      <c r="L90" s="20">
        <f t="shared" si="3"/>
        <v>8.5</v>
      </c>
      <c r="M90" s="11" t="s">
        <v>24</v>
      </c>
      <c r="N90" s="12"/>
      <c r="O90" s="21"/>
    </row>
    <row r="91" spans="1:15" s="14" customFormat="1" ht="20.399999999999999" customHeight="1" x14ac:dyDescent="0.25">
      <c r="A91" s="15">
        <v>7</v>
      </c>
      <c r="B91" s="16">
        <v>19034591</v>
      </c>
      <c r="C91" s="17" t="s">
        <v>235</v>
      </c>
      <c r="D91" s="18" t="s">
        <v>95</v>
      </c>
      <c r="E91" s="16" t="s">
        <v>236</v>
      </c>
      <c r="F91" s="16" t="s">
        <v>230</v>
      </c>
      <c r="G91" s="15">
        <v>8.15</v>
      </c>
      <c r="H91" s="15">
        <v>0.3</v>
      </c>
      <c r="I91" s="15" t="s">
        <v>24</v>
      </c>
      <c r="J91" s="15">
        <v>91</v>
      </c>
      <c r="K91" s="15" t="s">
        <v>22</v>
      </c>
      <c r="L91" s="20">
        <f t="shared" si="3"/>
        <v>8.4500000000000011</v>
      </c>
      <c r="M91" s="11" t="s">
        <v>24</v>
      </c>
      <c r="N91" s="12"/>
      <c r="O91" s="21"/>
    </row>
    <row r="92" spans="1:15" s="14" customFormat="1" ht="20.399999999999999" customHeight="1" x14ac:dyDescent="0.25">
      <c r="A92" s="15">
        <v>8</v>
      </c>
      <c r="B92" s="16">
        <v>20035732</v>
      </c>
      <c r="C92" s="17" t="s">
        <v>237</v>
      </c>
      <c r="D92" s="18" t="s">
        <v>238</v>
      </c>
      <c r="E92" s="16" t="s">
        <v>239</v>
      </c>
      <c r="F92" s="16" t="s">
        <v>240</v>
      </c>
      <c r="G92" s="15">
        <v>8.4499999999999993</v>
      </c>
      <c r="H92" s="15"/>
      <c r="I92" s="15" t="s">
        <v>24</v>
      </c>
      <c r="J92" s="15">
        <v>86</v>
      </c>
      <c r="K92" s="15" t="s">
        <v>23</v>
      </c>
      <c r="L92" s="20">
        <f t="shared" si="3"/>
        <v>8.4499999999999993</v>
      </c>
      <c r="M92" s="11" t="s">
        <v>24</v>
      </c>
      <c r="N92" s="12"/>
      <c r="O92" s="21"/>
    </row>
    <row r="93" spans="1:15" s="14" customFormat="1" ht="20.399999999999999" customHeight="1" x14ac:dyDescent="0.25">
      <c r="A93" s="15">
        <v>9</v>
      </c>
      <c r="B93" s="16">
        <v>20035569</v>
      </c>
      <c r="C93" s="17" t="s">
        <v>241</v>
      </c>
      <c r="D93" s="18" t="s">
        <v>36</v>
      </c>
      <c r="E93" s="16" t="s">
        <v>242</v>
      </c>
      <c r="F93" s="16" t="s">
        <v>240</v>
      </c>
      <c r="G93" s="15">
        <v>8.1199999999999992</v>
      </c>
      <c r="H93" s="15">
        <v>0.3</v>
      </c>
      <c r="I93" s="15" t="s">
        <v>24</v>
      </c>
      <c r="J93" s="15">
        <v>94</v>
      </c>
      <c r="K93" s="15" t="s">
        <v>22</v>
      </c>
      <c r="L93" s="20">
        <f t="shared" si="3"/>
        <v>8.42</v>
      </c>
      <c r="M93" s="11" t="s">
        <v>24</v>
      </c>
      <c r="N93" s="12"/>
      <c r="O93" s="21"/>
    </row>
    <row r="94" spans="1:15" s="14" customFormat="1" ht="20.399999999999999" customHeight="1" x14ac:dyDescent="0.25">
      <c r="A94" s="15">
        <v>10</v>
      </c>
      <c r="B94" s="16">
        <v>20036030</v>
      </c>
      <c r="C94" s="17" t="s">
        <v>243</v>
      </c>
      <c r="D94" s="18" t="s">
        <v>167</v>
      </c>
      <c r="E94" s="16" t="s">
        <v>244</v>
      </c>
      <c r="F94" s="16" t="s">
        <v>224</v>
      </c>
      <c r="G94" s="15">
        <v>8.42</v>
      </c>
      <c r="H94" s="15"/>
      <c r="I94" s="15" t="s">
        <v>24</v>
      </c>
      <c r="J94" s="15">
        <v>97</v>
      </c>
      <c r="K94" s="15" t="s">
        <v>22</v>
      </c>
      <c r="L94" s="20">
        <f t="shared" si="3"/>
        <v>8.42</v>
      </c>
      <c r="M94" s="11" t="s">
        <v>24</v>
      </c>
      <c r="N94" s="12"/>
      <c r="O94" s="21"/>
    </row>
    <row r="95" spans="1:15" s="14" customFormat="1" ht="20.399999999999999" customHeight="1" x14ac:dyDescent="0.25">
      <c r="A95" s="15">
        <v>11</v>
      </c>
      <c r="B95" s="16">
        <v>20035195</v>
      </c>
      <c r="C95" s="17" t="s">
        <v>245</v>
      </c>
      <c r="D95" s="18" t="s">
        <v>246</v>
      </c>
      <c r="E95" s="16" t="s">
        <v>247</v>
      </c>
      <c r="F95" s="16" t="s">
        <v>240</v>
      </c>
      <c r="G95" s="15">
        <v>8.36</v>
      </c>
      <c r="H95" s="15"/>
      <c r="I95" s="15" t="s">
        <v>24</v>
      </c>
      <c r="J95" s="15">
        <v>86</v>
      </c>
      <c r="K95" s="15" t="s">
        <v>23</v>
      </c>
      <c r="L95" s="20">
        <f t="shared" si="3"/>
        <v>8.36</v>
      </c>
      <c r="M95" s="11" t="s">
        <v>24</v>
      </c>
      <c r="N95" s="12"/>
      <c r="O95" s="21"/>
    </row>
    <row r="96" spans="1:15" s="14" customFormat="1" ht="20.399999999999999" customHeight="1" x14ac:dyDescent="0.25">
      <c r="A96" s="15">
        <v>12</v>
      </c>
      <c r="B96" s="16">
        <v>19034634</v>
      </c>
      <c r="C96" s="17" t="s">
        <v>248</v>
      </c>
      <c r="D96" s="18" t="s">
        <v>249</v>
      </c>
      <c r="E96" s="16" t="s">
        <v>250</v>
      </c>
      <c r="F96" s="16" t="s">
        <v>230</v>
      </c>
      <c r="G96" s="15">
        <v>8.31</v>
      </c>
      <c r="H96" s="15"/>
      <c r="I96" s="15" t="s">
        <v>24</v>
      </c>
      <c r="J96" s="15">
        <v>80</v>
      </c>
      <c r="K96" s="15" t="s">
        <v>23</v>
      </c>
      <c r="L96" s="20">
        <f t="shared" si="3"/>
        <v>8.31</v>
      </c>
      <c r="M96" s="11" t="s">
        <v>24</v>
      </c>
      <c r="N96" s="12"/>
      <c r="O96" s="21"/>
    </row>
    <row r="97" spans="1:15" s="14" customFormat="1" ht="20.399999999999999" customHeight="1" x14ac:dyDescent="0.25">
      <c r="A97" s="15">
        <v>13</v>
      </c>
      <c r="B97" s="16">
        <v>19034057</v>
      </c>
      <c r="C97" s="17" t="s">
        <v>42</v>
      </c>
      <c r="D97" s="18" t="s">
        <v>251</v>
      </c>
      <c r="E97" s="16" t="s">
        <v>252</v>
      </c>
      <c r="F97" s="16" t="s">
        <v>230</v>
      </c>
      <c r="G97" s="15">
        <v>8.2899999999999991</v>
      </c>
      <c r="H97" s="15"/>
      <c r="I97" s="15" t="s">
        <v>24</v>
      </c>
      <c r="J97" s="15">
        <v>86</v>
      </c>
      <c r="K97" s="15" t="s">
        <v>23</v>
      </c>
      <c r="L97" s="20">
        <f t="shared" si="3"/>
        <v>8.2899999999999991</v>
      </c>
      <c r="M97" s="11" t="s">
        <v>24</v>
      </c>
      <c r="N97" s="12"/>
      <c r="O97" s="21"/>
    </row>
    <row r="98" spans="1:15" s="14" customFormat="1" ht="20.399999999999999" customHeight="1" x14ac:dyDescent="0.25">
      <c r="A98" s="15">
        <v>14</v>
      </c>
      <c r="B98" s="16">
        <v>21030208</v>
      </c>
      <c r="C98" s="17" t="s">
        <v>253</v>
      </c>
      <c r="D98" s="18" t="s">
        <v>143</v>
      </c>
      <c r="E98" s="16" t="s">
        <v>254</v>
      </c>
      <c r="F98" s="16" t="s">
        <v>228</v>
      </c>
      <c r="G98" s="15">
        <v>8.27</v>
      </c>
      <c r="H98" s="15"/>
      <c r="I98" s="15" t="s">
        <v>24</v>
      </c>
      <c r="J98" s="15">
        <v>80</v>
      </c>
      <c r="K98" s="15" t="s">
        <v>23</v>
      </c>
      <c r="L98" s="20">
        <f t="shared" si="3"/>
        <v>8.27</v>
      </c>
      <c r="M98" s="11" t="s">
        <v>24</v>
      </c>
      <c r="N98" s="12"/>
      <c r="O98" s="21"/>
    </row>
    <row r="99" spans="1:15" s="14" customFormat="1" ht="20.399999999999999" customHeight="1" x14ac:dyDescent="0.25">
      <c r="A99" s="15">
        <v>15</v>
      </c>
      <c r="B99" s="16">
        <v>19034319</v>
      </c>
      <c r="C99" s="17" t="s">
        <v>255</v>
      </c>
      <c r="D99" s="18" t="s">
        <v>256</v>
      </c>
      <c r="E99" s="16" t="s">
        <v>257</v>
      </c>
      <c r="F99" s="16" t="s">
        <v>230</v>
      </c>
      <c r="G99" s="15">
        <v>8.16</v>
      </c>
      <c r="H99" s="15"/>
      <c r="I99" s="15" t="s">
        <v>24</v>
      </c>
      <c r="J99" s="15">
        <v>90</v>
      </c>
      <c r="K99" s="15" t="s">
        <v>22</v>
      </c>
      <c r="L99" s="20">
        <f t="shared" si="3"/>
        <v>8.16</v>
      </c>
      <c r="M99" s="11" t="s">
        <v>24</v>
      </c>
      <c r="N99" s="12"/>
      <c r="O99" s="21"/>
    </row>
    <row r="100" spans="1:15" s="14" customFormat="1" ht="20.399999999999999" customHeight="1" x14ac:dyDescent="0.25">
      <c r="A100" s="15">
        <v>16</v>
      </c>
      <c r="B100" s="16">
        <v>19034356</v>
      </c>
      <c r="C100" s="17" t="s">
        <v>258</v>
      </c>
      <c r="D100" s="18" t="s">
        <v>259</v>
      </c>
      <c r="E100" s="16" t="s">
        <v>260</v>
      </c>
      <c r="F100" s="16" t="s">
        <v>230</v>
      </c>
      <c r="G100" s="15">
        <v>8.15</v>
      </c>
      <c r="H100" s="15"/>
      <c r="I100" s="15" t="s">
        <v>24</v>
      </c>
      <c r="J100" s="15">
        <v>80</v>
      </c>
      <c r="K100" s="15" t="s">
        <v>23</v>
      </c>
      <c r="L100" s="20">
        <f t="shared" si="3"/>
        <v>8.15</v>
      </c>
      <c r="M100" s="11" t="s">
        <v>24</v>
      </c>
      <c r="N100" s="12"/>
      <c r="O100" s="21"/>
    </row>
    <row r="101" spans="1:15" s="14" customFormat="1" ht="20.399999999999999" customHeight="1" x14ac:dyDescent="0.25">
      <c r="A101" s="15">
        <v>17</v>
      </c>
      <c r="B101" s="16">
        <v>21031601</v>
      </c>
      <c r="C101" s="17" t="s">
        <v>261</v>
      </c>
      <c r="D101" s="18" t="s">
        <v>197</v>
      </c>
      <c r="E101" s="16" t="s">
        <v>262</v>
      </c>
      <c r="F101" s="16" t="s">
        <v>220</v>
      </c>
      <c r="G101" s="15">
        <v>7.81</v>
      </c>
      <c r="H101" s="15">
        <v>0.3</v>
      </c>
      <c r="I101" s="15" t="s">
        <v>38</v>
      </c>
      <c r="J101" s="15">
        <v>81</v>
      </c>
      <c r="K101" s="15" t="s">
        <v>23</v>
      </c>
      <c r="L101" s="20">
        <f t="shared" si="3"/>
        <v>8.11</v>
      </c>
      <c r="M101" s="11" t="s">
        <v>24</v>
      </c>
      <c r="N101" s="12"/>
      <c r="O101" s="21"/>
    </row>
    <row r="102" spans="1:15" s="14" customFormat="1" ht="20.399999999999999" customHeight="1" x14ac:dyDescent="0.25">
      <c r="A102" s="15">
        <v>18</v>
      </c>
      <c r="B102" s="16">
        <v>21030049</v>
      </c>
      <c r="C102" s="17" t="s">
        <v>263</v>
      </c>
      <c r="D102" s="18" t="s">
        <v>264</v>
      </c>
      <c r="E102" s="16" t="s">
        <v>265</v>
      </c>
      <c r="F102" s="16" t="s">
        <v>228</v>
      </c>
      <c r="G102" s="15">
        <v>8.01</v>
      </c>
      <c r="H102" s="15"/>
      <c r="I102" s="15" t="s">
        <v>24</v>
      </c>
      <c r="J102" s="15">
        <v>80</v>
      </c>
      <c r="K102" s="15" t="s">
        <v>23</v>
      </c>
      <c r="L102" s="20">
        <f t="shared" si="3"/>
        <v>8.01</v>
      </c>
      <c r="M102" s="11" t="s">
        <v>24</v>
      </c>
      <c r="N102" s="12"/>
      <c r="O102" s="21"/>
    </row>
    <row r="103" spans="1:15" s="14" customFormat="1" ht="20.399999999999999" customHeight="1" x14ac:dyDescent="0.25">
      <c r="A103" s="15">
        <v>19</v>
      </c>
      <c r="B103" s="16">
        <v>19034096</v>
      </c>
      <c r="C103" s="17" t="s">
        <v>42</v>
      </c>
      <c r="D103" s="18" t="s">
        <v>54</v>
      </c>
      <c r="E103" s="16" t="s">
        <v>266</v>
      </c>
      <c r="F103" s="16" t="s">
        <v>230</v>
      </c>
      <c r="G103" s="15">
        <v>7.95</v>
      </c>
      <c r="H103" s="15"/>
      <c r="I103" s="15" t="s">
        <v>38</v>
      </c>
      <c r="J103" s="15">
        <v>80</v>
      </c>
      <c r="K103" s="15" t="s">
        <v>23</v>
      </c>
      <c r="L103" s="20">
        <f t="shared" si="3"/>
        <v>7.95</v>
      </c>
      <c r="M103" s="11" t="s">
        <v>38</v>
      </c>
      <c r="N103" s="12"/>
      <c r="O103" s="21"/>
    </row>
    <row r="104" spans="1:15" s="14" customFormat="1" ht="20.399999999999999" customHeight="1" x14ac:dyDescent="0.25">
      <c r="A104" s="15">
        <v>20</v>
      </c>
      <c r="B104" s="16">
        <v>20035453</v>
      </c>
      <c r="C104" s="17" t="s">
        <v>267</v>
      </c>
      <c r="D104" s="18" t="s">
        <v>104</v>
      </c>
      <c r="E104" s="16" t="s">
        <v>268</v>
      </c>
      <c r="F104" s="16" t="s">
        <v>224</v>
      </c>
      <c r="G104" s="15">
        <v>7.92</v>
      </c>
      <c r="H104" s="15"/>
      <c r="I104" s="15" t="s">
        <v>38</v>
      </c>
      <c r="J104" s="15">
        <v>80</v>
      </c>
      <c r="K104" s="15" t="s">
        <v>23</v>
      </c>
      <c r="L104" s="20">
        <f t="shared" si="3"/>
        <v>7.92</v>
      </c>
      <c r="M104" s="11" t="s">
        <v>38</v>
      </c>
      <c r="N104" s="12"/>
      <c r="O104" s="21"/>
    </row>
    <row r="105" spans="1:15" s="14" customFormat="1" ht="20.399999999999999" customHeight="1" x14ac:dyDescent="0.25">
      <c r="A105" s="15">
        <v>21</v>
      </c>
      <c r="B105" s="16">
        <v>20035093</v>
      </c>
      <c r="C105" s="17" t="s">
        <v>269</v>
      </c>
      <c r="D105" s="18" t="s">
        <v>194</v>
      </c>
      <c r="E105" s="16" t="s">
        <v>270</v>
      </c>
      <c r="F105" s="16" t="s">
        <v>240</v>
      </c>
      <c r="G105" s="15">
        <v>7.87</v>
      </c>
      <c r="H105" s="15"/>
      <c r="I105" s="15" t="s">
        <v>38</v>
      </c>
      <c r="J105" s="15">
        <v>88</v>
      </c>
      <c r="K105" s="15" t="s">
        <v>23</v>
      </c>
      <c r="L105" s="20">
        <f t="shared" si="3"/>
        <v>7.87</v>
      </c>
      <c r="M105" s="11" t="s">
        <v>38</v>
      </c>
      <c r="N105" s="12"/>
      <c r="O105" s="21"/>
    </row>
    <row r="106" spans="1:15" s="14" customFormat="1" ht="20.399999999999999" customHeight="1" x14ac:dyDescent="0.25">
      <c r="A106" s="15">
        <v>22</v>
      </c>
      <c r="B106" s="16">
        <v>19034629</v>
      </c>
      <c r="C106" s="17" t="s">
        <v>161</v>
      </c>
      <c r="D106" s="18" t="s">
        <v>271</v>
      </c>
      <c r="E106" s="16" t="s">
        <v>272</v>
      </c>
      <c r="F106" s="16" t="s">
        <v>230</v>
      </c>
      <c r="G106" s="15">
        <v>7.82</v>
      </c>
      <c r="H106" s="15"/>
      <c r="I106" s="15" t="s">
        <v>38</v>
      </c>
      <c r="J106" s="15">
        <v>80</v>
      </c>
      <c r="K106" s="15" t="s">
        <v>23</v>
      </c>
      <c r="L106" s="20">
        <f t="shared" si="3"/>
        <v>7.82</v>
      </c>
      <c r="M106" s="11" t="s">
        <v>38</v>
      </c>
      <c r="N106" s="12"/>
      <c r="O106" s="21"/>
    </row>
    <row r="107" spans="1:15" s="14" customFormat="1" ht="20.399999999999999" customHeight="1" x14ac:dyDescent="0.25">
      <c r="A107" s="15">
        <v>23</v>
      </c>
      <c r="B107" s="16">
        <v>21031377</v>
      </c>
      <c r="C107" s="17" t="s">
        <v>273</v>
      </c>
      <c r="D107" s="18" t="s">
        <v>70</v>
      </c>
      <c r="E107" s="16" t="s">
        <v>187</v>
      </c>
      <c r="F107" s="16" t="s">
        <v>228</v>
      </c>
      <c r="G107" s="15">
        <v>7.49</v>
      </c>
      <c r="H107" s="15">
        <v>0.3</v>
      </c>
      <c r="I107" s="15" t="s">
        <v>38</v>
      </c>
      <c r="J107" s="15">
        <v>80</v>
      </c>
      <c r="K107" s="15" t="s">
        <v>23</v>
      </c>
      <c r="L107" s="20">
        <f t="shared" si="3"/>
        <v>7.79</v>
      </c>
      <c r="M107" s="11" t="s">
        <v>38</v>
      </c>
      <c r="N107" s="12"/>
      <c r="O107" s="21"/>
    </row>
    <row r="108" spans="1:15" s="14" customFormat="1" ht="20.399999999999999" customHeight="1" x14ac:dyDescent="0.25">
      <c r="A108" s="15">
        <v>24</v>
      </c>
      <c r="B108" s="16">
        <v>21031134</v>
      </c>
      <c r="C108" s="17" t="s">
        <v>274</v>
      </c>
      <c r="D108" s="18" t="s">
        <v>104</v>
      </c>
      <c r="E108" s="16" t="s">
        <v>275</v>
      </c>
      <c r="F108" s="16" t="s">
        <v>220</v>
      </c>
      <c r="G108" s="15">
        <v>7.77</v>
      </c>
      <c r="H108" s="15"/>
      <c r="I108" s="15" t="s">
        <v>38</v>
      </c>
      <c r="J108" s="15">
        <v>82</v>
      </c>
      <c r="K108" s="15" t="s">
        <v>23</v>
      </c>
      <c r="L108" s="20">
        <f t="shared" si="3"/>
        <v>7.77</v>
      </c>
      <c r="M108" s="11" t="s">
        <v>38</v>
      </c>
      <c r="N108" s="12">
        <v>1023000</v>
      </c>
      <c r="O108" s="23" t="s">
        <v>65</v>
      </c>
    </row>
    <row r="109" spans="1:15" s="14" customFormat="1" ht="20.399999999999999" customHeight="1" x14ac:dyDescent="0.25">
      <c r="A109" s="15">
        <v>25</v>
      </c>
      <c r="B109" s="16">
        <v>20035057</v>
      </c>
      <c r="C109" s="17" t="s">
        <v>142</v>
      </c>
      <c r="D109" s="18" t="s">
        <v>276</v>
      </c>
      <c r="E109" s="16" t="s">
        <v>277</v>
      </c>
      <c r="F109" s="16" t="s">
        <v>240</v>
      </c>
      <c r="G109" s="15">
        <v>7.76</v>
      </c>
      <c r="H109" s="15"/>
      <c r="I109" s="15" t="s">
        <v>38</v>
      </c>
      <c r="J109" s="15">
        <v>94</v>
      </c>
      <c r="K109" s="15" t="s">
        <v>22</v>
      </c>
      <c r="L109" s="20">
        <f t="shared" si="3"/>
        <v>7.76</v>
      </c>
      <c r="M109" s="11" t="s">
        <v>38</v>
      </c>
      <c r="N109" s="12"/>
      <c r="O109" s="21"/>
    </row>
    <row r="110" spans="1:15" s="14" customFormat="1" ht="20.399999999999999" customHeight="1" x14ac:dyDescent="0.25">
      <c r="A110" s="15">
        <v>26</v>
      </c>
      <c r="B110" s="16">
        <v>21031594</v>
      </c>
      <c r="C110" s="17" t="s">
        <v>278</v>
      </c>
      <c r="D110" s="18" t="s">
        <v>279</v>
      </c>
      <c r="E110" s="16" t="s">
        <v>280</v>
      </c>
      <c r="F110" s="16" t="s">
        <v>220</v>
      </c>
      <c r="G110" s="15">
        <v>7.72</v>
      </c>
      <c r="H110" s="15"/>
      <c r="I110" s="15" t="s">
        <v>38</v>
      </c>
      <c r="J110" s="15">
        <v>90</v>
      </c>
      <c r="K110" s="15" t="s">
        <v>22</v>
      </c>
      <c r="L110" s="20">
        <f t="shared" si="3"/>
        <v>7.72</v>
      </c>
      <c r="M110" s="11" t="s">
        <v>38</v>
      </c>
      <c r="N110" s="12"/>
      <c r="O110" s="21"/>
    </row>
    <row r="111" spans="1:15" s="14" customFormat="1" ht="20.399999999999999" customHeight="1" x14ac:dyDescent="0.25">
      <c r="A111" s="15">
        <v>27</v>
      </c>
      <c r="B111" s="16">
        <v>20035213</v>
      </c>
      <c r="C111" s="17" t="s">
        <v>281</v>
      </c>
      <c r="D111" s="18" t="s">
        <v>111</v>
      </c>
      <c r="E111" s="16" t="s">
        <v>282</v>
      </c>
      <c r="F111" s="16" t="s">
        <v>224</v>
      </c>
      <c r="G111" s="15">
        <v>7.67</v>
      </c>
      <c r="H111" s="15"/>
      <c r="I111" s="15" t="s">
        <v>38</v>
      </c>
      <c r="J111" s="15">
        <v>85</v>
      </c>
      <c r="K111" s="15" t="s">
        <v>23</v>
      </c>
      <c r="L111" s="20">
        <f t="shared" si="3"/>
        <v>7.67</v>
      </c>
      <c r="M111" s="11" t="s">
        <v>38</v>
      </c>
      <c r="N111" s="12"/>
      <c r="O111" s="21"/>
    </row>
    <row r="112" spans="1:15" s="22" customFormat="1" ht="20.399999999999999" customHeight="1" x14ac:dyDescent="0.25">
      <c r="A112" s="15">
        <v>28</v>
      </c>
      <c r="B112" s="16">
        <v>21030850</v>
      </c>
      <c r="C112" s="17" t="s">
        <v>283</v>
      </c>
      <c r="D112" s="18" t="s">
        <v>284</v>
      </c>
      <c r="E112" s="16" t="s">
        <v>285</v>
      </c>
      <c r="F112" s="16" t="s">
        <v>220</v>
      </c>
      <c r="G112" s="15">
        <v>7.67</v>
      </c>
      <c r="H112" s="15"/>
      <c r="I112" s="15" t="s">
        <v>38</v>
      </c>
      <c r="J112" s="15">
        <v>80</v>
      </c>
      <c r="K112" s="15" t="s">
        <v>23</v>
      </c>
      <c r="L112" s="20">
        <f t="shared" si="3"/>
        <v>7.67</v>
      </c>
      <c r="M112" s="11" t="s">
        <v>38</v>
      </c>
      <c r="N112" s="12"/>
      <c r="O112" s="33"/>
    </row>
    <row r="113" spans="1:15" s="14" customFormat="1" ht="20.399999999999999" customHeight="1" x14ac:dyDescent="0.25">
      <c r="A113" s="15">
        <v>29</v>
      </c>
      <c r="B113" s="16">
        <v>21030556</v>
      </c>
      <c r="C113" s="17" t="s">
        <v>286</v>
      </c>
      <c r="D113" s="18" t="s">
        <v>287</v>
      </c>
      <c r="E113" s="16" t="s">
        <v>288</v>
      </c>
      <c r="F113" s="16" t="s">
        <v>228</v>
      </c>
      <c r="G113" s="15">
        <v>7.66</v>
      </c>
      <c r="H113" s="15"/>
      <c r="I113" s="15" t="s">
        <v>38</v>
      </c>
      <c r="J113" s="15">
        <v>80</v>
      </c>
      <c r="K113" s="15" t="s">
        <v>23</v>
      </c>
      <c r="L113" s="20">
        <f t="shared" si="3"/>
        <v>7.66</v>
      </c>
      <c r="M113" s="11" t="s">
        <v>38</v>
      </c>
      <c r="N113" s="12">
        <v>1023000</v>
      </c>
      <c r="O113" s="23" t="s">
        <v>65</v>
      </c>
    </row>
    <row r="114" spans="1:15" s="14" customFormat="1" ht="20.399999999999999" customHeight="1" x14ac:dyDescent="0.25">
      <c r="A114" s="15">
        <v>30</v>
      </c>
      <c r="B114" s="16">
        <v>20035280</v>
      </c>
      <c r="C114" s="17" t="s">
        <v>289</v>
      </c>
      <c r="D114" s="18" t="s">
        <v>36</v>
      </c>
      <c r="E114" s="16" t="s">
        <v>290</v>
      </c>
      <c r="F114" s="16" t="s">
        <v>224</v>
      </c>
      <c r="G114" s="15">
        <v>7.65</v>
      </c>
      <c r="H114" s="15"/>
      <c r="I114" s="15" t="s">
        <v>38</v>
      </c>
      <c r="J114" s="15">
        <v>80</v>
      </c>
      <c r="K114" s="15" t="s">
        <v>23</v>
      </c>
      <c r="L114" s="20">
        <f t="shared" si="3"/>
        <v>7.65</v>
      </c>
      <c r="M114" s="11" t="s">
        <v>38</v>
      </c>
      <c r="N114" s="12"/>
      <c r="O114" s="21"/>
    </row>
    <row r="115" spans="1:15" s="14" customFormat="1" ht="20.399999999999999" customHeight="1" x14ac:dyDescent="0.25">
      <c r="A115" s="15">
        <v>31</v>
      </c>
      <c r="B115" s="16">
        <v>19033687</v>
      </c>
      <c r="C115" s="17" t="s">
        <v>62</v>
      </c>
      <c r="D115" s="18" t="s">
        <v>291</v>
      </c>
      <c r="E115" s="16" t="s">
        <v>292</v>
      </c>
      <c r="F115" s="16" t="s">
        <v>230</v>
      </c>
      <c r="G115" s="15">
        <v>7.62</v>
      </c>
      <c r="H115" s="15"/>
      <c r="I115" s="15" t="s">
        <v>38</v>
      </c>
      <c r="J115" s="15">
        <v>84</v>
      </c>
      <c r="K115" s="15" t="s">
        <v>23</v>
      </c>
      <c r="L115" s="20">
        <f t="shared" si="3"/>
        <v>7.62</v>
      </c>
      <c r="M115" s="11" t="s">
        <v>38</v>
      </c>
      <c r="N115" s="12"/>
      <c r="O115" s="21"/>
    </row>
    <row r="116" spans="1:15" s="14" customFormat="1" ht="20.399999999999999" customHeight="1" x14ac:dyDescent="0.25">
      <c r="A116" s="15">
        <v>32</v>
      </c>
      <c r="B116" s="16">
        <v>21030906</v>
      </c>
      <c r="C116" s="17" t="s">
        <v>293</v>
      </c>
      <c r="D116" s="18" t="s">
        <v>104</v>
      </c>
      <c r="E116" s="16" t="s">
        <v>294</v>
      </c>
      <c r="F116" s="16" t="s">
        <v>228</v>
      </c>
      <c r="G116" s="15">
        <v>7.61</v>
      </c>
      <c r="H116" s="15"/>
      <c r="I116" s="15" t="s">
        <v>38</v>
      </c>
      <c r="J116" s="15">
        <v>80</v>
      </c>
      <c r="K116" s="15" t="s">
        <v>23</v>
      </c>
      <c r="L116" s="20">
        <f t="shared" si="3"/>
        <v>7.61</v>
      </c>
      <c r="M116" s="11" t="s">
        <v>38</v>
      </c>
      <c r="N116" s="12"/>
      <c r="O116" s="21"/>
    </row>
    <row r="117" spans="1:15" s="14" customFormat="1" ht="20.399999999999999" customHeight="1" x14ac:dyDescent="0.25">
      <c r="A117" s="15">
        <v>33</v>
      </c>
      <c r="B117" s="16">
        <v>21030515</v>
      </c>
      <c r="C117" s="17" t="s">
        <v>295</v>
      </c>
      <c r="D117" s="18" t="s">
        <v>104</v>
      </c>
      <c r="E117" s="16" t="s">
        <v>296</v>
      </c>
      <c r="F117" s="16" t="s">
        <v>228</v>
      </c>
      <c r="G117" s="15">
        <v>7.43</v>
      </c>
      <c r="H117" s="15"/>
      <c r="I117" s="15" t="s">
        <v>38</v>
      </c>
      <c r="J117" s="15">
        <v>80</v>
      </c>
      <c r="K117" s="15" t="s">
        <v>23</v>
      </c>
      <c r="L117" s="20">
        <f t="shared" si="3"/>
        <v>7.43</v>
      </c>
      <c r="M117" s="11" t="s">
        <v>38</v>
      </c>
      <c r="N117" s="12"/>
      <c r="O117" s="21"/>
    </row>
    <row r="118" spans="1:15" s="14" customFormat="1" ht="20.399999999999999" customHeight="1" x14ac:dyDescent="0.25">
      <c r="A118" s="15">
        <v>34</v>
      </c>
      <c r="B118" s="16">
        <v>21031284</v>
      </c>
      <c r="C118" s="17" t="s">
        <v>297</v>
      </c>
      <c r="D118" s="18" t="s">
        <v>63</v>
      </c>
      <c r="E118" s="16" t="s">
        <v>298</v>
      </c>
      <c r="F118" s="16" t="s">
        <v>228</v>
      </c>
      <c r="G118" s="15">
        <v>7.41</v>
      </c>
      <c r="H118" s="15"/>
      <c r="I118" s="15" t="s">
        <v>38</v>
      </c>
      <c r="J118" s="15">
        <v>80</v>
      </c>
      <c r="K118" s="15" t="s">
        <v>23</v>
      </c>
      <c r="L118" s="20">
        <f t="shared" si="3"/>
        <v>7.41</v>
      </c>
      <c r="M118" s="11" t="s">
        <v>38</v>
      </c>
      <c r="N118" s="12"/>
      <c r="O118" s="21"/>
    </row>
    <row r="119" spans="1:15" s="14" customFormat="1" ht="20.399999999999999" customHeight="1" x14ac:dyDescent="0.25">
      <c r="A119" s="15">
        <v>35</v>
      </c>
      <c r="B119" s="16">
        <v>21031520</v>
      </c>
      <c r="C119" s="17" t="s">
        <v>299</v>
      </c>
      <c r="D119" s="18" t="s">
        <v>300</v>
      </c>
      <c r="E119" s="16" t="s">
        <v>301</v>
      </c>
      <c r="F119" s="16" t="s">
        <v>228</v>
      </c>
      <c r="G119" s="15">
        <v>7.35</v>
      </c>
      <c r="H119" s="15"/>
      <c r="I119" s="15" t="s">
        <v>38</v>
      </c>
      <c r="J119" s="15">
        <v>80</v>
      </c>
      <c r="K119" s="15" t="s">
        <v>23</v>
      </c>
      <c r="L119" s="20">
        <f t="shared" si="3"/>
        <v>7.35</v>
      </c>
      <c r="M119" s="11" t="s">
        <v>38</v>
      </c>
      <c r="N119" s="12"/>
      <c r="O119" s="21"/>
    </row>
    <row r="120" spans="1:15" s="14" customFormat="1" ht="20.399999999999999" customHeight="1" x14ac:dyDescent="0.25">
      <c r="A120" s="15">
        <v>36</v>
      </c>
      <c r="B120" s="16">
        <v>21031561</v>
      </c>
      <c r="C120" s="17" t="s">
        <v>302</v>
      </c>
      <c r="D120" s="18" t="s">
        <v>271</v>
      </c>
      <c r="E120" s="16" t="s">
        <v>303</v>
      </c>
      <c r="F120" s="16" t="s">
        <v>228</v>
      </c>
      <c r="G120" s="15">
        <v>7.27</v>
      </c>
      <c r="H120" s="15"/>
      <c r="I120" s="15" t="s">
        <v>38</v>
      </c>
      <c r="J120" s="15">
        <v>80</v>
      </c>
      <c r="K120" s="15" t="s">
        <v>23</v>
      </c>
      <c r="L120" s="20">
        <f t="shared" si="3"/>
        <v>7.27</v>
      </c>
      <c r="M120" s="11" t="s">
        <v>38</v>
      </c>
      <c r="N120" s="12"/>
      <c r="O120" s="21"/>
    </row>
    <row r="121" spans="1:15" s="14" customFormat="1" ht="20.399999999999999" customHeight="1" x14ac:dyDescent="0.25">
      <c r="A121" s="15">
        <v>37</v>
      </c>
      <c r="B121" s="16">
        <v>19034209</v>
      </c>
      <c r="C121" s="17" t="s">
        <v>304</v>
      </c>
      <c r="D121" s="18" t="s">
        <v>305</v>
      </c>
      <c r="E121" s="16" t="s">
        <v>306</v>
      </c>
      <c r="F121" s="16" t="s">
        <v>230</v>
      </c>
      <c r="G121" s="15">
        <v>7.05</v>
      </c>
      <c r="H121" s="15"/>
      <c r="I121" s="15" t="s">
        <v>38</v>
      </c>
      <c r="J121" s="15">
        <v>85</v>
      </c>
      <c r="K121" s="15" t="s">
        <v>23</v>
      </c>
      <c r="L121" s="20">
        <f t="shared" si="3"/>
        <v>7.05</v>
      </c>
      <c r="M121" s="11" t="s">
        <v>38</v>
      </c>
      <c r="N121" s="12"/>
      <c r="O121" s="21"/>
    </row>
    <row r="122" spans="1:15" s="14" customFormat="1" ht="20.399999999999999" customHeight="1" x14ac:dyDescent="0.25">
      <c r="A122" s="60" t="s">
        <v>307</v>
      </c>
      <c r="B122" s="61"/>
      <c r="C122" s="61"/>
      <c r="D122" s="61"/>
      <c r="E122" s="61"/>
      <c r="F122" s="61"/>
      <c r="G122" s="61"/>
      <c r="H122" s="61"/>
      <c r="I122" s="61"/>
      <c r="J122" s="10"/>
      <c r="K122" s="10"/>
      <c r="L122" s="10"/>
      <c r="M122" s="11"/>
      <c r="N122" s="12"/>
      <c r="O122" s="13"/>
    </row>
    <row r="123" spans="1:15" s="14" customFormat="1" ht="20.399999999999999" customHeight="1" x14ac:dyDescent="0.25">
      <c r="A123" s="15">
        <v>1</v>
      </c>
      <c r="B123" s="16">
        <v>20050067</v>
      </c>
      <c r="C123" s="17" t="s">
        <v>308</v>
      </c>
      <c r="D123" s="18" t="s">
        <v>279</v>
      </c>
      <c r="E123" s="16" t="s">
        <v>309</v>
      </c>
      <c r="F123" s="16" t="s">
        <v>310</v>
      </c>
      <c r="G123" s="15">
        <v>7.81</v>
      </c>
      <c r="H123" s="15">
        <v>0.3</v>
      </c>
      <c r="I123" s="15" t="s">
        <v>38</v>
      </c>
      <c r="J123" s="15">
        <v>87</v>
      </c>
      <c r="K123" s="15" t="s">
        <v>23</v>
      </c>
      <c r="L123" s="20">
        <f>G123+H123</f>
        <v>8.11</v>
      </c>
      <c r="M123" s="11" t="s">
        <v>24</v>
      </c>
      <c r="N123" s="12"/>
      <c r="O123" s="21"/>
    </row>
    <row r="124" spans="1:15" s="14" customFormat="1" ht="20.399999999999999" customHeight="1" x14ac:dyDescent="0.25">
      <c r="A124" s="15">
        <v>2</v>
      </c>
      <c r="B124" s="16">
        <v>20050056</v>
      </c>
      <c r="C124" s="17" t="s">
        <v>311</v>
      </c>
      <c r="D124" s="18" t="s">
        <v>120</v>
      </c>
      <c r="E124" s="16" t="s">
        <v>312</v>
      </c>
      <c r="F124" s="16" t="s">
        <v>310</v>
      </c>
      <c r="G124" s="15">
        <v>8.09</v>
      </c>
      <c r="H124" s="15"/>
      <c r="I124" s="15" t="s">
        <v>24</v>
      </c>
      <c r="J124" s="15">
        <v>80</v>
      </c>
      <c r="K124" s="15" t="s">
        <v>23</v>
      </c>
      <c r="L124" s="20">
        <f>G124+H124</f>
        <v>8.09</v>
      </c>
      <c r="M124" s="11" t="s">
        <v>24</v>
      </c>
      <c r="N124" s="12"/>
      <c r="O124" s="21"/>
    </row>
    <row r="125" spans="1:15" s="14" customFormat="1" ht="20.399999999999999" customHeight="1" x14ac:dyDescent="0.25">
      <c r="A125" s="15">
        <v>3</v>
      </c>
      <c r="B125" s="16">
        <v>20050069</v>
      </c>
      <c r="C125" s="17" t="s">
        <v>313</v>
      </c>
      <c r="D125" s="18" t="s">
        <v>314</v>
      </c>
      <c r="E125" s="16" t="s">
        <v>315</v>
      </c>
      <c r="F125" s="16" t="s">
        <v>310</v>
      </c>
      <c r="G125" s="15">
        <v>7.18</v>
      </c>
      <c r="H125" s="15"/>
      <c r="I125" s="15" t="s">
        <v>38</v>
      </c>
      <c r="J125" s="15">
        <v>82</v>
      </c>
      <c r="K125" s="15" t="s">
        <v>23</v>
      </c>
      <c r="L125" s="20">
        <f>G125+H125</f>
        <v>7.18</v>
      </c>
      <c r="M125" s="11" t="s">
        <v>38</v>
      </c>
      <c r="N125" s="12"/>
      <c r="O125" s="21"/>
    </row>
    <row r="126" spans="1:15" s="14" customFormat="1" ht="20.399999999999999" customHeight="1" x14ac:dyDescent="0.25">
      <c r="A126" s="60" t="s">
        <v>316</v>
      </c>
      <c r="B126" s="61"/>
      <c r="C126" s="61"/>
      <c r="D126" s="61"/>
      <c r="E126" s="61"/>
      <c r="F126" s="61"/>
      <c r="G126" s="61"/>
      <c r="H126" s="61"/>
      <c r="I126" s="61"/>
      <c r="J126" s="10"/>
      <c r="K126" s="10"/>
      <c r="L126" s="10"/>
      <c r="M126" s="11"/>
      <c r="N126" s="12"/>
      <c r="O126" s="13"/>
    </row>
    <row r="127" spans="1:15" s="14" customFormat="1" ht="20.399999999999999" customHeight="1" x14ac:dyDescent="0.25">
      <c r="A127" s="15">
        <v>1</v>
      </c>
      <c r="B127" s="16">
        <v>21030720</v>
      </c>
      <c r="C127" s="17" t="s">
        <v>317</v>
      </c>
      <c r="D127" s="18" t="s">
        <v>54</v>
      </c>
      <c r="E127" s="16" t="s">
        <v>318</v>
      </c>
      <c r="F127" s="16" t="s">
        <v>319</v>
      </c>
      <c r="G127" s="15">
        <v>8.64</v>
      </c>
      <c r="H127" s="15"/>
      <c r="I127" s="15" t="s">
        <v>24</v>
      </c>
      <c r="J127" s="15">
        <v>88</v>
      </c>
      <c r="K127" s="15" t="s">
        <v>23</v>
      </c>
      <c r="L127" s="20">
        <f t="shared" ref="L127:L143" si="4">G127+H127</f>
        <v>8.64</v>
      </c>
      <c r="M127" s="11" t="s">
        <v>24</v>
      </c>
      <c r="N127" s="12"/>
      <c r="O127" s="21"/>
    </row>
    <row r="128" spans="1:15" s="14" customFormat="1" ht="20.399999999999999" customHeight="1" x14ac:dyDescent="0.25">
      <c r="A128" s="15">
        <v>2</v>
      </c>
      <c r="B128" s="16">
        <v>21030435</v>
      </c>
      <c r="C128" s="17" t="s">
        <v>145</v>
      </c>
      <c r="D128" s="18" t="s">
        <v>320</v>
      </c>
      <c r="E128" s="16" t="s">
        <v>321</v>
      </c>
      <c r="F128" s="16" t="s">
        <v>319</v>
      </c>
      <c r="G128" s="15">
        <v>8.24</v>
      </c>
      <c r="H128" s="15">
        <v>0.3</v>
      </c>
      <c r="I128" s="15" t="s">
        <v>24</v>
      </c>
      <c r="J128" s="15">
        <v>92</v>
      </c>
      <c r="K128" s="15" t="s">
        <v>22</v>
      </c>
      <c r="L128" s="20">
        <f t="shared" si="4"/>
        <v>8.5400000000000009</v>
      </c>
      <c r="M128" s="11" t="s">
        <v>24</v>
      </c>
      <c r="N128" s="12"/>
      <c r="O128" s="21"/>
    </row>
    <row r="129" spans="1:15" s="14" customFormat="1" ht="20.399999999999999" customHeight="1" x14ac:dyDescent="0.25">
      <c r="A129" s="15">
        <v>3</v>
      </c>
      <c r="B129" s="16">
        <v>20034847</v>
      </c>
      <c r="C129" s="17" t="s">
        <v>322</v>
      </c>
      <c r="D129" s="18" t="s">
        <v>49</v>
      </c>
      <c r="E129" s="16" t="s">
        <v>323</v>
      </c>
      <c r="F129" s="16" t="s">
        <v>324</v>
      </c>
      <c r="G129" s="15">
        <v>8.5299999999999994</v>
      </c>
      <c r="H129" s="15"/>
      <c r="I129" s="15" t="s">
        <v>24</v>
      </c>
      <c r="J129" s="15">
        <v>81</v>
      </c>
      <c r="K129" s="15" t="s">
        <v>23</v>
      </c>
      <c r="L129" s="20">
        <f t="shared" si="4"/>
        <v>8.5299999999999994</v>
      </c>
      <c r="M129" s="11" t="s">
        <v>24</v>
      </c>
      <c r="N129" s="12"/>
      <c r="O129" s="21"/>
    </row>
    <row r="130" spans="1:15" s="14" customFormat="1" ht="20.399999999999999" customHeight="1" x14ac:dyDescent="0.25">
      <c r="A130" s="15">
        <v>4</v>
      </c>
      <c r="B130" s="16">
        <v>21030069</v>
      </c>
      <c r="C130" s="17" t="s">
        <v>325</v>
      </c>
      <c r="D130" s="18" t="s">
        <v>326</v>
      </c>
      <c r="E130" s="16" t="s">
        <v>327</v>
      </c>
      <c r="F130" s="16" t="s">
        <v>319</v>
      </c>
      <c r="G130" s="15">
        <v>8.23</v>
      </c>
      <c r="H130" s="15"/>
      <c r="I130" s="15" t="s">
        <v>24</v>
      </c>
      <c r="J130" s="15">
        <v>90</v>
      </c>
      <c r="K130" s="15" t="s">
        <v>22</v>
      </c>
      <c r="L130" s="20">
        <f t="shared" si="4"/>
        <v>8.23</v>
      </c>
      <c r="M130" s="11" t="s">
        <v>24</v>
      </c>
      <c r="N130" s="12"/>
      <c r="O130" s="21"/>
    </row>
    <row r="131" spans="1:15" s="14" customFormat="1" ht="20.399999999999999" customHeight="1" x14ac:dyDescent="0.25">
      <c r="A131" s="15">
        <v>5</v>
      </c>
      <c r="B131" s="16">
        <v>20035804</v>
      </c>
      <c r="C131" s="17" t="s">
        <v>328</v>
      </c>
      <c r="D131" s="18" t="s">
        <v>287</v>
      </c>
      <c r="E131" s="16" t="s">
        <v>329</v>
      </c>
      <c r="F131" s="16" t="s">
        <v>324</v>
      </c>
      <c r="G131" s="15">
        <v>8.09</v>
      </c>
      <c r="H131" s="15"/>
      <c r="I131" s="15" t="s">
        <v>24</v>
      </c>
      <c r="J131" s="15">
        <v>85</v>
      </c>
      <c r="K131" s="15" t="s">
        <v>23</v>
      </c>
      <c r="L131" s="20">
        <f t="shared" si="4"/>
        <v>8.09</v>
      </c>
      <c r="M131" s="11" t="s">
        <v>24</v>
      </c>
      <c r="N131" s="12"/>
      <c r="O131" s="21"/>
    </row>
    <row r="132" spans="1:15" s="14" customFormat="1" ht="20.399999999999999" customHeight="1" x14ac:dyDescent="0.25">
      <c r="A132" s="15">
        <v>6</v>
      </c>
      <c r="B132" s="16">
        <v>20035586</v>
      </c>
      <c r="C132" s="17" t="s">
        <v>330</v>
      </c>
      <c r="D132" s="18" t="s">
        <v>331</v>
      </c>
      <c r="E132" s="16" t="s">
        <v>332</v>
      </c>
      <c r="F132" s="16" t="s">
        <v>324</v>
      </c>
      <c r="G132" s="15">
        <v>8.07</v>
      </c>
      <c r="H132" s="15"/>
      <c r="I132" s="15" t="s">
        <v>24</v>
      </c>
      <c r="J132" s="15">
        <v>90</v>
      </c>
      <c r="K132" s="15" t="s">
        <v>22</v>
      </c>
      <c r="L132" s="20">
        <f t="shared" si="4"/>
        <v>8.07</v>
      </c>
      <c r="M132" s="11" t="s">
        <v>24</v>
      </c>
      <c r="N132" s="12"/>
      <c r="O132" s="21"/>
    </row>
    <row r="133" spans="1:15" s="14" customFormat="1" ht="20.399999999999999" customHeight="1" x14ac:dyDescent="0.25">
      <c r="A133" s="15">
        <v>7</v>
      </c>
      <c r="B133" s="16">
        <v>21031141</v>
      </c>
      <c r="C133" s="17" t="s">
        <v>333</v>
      </c>
      <c r="D133" s="18" t="s">
        <v>334</v>
      </c>
      <c r="E133" s="16" t="s">
        <v>335</v>
      </c>
      <c r="F133" s="16" t="s">
        <v>319</v>
      </c>
      <c r="G133" s="15">
        <v>7.91</v>
      </c>
      <c r="H133" s="15"/>
      <c r="I133" s="15" t="s">
        <v>38</v>
      </c>
      <c r="J133" s="15">
        <v>80</v>
      </c>
      <c r="K133" s="15" t="s">
        <v>23</v>
      </c>
      <c r="L133" s="20">
        <f t="shared" si="4"/>
        <v>7.91</v>
      </c>
      <c r="M133" s="11" t="s">
        <v>38</v>
      </c>
      <c r="N133" s="12"/>
      <c r="O133" s="21"/>
    </row>
    <row r="134" spans="1:15" s="14" customFormat="1" ht="20.399999999999999" customHeight="1" x14ac:dyDescent="0.25">
      <c r="A134" s="15">
        <v>8</v>
      </c>
      <c r="B134" s="16">
        <v>20035376</v>
      </c>
      <c r="C134" s="17" t="s">
        <v>336</v>
      </c>
      <c r="D134" s="18" t="s">
        <v>123</v>
      </c>
      <c r="E134" s="16" t="s">
        <v>337</v>
      </c>
      <c r="F134" s="16" t="s">
        <v>324</v>
      </c>
      <c r="G134" s="15">
        <v>7.9</v>
      </c>
      <c r="H134" s="15"/>
      <c r="I134" s="15" t="s">
        <v>38</v>
      </c>
      <c r="J134" s="15">
        <v>84</v>
      </c>
      <c r="K134" s="15" t="s">
        <v>23</v>
      </c>
      <c r="L134" s="20">
        <f t="shared" si="4"/>
        <v>7.9</v>
      </c>
      <c r="M134" s="11" t="s">
        <v>38</v>
      </c>
      <c r="N134" s="12"/>
      <c r="O134" s="21"/>
    </row>
    <row r="135" spans="1:15" s="14" customFormat="1" ht="20.399999999999999" customHeight="1" x14ac:dyDescent="0.25">
      <c r="A135" s="15">
        <v>9</v>
      </c>
      <c r="B135" s="16">
        <v>20035090</v>
      </c>
      <c r="C135" s="17" t="s">
        <v>338</v>
      </c>
      <c r="D135" s="18" t="s">
        <v>75</v>
      </c>
      <c r="E135" s="16" t="s">
        <v>244</v>
      </c>
      <c r="F135" s="16" t="s">
        <v>324</v>
      </c>
      <c r="G135" s="15">
        <v>7.89</v>
      </c>
      <c r="H135" s="15"/>
      <c r="I135" s="15" t="s">
        <v>38</v>
      </c>
      <c r="J135" s="15">
        <v>83</v>
      </c>
      <c r="K135" s="15" t="s">
        <v>23</v>
      </c>
      <c r="L135" s="20">
        <f t="shared" si="4"/>
        <v>7.89</v>
      </c>
      <c r="M135" s="11" t="s">
        <v>38</v>
      </c>
      <c r="N135" s="12"/>
      <c r="O135" s="21"/>
    </row>
    <row r="136" spans="1:15" s="14" customFormat="1" ht="20.399999999999999" customHeight="1" x14ac:dyDescent="0.25">
      <c r="A136" s="15">
        <v>10</v>
      </c>
      <c r="B136" s="16">
        <v>20035336</v>
      </c>
      <c r="C136" s="17" t="s">
        <v>339</v>
      </c>
      <c r="D136" s="18" t="s">
        <v>340</v>
      </c>
      <c r="E136" s="16" t="s">
        <v>341</v>
      </c>
      <c r="F136" s="16" t="s">
        <v>324</v>
      </c>
      <c r="G136" s="15">
        <v>7.57</v>
      </c>
      <c r="H136" s="15">
        <v>0.3</v>
      </c>
      <c r="I136" s="15" t="s">
        <v>38</v>
      </c>
      <c r="J136" s="15">
        <v>87</v>
      </c>
      <c r="K136" s="15" t="s">
        <v>23</v>
      </c>
      <c r="L136" s="20">
        <f t="shared" si="4"/>
        <v>7.87</v>
      </c>
      <c r="M136" s="11" t="s">
        <v>38</v>
      </c>
      <c r="N136" s="12"/>
      <c r="O136" s="21"/>
    </row>
    <row r="137" spans="1:15" s="14" customFormat="1" ht="20.399999999999999" customHeight="1" x14ac:dyDescent="0.25">
      <c r="A137" s="15">
        <v>11</v>
      </c>
      <c r="B137" s="16">
        <v>20035536</v>
      </c>
      <c r="C137" s="17" t="s">
        <v>342</v>
      </c>
      <c r="D137" s="18" t="s">
        <v>87</v>
      </c>
      <c r="E137" s="16" t="s">
        <v>343</v>
      </c>
      <c r="F137" s="16" t="s">
        <v>324</v>
      </c>
      <c r="G137" s="15">
        <v>7.81</v>
      </c>
      <c r="H137" s="15"/>
      <c r="I137" s="15" t="s">
        <v>38</v>
      </c>
      <c r="J137" s="15">
        <v>82</v>
      </c>
      <c r="K137" s="15" t="s">
        <v>23</v>
      </c>
      <c r="L137" s="20">
        <f t="shared" si="4"/>
        <v>7.81</v>
      </c>
      <c r="M137" s="11" t="s">
        <v>38</v>
      </c>
      <c r="N137" s="12"/>
      <c r="O137" s="21"/>
    </row>
    <row r="138" spans="1:15" s="14" customFormat="1" ht="20.399999999999999" customHeight="1" x14ac:dyDescent="0.25">
      <c r="A138" s="15">
        <v>12</v>
      </c>
      <c r="B138" s="16">
        <v>20035011</v>
      </c>
      <c r="C138" s="17" t="s">
        <v>344</v>
      </c>
      <c r="D138" s="18" t="s">
        <v>159</v>
      </c>
      <c r="E138" s="16" t="s">
        <v>345</v>
      </c>
      <c r="F138" s="16" t="s">
        <v>324</v>
      </c>
      <c r="G138" s="15">
        <v>7.79</v>
      </c>
      <c r="H138" s="15"/>
      <c r="I138" s="15" t="s">
        <v>38</v>
      </c>
      <c r="J138" s="15">
        <v>80</v>
      </c>
      <c r="K138" s="15" t="s">
        <v>23</v>
      </c>
      <c r="L138" s="20">
        <f t="shared" si="4"/>
        <v>7.79</v>
      </c>
      <c r="M138" s="11" t="s">
        <v>38</v>
      </c>
      <c r="N138" s="12"/>
      <c r="O138" s="21"/>
    </row>
    <row r="139" spans="1:15" s="14" customFormat="1" ht="20.399999999999999" customHeight="1" x14ac:dyDescent="0.25">
      <c r="A139" s="15">
        <v>13</v>
      </c>
      <c r="B139" s="16">
        <v>20034825</v>
      </c>
      <c r="C139" s="17" t="s">
        <v>346</v>
      </c>
      <c r="D139" s="18" t="s">
        <v>347</v>
      </c>
      <c r="E139" s="16" t="s">
        <v>348</v>
      </c>
      <c r="F139" s="16" t="s">
        <v>324</v>
      </c>
      <c r="G139" s="15">
        <v>7.62</v>
      </c>
      <c r="H139" s="15"/>
      <c r="I139" s="15" t="s">
        <v>38</v>
      </c>
      <c r="J139" s="15">
        <v>87</v>
      </c>
      <c r="K139" s="15" t="s">
        <v>23</v>
      </c>
      <c r="L139" s="20">
        <f t="shared" si="4"/>
        <v>7.62</v>
      </c>
      <c r="M139" s="11" t="s">
        <v>38</v>
      </c>
      <c r="N139" s="12"/>
      <c r="O139" s="21"/>
    </row>
    <row r="140" spans="1:15" s="14" customFormat="1" ht="20.399999999999999" customHeight="1" x14ac:dyDescent="0.25">
      <c r="A140" s="15">
        <v>14</v>
      </c>
      <c r="B140" s="16">
        <v>20034873</v>
      </c>
      <c r="C140" s="17" t="s">
        <v>349</v>
      </c>
      <c r="D140" s="18" t="s">
        <v>326</v>
      </c>
      <c r="E140" s="16" t="s">
        <v>350</v>
      </c>
      <c r="F140" s="16" t="s">
        <v>324</v>
      </c>
      <c r="G140" s="15">
        <v>7.46</v>
      </c>
      <c r="H140" s="15"/>
      <c r="I140" s="15" t="s">
        <v>38</v>
      </c>
      <c r="J140" s="15">
        <v>83</v>
      </c>
      <c r="K140" s="15" t="s">
        <v>23</v>
      </c>
      <c r="L140" s="20">
        <f t="shared" si="4"/>
        <v>7.46</v>
      </c>
      <c r="M140" s="11" t="s">
        <v>38</v>
      </c>
      <c r="N140" s="12"/>
      <c r="O140" s="21"/>
    </row>
    <row r="141" spans="1:15" s="14" customFormat="1" ht="20.399999999999999" customHeight="1" x14ac:dyDescent="0.25">
      <c r="A141" s="15">
        <v>15</v>
      </c>
      <c r="B141" s="16">
        <v>20034926</v>
      </c>
      <c r="C141" s="17" t="s">
        <v>351</v>
      </c>
      <c r="D141" s="18" t="s">
        <v>180</v>
      </c>
      <c r="E141" s="16" t="s">
        <v>352</v>
      </c>
      <c r="F141" s="16" t="s">
        <v>324</v>
      </c>
      <c r="G141" s="15">
        <v>7.39</v>
      </c>
      <c r="H141" s="15"/>
      <c r="I141" s="15" t="s">
        <v>38</v>
      </c>
      <c r="J141" s="15">
        <v>85</v>
      </c>
      <c r="K141" s="15" t="s">
        <v>23</v>
      </c>
      <c r="L141" s="20">
        <f t="shared" si="4"/>
        <v>7.39</v>
      </c>
      <c r="M141" s="11" t="s">
        <v>38</v>
      </c>
      <c r="N141" s="12"/>
      <c r="O141" s="21"/>
    </row>
    <row r="142" spans="1:15" s="14" customFormat="1" ht="20.399999999999999" customHeight="1" x14ac:dyDescent="0.25">
      <c r="A142" s="15">
        <v>16</v>
      </c>
      <c r="B142" s="16">
        <v>20034812</v>
      </c>
      <c r="C142" s="17" t="s">
        <v>353</v>
      </c>
      <c r="D142" s="18" t="s">
        <v>78</v>
      </c>
      <c r="E142" s="16" t="s">
        <v>354</v>
      </c>
      <c r="F142" s="16" t="s">
        <v>324</v>
      </c>
      <c r="G142" s="15">
        <v>7.16</v>
      </c>
      <c r="H142" s="15"/>
      <c r="I142" s="15" t="s">
        <v>38</v>
      </c>
      <c r="J142" s="15">
        <v>87</v>
      </c>
      <c r="K142" s="15" t="s">
        <v>23</v>
      </c>
      <c r="L142" s="20">
        <f t="shared" si="4"/>
        <v>7.16</v>
      </c>
      <c r="M142" s="11" t="s">
        <v>38</v>
      </c>
      <c r="N142" s="12"/>
      <c r="O142" s="21"/>
    </row>
    <row r="143" spans="1:15" s="14" customFormat="1" ht="20.399999999999999" customHeight="1" x14ac:dyDescent="0.25">
      <c r="A143" s="15">
        <v>17</v>
      </c>
      <c r="B143" s="16">
        <v>20035814</v>
      </c>
      <c r="C143" s="17" t="s">
        <v>48</v>
      </c>
      <c r="D143" s="18" t="s">
        <v>29</v>
      </c>
      <c r="E143" s="16" t="s">
        <v>355</v>
      </c>
      <c r="F143" s="16" t="s">
        <v>324</v>
      </c>
      <c r="G143" s="15">
        <v>7.06</v>
      </c>
      <c r="H143" s="15"/>
      <c r="I143" s="15" t="s">
        <v>38</v>
      </c>
      <c r="J143" s="15">
        <v>83</v>
      </c>
      <c r="K143" s="15" t="s">
        <v>23</v>
      </c>
      <c r="L143" s="20">
        <f t="shared" si="4"/>
        <v>7.06</v>
      </c>
      <c r="M143" s="11" t="s">
        <v>38</v>
      </c>
      <c r="N143" s="12"/>
      <c r="O143" s="21"/>
    </row>
    <row r="144" spans="1:15" s="14" customFormat="1" ht="20.399999999999999" customHeight="1" x14ac:dyDescent="0.25">
      <c r="A144" s="60" t="s">
        <v>356</v>
      </c>
      <c r="B144" s="61"/>
      <c r="C144" s="61"/>
      <c r="D144" s="61"/>
      <c r="E144" s="61"/>
      <c r="F144" s="61"/>
      <c r="G144" s="61"/>
      <c r="H144" s="61"/>
      <c r="I144" s="61"/>
      <c r="J144" s="10"/>
      <c r="K144" s="10"/>
      <c r="L144" s="10"/>
      <c r="M144" s="11"/>
      <c r="N144" s="12"/>
      <c r="O144" s="13"/>
    </row>
    <row r="145" spans="1:15" s="14" customFormat="1" ht="20.399999999999999" customHeight="1" x14ac:dyDescent="0.25">
      <c r="A145" s="15">
        <v>1</v>
      </c>
      <c r="B145" s="16">
        <v>21030582</v>
      </c>
      <c r="C145" s="17" t="s">
        <v>357</v>
      </c>
      <c r="D145" s="18" t="s">
        <v>29</v>
      </c>
      <c r="E145" s="16" t="s">
        <v>358</v>
      </c>
      <c r="F145" s="16" t="s">
        <v>359</v>
      </c>
      <c r="G145" s="15">
        <v>8.1199999999999992</v>
      </c>
      <c r="H145" s="15">
        <v>0.3</v>
      </c>
      <c r="I145" s="15" t="s">
        <v>24</v>
      </c>
      <c r="J145" s="15">
        <v>93</v>
      </c>
      <c r="K145" s="15" t="s">
        <v>22</v>
      </c>
      <c r="L145" s="20">
        <f>G145+H145</f>
        <v>8.42</v>
      </c>
      <c r="M145" s="11" t="s">
        <v>24</v>
      </c>
      <c r="N145" s="12"/>
      <c r="O145" s="21"/>
    </row>
    <row r="146" spans="1:15" s="14" customFormat="1" ht="20.399999999999999" customHeight="1" x14ac:dyDescent="0.25">
      <c r="A146" s="15">
        <v>2</v>
      </c>
      <c r="B146" s="16">
        <v>18033390</v>
      </c>
      <c r="C146" s="17" t="s">
        <v>360</v>
      </c>
      <c r="D146" s="18" t="s">
        <v>361</v>
      </c>
      <c r="E146" s="16" t="s">
        <v>362</v>
      </c>
      <c r="F146" s="16" t="s">
        <v>363</v>
      </c>
      <c r="G146" s="15">
        <v>7.84</v>
      </c>
      <c r="H146" s="15">
        <v>0.3</v>
      </c>
      <c r="I146" s="15" t="s">
        <v>38</v>
      </c>
      <c r="J146" s="15">
        <v>80</v>
      </c>
      <c r="K146" s="15" t="s">
        <v>23</v>
      </c>
      <c r="L146" s="20">
        <f>G146+H146</f>
        <v>8.14</v>
      </c>
      <c r="M146" s="11" t="s">
        <v>24</v>
      </c>
      <c r="N146" s="12"/>
      <c r="O146" s="21"/>
    </row>
    <row r="147" spans="1:15" s="14" customFormat="1" ht="20.399999999999999" customHeight="1" x14ac:dyDescent="0.25">
      <c r="A147" s="15">
        <v>3</v>
      </c>
      <c r="B147" s="16">
        <v>21030683</v>
      </c>
      <c r="C147" s="17" t="s">
        <v>364</v>
      </c>
      <c r="D147" s="18" t="s">
        <v>365</v>
      </c>
      <c r="E147" s="16" t="s">
        <v>366</v>
      </c>
      <c r="F147" s="16" t="s">
        <v>359</v>
      </c>
      <c r="G147" s="15">
        <v>7.35</v>
      </c>
      <c r="H147" s="15"/>
      <c r="I147" s="15" t="s">
        <v>38</v>
      </c>
      <c r="J147" s="15">
        <v>82</v>
      </c>
      <c r="K147" s="15" t="s">
        <v>23</v>
      </c>
      <c r="L147" s="20">
        <f>G147+H147</f>
        <v>7.35</v>
      </c>
      <c r="M147" s="11" t="s">
        <v>38</v>
      </c>
      <c r="N147" s="12"/>
      <c r="O147" s="21"/>
    </row>
    <row r="148" spans="1:15" s="14" customFormat="1" ht="20.399999999999999" customHeight="1" x14ac:dyDescent="0.25">
      <c r="A148" s="60" t="s">
        <v>367</v>
      </c>
      <c r="B148" s="61"/>
      <c r="C148" s="61"/>
      <c r="D148" s="61"/>
      <c r="E148" s="61"/>
      <c r="F148" s="61"/>
      <c r="G148" s="61"/>
      <c r="H148" s="61"/>
      <c r="I148" s="61"/>
      <c r="J148" s="10"/>
      <c r="K148" s="10"/>
      <c r="L148" s="10"/>
      <c r="M148" s="11"/>
      <c r="N148" s="12"/>
      <c r="O148" s="13"/>
    </row>
    <row r="149" spans="1:15" s="14" customFormat="1" ht="20.399999999999999" customHeight="1" x14ac:dyDescent="0.25">
      <c r="A149" s="73">
        <v>1</v>
      </c>
      <c r="B149" s="74">
        <v>21030904</v>
      </c>
      <c r="C149" s="75" t="s">
        <v>368</v>
      </c>
      <c r="D149" s="76" t="s">
        <v>369</v>
      </c>
      <c r="E149" s="74" t="s">
        <v>370</v>
      </c>
      <c r="F149" s="74" t="s">
        <v>371</v>
      </c>
      <c r="G149" s="73">
        <v>9.4700000000000006</v>
      </c>
      <c r="H149" s="73"/>
      <c r="I149" s="73" t="s">
        <v>22</v>
      </c>
      <c r="J149" s="73">
        <v>90</v>
      </c>
      <c r="K149" s="73" t="s">
        <v>22</v>
      </c>
      <c r="L149" s="77">
        <f t="shared" ref="L149:L181" si="5">G149+H149</f>
        <v>9.4700000000000006</v>
      </c>
      <c r="M149" s="11" t="s">
        <v>22</v>
      </c>
      <c r="N149" s="12">
        <v>4820000</v>
      </c>
      <c r="O149" s="23" t="s">
        <v>372</v>
      </c>
    </row>
    <row r="150" spans="1:15" s="14" customFormat="1" ht="20.399999999999999" customHeight="1" x14ac:dyDescent="0.25">
      <c r="A150" s="73">
        <v>2</v>
      </c>
      <c r="B150" s="74">
        <v>20030016</v>
      </c>
      <c r="C150" s="75" t="s">
        <v>161</v>
      </c>
      <c r="D150" s="76" t="s">
        <v>40</v>
      </c>
      <c r="E150" s="74" t="s">
        <v>373</v>
      </c>
      <c r="F150" s="74" t="s">
        <v>374</v>
      </c>
      <c r="G150" s="73">
        <v>9.0500000000000007</v>
      </c>
      <c r="H150" s="73"/>
      <c r="I150" s="73" t="s">
        <v>22</v>
      </c>
      <c r="J150" s="73">
        <v>80</v>
      </c>
      <c r="K150" s="73" t="s">
        <v>23</v>
      </c>
      <c r="L150" s="77">
        <f t="shared" si="5"/>
        <v>9.0500000000000007</v>
      </c>
      <c r="M150" s="11" t="s">
        <v>24</v>
      </c>
      <c r="N150" s="12"/>
      <c r="O150" s="23"/>
    </row>
    <row r="151" spans="1:15" s="14" customFormat="1" ht="20.399999999999999" customHeight="1" x14ac:dyDescent="0.25">
      <c r="A151" s="73">
        <v>3</v>
      </c>
      <c r="B151" s="74">
        <v>21030998</v>
      </c>
      <c r="C151" s="75" t="s">
        <v>145</v>
      </c>
      <c r="D151" s="76" t="s">
        <v>375</v>
      </c>
      <c r="E151" s="74" t="s">
        <v>376</v>
      </c>
      <c r="F151" s="74" t="s">
        <v>377</v>
      </c>
      <c r="G151" s="73">
        <v>9.0299999999999994</v>
      </c>
      <c r="H151" s="73"/>
      <c r="I151" s="73" t="s">
        <v>22</v>
      </c>
      <c r="J151" s="73">
        <v>82</v>
      </c>
      <c r="K151" s="73" t="s">
        <v>23</v>
      </c>
      <c r="L151" s="77">
        <f t="shared" si="5"/>
        <v>9.0299999999999994</v>
      </c>
      <c r="M151" s="11" t="s">
        <v>24</v>
      </c>
      <c r="N151" s="12"/>
      <c r="O151" s="23"/>
    </row>
    <row r="152" spans="1:15" s="14" customFormat="1" ht="20.399999999999999" customHeight="1" x14ac:dyDescent="0.25">
      <c r="A152" s="73">
        <v>4</v>
      </c>
      <c r="B152" s="74">
        <v>21031425</v>
      </c>
      <c r="C152" s="75" t="s">
        <v>378</v>
      </c>
      <c r="D152" s="76" t="s">
        <v>379</v>
      </c>
      <c r="E152" s="74" t="s">
        <v>380</v>
      </c>
      <c r="F152" s="74" t="s">
        <v>381</v>
      </c>
      <c r="G152" s="73">
        <v>9</v>
      </c>
      <c r="H152" s="73"/>
      <c r="I152" s="73" t="s">
        <v>22</v>
      </c>
      <c r="J152" s="73">
        <v>90</v>
      </c>
      <c r="K152" s="73" t="s">
        <v>22</v>
      </c>
      <c r="L152" s="77">
        <f t="shared" si="5"/>
        <v>9</v>
      </c>
      <c r="M152" s="11" t="s">
        <v>22</v>
      </c>
      <c r="N152" s="12"/>
      <c r="O152" s="23"/>
    </row>
    <row r="153" spans="1:15" s="14" customFormat="1" ht="20.399999999999999" customHeight="1" x14ac:dyDescent="0.25">
      <c r="A153" s="73">
        <v>5</v>
      </c>
      <c r="B153" s="74">
        <v>19033832</v>
      </c>
      <c r="C153" s="75" t="s">
        <v>382</v>
      </c>
      <c r="D153" s="76" t="s">
        <v>383</v>
      </c>
      <c r="E153" s="74" t="s">
        <v>384</v>
      </c>
      <c r="F153" s="74" t="s">
        <v>385</v>
      </c>
      <c r="G153" s="73">
        <v>8.89</v>
      </c>
      <c r="H153" s="73"/>
      <c r="I153" s="73" t="s">
        <v>24</v>
      </c>
      <c r="J153" s="73">
        <v>80</v>
      </c>
      <c r="K153" s="73" t="s">
        <v>23</v>
      </c>
      <c r="L153" s="77">
        <f t="shared" si="5"/>
        <v>8.89</v>
      </c>
      <c r="M153" s="11" t="s">
        <v>24</v>
      </c>
      <c r="N153" s="12">
        <v>3406920</v>
      </c>
      <c r="O153" s="23" t="s">
        <v>190</v>
      </c>
    </row>
    <row r="154" spans="1:15" s="14" customFormat="1" ht="20.399999999999999" customHeight="1" x14ac:dyDescent="0.25">
      <c r="A154" s="73">
        <v>6</v>
      </c>
      <c r="B154" s="74">
        <v>21030162</v>
      </c>
      <c r="C154" s="75" t="s">
        <v>386</v>
      </c>
      <c r="D154" s="76" t="s">
        <v>387</v>
      </c>
      <c r="E154" s="74" t="s">
        <v>388</v>
      </c>
      <c r="F154" s="74" t="s">
        <v>381</v>
      </c>
      <c r="G154" s="73">
        <v>8.8000000000000007</v>
      </c>
      <c r="H154" s="73"/>
      <c r="I154" s="73" t="s">
        <v>24</v>
      </c>
      <c r="J154" s="73">
        <v>96</v>
      </c>
      <c r="K154" s="73" t="s">
        <v>22</v>
      </c>
      <c r="L154" s="77">
        <f t="shared" si="5"/>
        <v>8.8000000000000007</v>
      </c>
      <c r="M154" s="11" t="s">
        <v>24</v>
      </c>
      <c r="N154" s="12"/>
      <c r="O154" s="23"/>
    </row>
    <row r="155" spans="1:15" s="14" customFormat="1" ht="20.399999999999999" customHeight="1" x14ac:dyDescent="0.25">
      <c r="A155" s="73">
        <v>7</v>
      </c>
      <c r="B155" s="74">
        <v>19034103</v>
      </c>
      <c r="C155" s="75" t="s">
        <v>389</v>
      </c>
      <c r="D155" s="76" t="s">
        <v>49</v>
      </c>
      <c r="E155" s="74" t="s">
        <v>390</v>
      </c>
      <c r="F155" s="74" t="s">
        <v>391</v>
      </c>
      <c r="G155" s="73">
        <v>8.7100000000000009</v>
      </c>
      <c r="H155" s="73"/>
      <c r="I155" s="73" t="s">
        <v>24</v>
      </c>
      <c r="J155" s="73">
        <v>81</v>
      </c>
      <c r="K155" s="73" t="s">
        <v>23</v>
      </c>
      <c r="L155" s="77">
        <f t="shared" si="5"/>
        <v>8.7100000000000009</v>
      </c>
      <c r="M155" s="11" t="s">
        <v>24</v>
      </c>
      <c r="N155" s="12"/>
      <c r="O155" s="23"/>
    </row>
    <row r="156" spans="1:15" s="14" customFormat="1" ht="20.399999999999999" customHeight="1" x14ac:dyDescent="0.25">
      <c r="A156" s="73">
        <v>8</v>
      </c>
      <c r="B156" s="74">
        <v>20035435</v>
      </c>
      <c r="C156" s="75" t="s">
        <v>392</v>
      </c>
      <c r="D156" s="76" t="s">
        <v>334</v>
      </c>
      <c r="E156" s="74" t="s">
        <v>393</v>
      </c>
      <c r="F156" s="74" t="s">
        <v>374</v>
      </c>
      <c r="G156" s="73">
        <v>8.34</v>
      </c>
      <c r="H156" s="73">
        <v>0.3</v>
      </c>
      <c r="I156" s="73" t="s">
        <v>24</v>
      </c>
      <c r="J156" s="73">
        <v>80</v>
      </c>
      <c r="K156" s="73" t="s">
        <v>23</v>
      </c>
      <c r="L156" s="77">
        <f t="shared" si="5"/>
        <v>8.64</v>
      </c>
      <c r="M156" s="11" t="s">
        <v>24</v>
      </c>
      <c r="N156" s="12"/>
      <c r="O156" s="23"/>
    </row>
    <row r="157" spans="1:15" s="14" customFormat="1" ht="20.399999999999999" customHeight="1" x14ac:dyDescent="0.25">
      <c r="A157" s="15">
        <v>9</v>
      </c>
      <c r="B157" s="16">
        <v>21030019</v>
      </c>
      <c r="C157" s="17" t="s">
        <v>394</v>
      </c>
      <c r="D157" s="18" t="s">
        <v>126</v>
      </c>
      <c r="E157" s="16" t="s">
        <v>395</v>
      </c>
      <c r="F157" s="16" t="s">
        <v>371</v>
      </c>
      <c r="G157" s="15">
        <v>8.32</v>
      </c>
      <c r="H157" s="15">
        <v>0.3</v>
      </c>
      <c r="I157" s="15" t="s">
        <v>24</v>
      </c>
      <c r="J157" s="15">
        <v>85</v>
      </c>
      <c r="K157" s="15" t="s">
        <v>23</v>
      </c>
      <c r="L157" s="20">
        <f t="shared" si="5"/>
        <v>8.620000000000001</v>
      </c>
      <c r="M157" s="11" t="s">
        <v>24</v>
      </c>
      <c r="N157" s="12">
        <v>3000000</v>
      </c>
      <c r="O157" s="23" t="s">
        <v>396</v>
      </c>
    </row>
    <row r="158" spans="1:15" s="14" customFormat="1" ht="20.399999999999999" customHeight="1" x14ac:dyDescent="0.25">
      <c r="A158" s="15">
        <v>10</v>
      </c>
      <c r="B158" s="16">
        <v>21031024</v>
      </c>
      <c r="C158" s="17" t="s">
        <v>397</v>
      </c>
      <c r="D158" s="18" t="s">
        <v>54</v>
      </c>
      <c r="E158" s="16" t="s">
        <v>398</v>
      </c>
      <c r="F158" s="16" t="s">
        <v>399</v>
      </c>
      <c r="G158" s="15">
        <v>8.6199999999999992</v>
      </c>
      <c r="H158" s="15"/>
      <c r="I158" s="15" t="s">
        <v>24</v>
      </c>
      <c r="J158" s="15">
        <v>84</v>
      </c>
      <c r="K158" s="15" t="s">
        <v>23</v>
      </c>
      <c r="L158" s="20">
        <f>G158+H158</f>
        <v>8.6199999999999992</v>
      </c>
      <c r="M158" s="11" t="s">
        <v>24</v>
      </c>
      <c r="N158" s="12"/>
      <c r="O158" s="23"/>
    </row>
    <row r="159" spans="1:15" s="14" customFormat="1" ht="20.399999999999999" customHeight="1" x14ac:dyDescent="0.25">
      <c r="A159" s="34">
        <v>11</v>
      </c>
      <c r="B159" s="16">
        <v>21031289</v>
      </c>
      <c r="C159" s="17" t="s">
        <v>400</v>
      </c>
      <c r="D159" s="18" t="s">
        <v>401</v>
      </c>
      <c r="E159" s="16" t="s">
        <v>402</v>
      </c>
      <c r="F159" s="16" t="s">
        <v>377</v>
      </c>
      <c r="G159" s="15">
        <v>8.6199999999999992</v>
      </c>
      <c r="H159" s="15"/>
      <c r="I159" s="15" t="s">
        <v>24</v>
      </c>
      <c r="J159" s="15">
        <v>81</v>
      </c>
      <c r="K159" s="15" t="s">
        <v>23</v>
      </c>
      <c r="L159" s="20">
        <f t="shared" si="5"/>
        <v>8.6199999999999992</v>
      </c>
      <c r="M159" s="11" t="s">
        <v>24</v>
      </c>
      <c r="N159" s="12"/>
      <c r="O159" s="21"/>
    </row>
    <row r="160" spans="1:15" s="14" customFormat="1" ht="20.399999999999999" customHeight="1" x14ac:dyDescent="0.25">
      <c r="A160" s="27">
        <v>12</v>
      </c>
      <c r="B160" s="16">
        <v>20035398</v>
      </c>
      <c r="C160" s="17" t="s">
        <v>403</v>
      </c>
      <c r="D160" s="18" t="s">
        <v>340</v>
      </c>
      <c r="E160" s="16" t="s">
        <v>404</v>
      </c>
      <c r="F160" s="16" t="s">
        <v>374</v>
      </c>
      <c r="G160" s="15">
        <v>8.5500000000000007</v>
      </c>
      <c r="H160" s="15"/>
      <c r="I160" s="15" t="s">
        <v>24</v>
      </c>
      <c r="J160" s="15">
        <v>80</v>
      </c>
      <c r="K160" s="15" t="s">
        <v>23</v>
      </c>
      <c r="L160" s="20">
        <f t="shared" si="5"/>
        <v>8.5500000000000007</v>
      </c>
      <c r="M160" s="11" t="s">
        <v>24</v>
      </c>
      <c r="N160" s="12"/>
      <c r="O160" s="21"/>
    </row>
    <row r="161" spans="1:15" s="14" customFormat="1" ht="20.399999999999999" customHeight="1" x14ac:dyDescent="0.25">
      <c r="A161" s="15">
        <v>13</v>
      </c>
      <c r="B161" s="16">
        <v>19034192</v>
      </c>
      <c r="C161" s="17" t="s">
        <v>405</v>
      </c>
      <c r="D161" s="18" t="s">
        <v>406</v>
      </c>
      <c r="E161" s="16" t="s">
        <v>407</v>
      </c>
      <c r="F161" s="16" t="s">
        <v>391</v>
      </c>
      <c r="G161" s="15">
        <v>8.5399999999999991</v>
      </c>
      <c r="H161" s="15"/>
      <c r="I161" s="15" t="s">
        <v>24</v>
      </c>
      <c r="J161" s="15">
        <v>80</v>
      </c>
      <c r="K161" s="15" t="s">
        <v>23</v>
      </c>
      <c r="L161" s="20">
        <f t="shared" si="5"/>
        <v>8.5399999999999991</v>
      </c>
      <c r="M161" s="11" t="s">
        <v>24</v>
      </c>
      <c r="N161" s="12"/>
      <c r="O161" s="21"/>
    </row>
    <row r="162" spans="1:15" s="14" customFormat="1" ht="20.399999999999999" customHeight="1" x14ac:dyDescent="0.25">
      <c r="A162" s="27">
        <v>14</v>
      </c>
      <c r="B162" s="16">
        <v>21030426</v>
      </c>
      <c r="C162" s="17" t="s">
        <v>408</v>
      </c>
      <c r="D162" s="18" t="s">
        <v>284</v>
      </c>
      <c r="E162" s="16" t="s">
        <v>409</v>
      </c>
      <c r="F162" s="16" t="s">
        <v>381</v>
      </c>
      <c r="G162" s="15">
        <v>8.48</v>
      </c>
      <c r="H162" s="15"/>
      <c r="I162" s="15" t="s">
        <v>24</v>
      </c>
      <c r="J162" s="15">
        <v>93</v>
      </c>
      <c r="K162" s="15" t="s">
        <v>22</v>
      </c>
      <c r="L162" s="20">
        <f t="shared" si="5"/>
        <v>8.48</v>
      </c>
      <c r="M162" s="11" t="s">
        <v>24</v>
      </c>
      <c r="N162" s="12"/>
      <c r="O162" s="21"/>
    </row>
    <row r="163" spans="1:15" s="14" customFormat="1" ht="20.399999999999999" customHeight="1" x14ac:dyDescent="0.25">
      <c r="A163" s="15">
        <v>15</v>
      </c>
      <c r="B163" s="16">
        <v>21030297</v>
      </c>
      <c r="C163" s="17" t="s">
        <v>410</v>
      </c>
      <c r="D163" s="18" t="s">
        <v>172</v>
      </c>
      <c r="E163" s="16" t="s">
        <v>411</v>
      </c>
      <c r="F163" s="16" t="s">
        <v>381</v>
      </c>
      <c r="G163" s="15">
        <v>8.18</v>
      </c>
      <c r="H163" s="15">
        <v>0.3</v>
      </c>
      <c r="I163" s="15" t="s">
        <v>24</v>
      </c>
      <c r="J163" s="15">
        <v>87</v>
      </c>
      <c r="K163" s="15" t="s">
        <v>23</v>
      </c>
      <c r="L163" s="20">
        <f t="shared" si="5"/>
        <v>8.48</v>
      </c>
      <c r="M163" s="11" t="s">
        <v>24</v>
      </c>
      <c r="N163" s="12"/>
      <c r="O163" s="21"/>
    </row>
    <row r="164" spans="1:15" s="14" customFormat="1" ht="20.399999999999999" customHeight="1" x14ac:dyDescent="0.25">
      <c r="A164" s="27">
        <v>16</v>
      </c>
      <c r="B164" s="24">
        <v>21030770</v>
      </c>
      <c r="C164" s="25" t="s">
        <v>412</v>
      </c>
      <c r="D164" s="26" t="s">
        <v>29</v>
      </c>
      <c r="E164" s="24" t="s">
        <v>413</v>
      </c>
      <c r="F164" s="16" t="s">
        <v>377</v>
      </c>
      <c r="G164" s="27">
        <v>8.42</v>
      </c>
      <c r="H164" s="15"/>
      <c r="I164" s="27" t="s">
        <v>24</v>
      </c>
      <c r="J164" s="27">
        <v>81</v>
      </c>
      <c r="K164" s="27" t="s">
        <v>23</v>
      </c>
      <c r="L164" s="20">
        <f t="shared" si="5"/>
        <v>8.42</v>
      </c>
      <c r="M164" s="11" t="s">
        <v>24</v>
      </c>
      <c r="N164" s="12"/>
      <c r="O164" s="21"/>
    </row>
    <row r="165" spans="1:15" s="14" customFormat="1" ht="20.399999999999999" customHeight="1" x14ac:dyDescent="0.25">
      <c r="A165" s="15">
        <v>17</v>
      </c>
      <c r="B165" s="16">
        <v>21030443</v>
      </c>
      <c r="C165" s="17" t="s">
        <v>414</v>
      </c>
      <c r="D165" s="18" t="s">
        <v>415</v>
      </c>
      <c r="E165" s="16" t="s">
        <v>416</v>
      </c>
      <c r="F165" s="16" t="s">
        <v>381</v>
      </c>
      <c r="G165" s="15">
        <v>8.2799999999999994</v>
      </c>
      <c r="H165" s="15"/>
      <c r="I165" s="15" t="s">
        <v>24</v>
      </c>
      <c r="J165" s="15">
        <v>82</v>
      </c>
      <c r="K165" s="15" t="s">
        <v>23</v>
      </c>
      <c r="L165" s="20">
        <f t="shared" si="5"/>
        <v>8.2799999999999994</v>
      </c>
      <c r="M165" s="11" t="s">
        <v>24</v>
      </c>
      <c r="N165" s="12"/>
      <c r="O165" s="21"/>
    </row>
    <row r="166" spans="1:15" s="14" customFormat="1" ht="20.399999999999999" customHeight="1" x14ac:dyDescent="0.25">
      <c r="A166" s="27">
        <v>18</v>
      </c>
      <c r="B166" s="16">
        <v>20035278</v>
      </c>
      <c r="C166" s="17" t="s">
        <v>161</v>
      </c>
      <c r="D166" s="18" t="s">
        <v>417</v>
      </c>
      <c r="E166" s="16" t="s">
        <v>418</v>
      </c>
      <c r="F166" s="16" t="s">
        <v>419</v>
      </c>
      <c r="G166" s="15">
        <v>8.2100000000000009</v>
      </c>
      <c r="H166" s="15"/>
      <c r="I166" s="15" t="s">
        <v>24</v>
      </c>
      <c r="J166" s="15">
        <v>80</v>
      </c>
      <c r="K166" s="15" t="s">
        <v>23</v>
      </c>
      <c r="L166" s="20">
        <f t="shared" si="5"/>
        <v>8.2100000000000009</v>
      </c>
      <c r="M166" s="11" t="s">
        <v>24</v>
      </c>
      <c r="N166" s="12"/>
      <c r="O166" s="21"/>
    </row>
    <row r="167" spans="1:15" s="14" customFormat="1" ht="20.399999999999999" customHeight="1" x14ac:dyDescent="0.25">
      <c r="A167" s="15">
        <v>19</v>
      </c>
      <c r="B167" s="16">
        <v>20036029</v>
      </c>
      <c r="C167" s="17" t="s">
        <v>420</v>
      </c>
      <c r="D167" s="18" t="s">
        <v>172</v>
      </c>
      <c r="E167" s="16" t="s">
        <v>421</v>
      </c>
      <c r="F167" s="16" t="s">
        <v>374</v>
      </c>
      <c r="G167" s="15">
        <v>8.16</v>
      </c>
      <c r="H167" s="15"/>
      <c r="I167" s="15" t="s">
        <v>24</v>
      </c>
      <c r="J167" s="15">
        <v>80</v>
      </c>
      <c r="K167" s="15" t="s">
        <v>23</v>
      </c>
      <c r="L167" s="20">
        <f t="shared" si="5"/>
        <v>8.16</v>
      </c>
      <c r="M167" s="11" t="s">
        <v>24</v>
      </c>
      <c r="N167" s="12"/>
      <c r="O167" s="21"/>
    </row>
    <row r="168" spans="1:15" s="14" customFormat="1" ht="20.399999999999999" customHeight="1" x14ac:dyDescent="0.25">
      <c r="A168" s="27">
        <v>20</v>
      </c>
      <c r="B168" s="16">
        <v>20035805</v>
      </c>
      <c r="C168" s="17" t="s">
        <v>91</v>
      </c>
      <c r="D168" s="18" t="s">
        <v>180</v>
      </c>
      <c r="E168" s="16" t="s">
        <v>422</v>
      </c>
      <c r="F168" s="16" t="s">
        <v>374</v>
      </c>
      <c r="G168" s="15">
        <v>8.11</v>
      </c>
      <c r="H168" s="15"/>
      <c r="I168" s="15" t="s">
        <v>24</v>
      </c>
      <c r="J168" s="15">
        <v>80</v>
      </c>
      <c r="K168" s="15" t="s">
        <v>23</v>
      </c>
      <c r="L168" s="20">
        <f t="shared" si="5"/>
        <v>8.11</v>
      </c>
      <c r="M168" s="11" t="s">
        <v>24</v>
      </c>
      <c r="N168" s="12"/>
      <c r="O168" s="21"/>
    </row>
    <row r="169" spans="1:15" s="14" customFormat="1" ht="20.399999999999999" customHeight="1" x14ac:dyDescent="0.25">
      <c r="A169" s="15">
        <v>21</v>
      </c>
      <c r="B169" s="16">
        <v>21031429</v>
      </c>
      <c r="C169" s="17" t="s">
        <v>423</v>
      </c>
      <c r="D169" s="18" t="s">
        <v>424</v>
      </c>
      <c r="E169" s="16" t="s">
        <v>219</v>
      </c>
      <c r="F169" s="16" t="s">
        <v>381</v>
      </c>
      <c r="G169" s="15">
        <v>8.0500000000000007</v>
      </c>
      <c r="H169" s="15"/>
      <c r="I169" s="15" t="s">
        <v>24</v>
      </c>
      <c r="J169" s="15">
        <v>83</v>
      </c>
      <c r="K169" s="15" t="s">
        <v>23</v>
      </c>
      <c r="L169" s="20">
        <f t="shared" si="5"/>
        <v>8.0500000000000007</v>
      </c>
      <c r="M169" s="11" t="s">
        <v>24</v>
      </c>
      <c r="N169" s="12"/>
      <c r="O169" s="21"/>
    </row>
    <row r="170" spans="1:15" s="14" customFormat="1" ht="20.399999999999999" customHeight="1" x14ac:dyDescent="0.25">
      <c r="A170" s="27">
        <v>22</v>
      </c>
      <c r="B170" s="16">
        <v>20030076</v>
      </c>
      <c r="C170" s="17" t="s">
        <v>425</v>
      </c>
      <c r="D170" s="18" t="s">
        <v>180</v>
      </c>
      <c r="E170" s="16" t="s">
        <v>426</v>
      </c>
      <c r="F170" s="16" t="s">
        <v>374</v>
      </c>
      <c r="G170" s="15">
        <v>8.01</v>
      </c>
      <c r="H170" s="15"/>
      <c r="I170" s="15" t="s">
        <v>24</v>
      </c>
      <c r="J170" s="15">
        <v>80</v>
      </c>
      <c r="K170" s="15" t="s">
        <v>23</v>
      </c>
      <c r="L170" s="20">
        <f t="shared" si="5"/>
        <v>8.01</v>
      </c>
      <c r="M170" s="11" t="s">
        <v>24</v>
      </c>
      <c r="N170" s="12"/>
      <c r="O170" s="21"/>
    </row>
    <row r="171" spans="1:15" s="14" customFormat="1" ht="20.399999999999999" customHeight="1" x14ac:dyDescent="0.25">
      <c r="A171" s="15">
        <v>23</v>
      </c>
      <c r="B171" s="16">
        <v>20035041</v>
      </c>
      <c r="C171" s="17" t="s">
        <v>427</v>
      </c>
      <c r="D171" s="18" t="s">
        <v>428</v>
      </c>
      <c r="E171" s="16" t="s">
        <v>429</v>
      </c>
      <c r="F171" s="16" t="s">
        <v>430</v>
      </c>
      <c r="G171" s="15">
        <v>7.64</v>
      </c>
      <c r="H171" s="15">
        <v>0.3</v>
      </c>
      <c r="I171" s="15" t="s">
        <v>38</v>
      </c>
      <c r="J171" s="15">
        <v>90</v>
      </c>
      <c r="K171" s="15" t="s">
        <v>22</v>
      </c>
      <c r="L171" s="20">
        <f t="shared" si="5"/>
        <v>7.9399999999999995</v>
      </c>
      <c r="M171" s="11" t="s">
        <v>38</v>
      </c>
      <c r="N171" s="12"/>
      <c r="O171" s="21"/>
    </row>
    <row r="172" spans="1:15" s="14" customFormat="1" ht="20.399999999999999" customHeight="1" x14ac:dyDescent="0.25">
      <c r="A172" s="27">
        <v>24</v>
      </c>
      <c r="B172" s="16">
        <v>21031209</v>
      </c>
      <c r="C172" s="17" t="s">
        <v>431</v>
      </c>
      <c r="D172" s="18" t="s">
        <v>432</v>
      </c>
      <c r="E172" s="16" t="s">
        <v>433</v>
      </c>
      <c r="F172" s="16" t="s">
        <v>399</v>
      </c>
      <c r="G172" s="15">
        <v>7.92</v>
      </c>
      <c r="H172" s="15"/>
      <c r="I172" s="15" t="s">
        <v>38</v>
      </c>
      <c r="J172" s="15">
        <v>80</v>
      </c>
      <c r="K172" s="15" t="s">
        <v>23</v>
      </c>
      <c r="L172" s="20">
        <f t="shared" si="5"/>
        <v>7.92</v>
      </c>
      <c r="M172" s="11" t="s">
        <v>38</v>
      </c>
      <c r="N172" s="12"/>
      <c r="O172" s="21"/>
    </row>
    <row r="173" spans="1:15" s="14" customFormat="1" ht="20.399999999999999" customHeight="1" x14ac:dyDescent="0.25">
      <c r="A173" s="15">
        <v>25</v>
      </c>
      <c r="B173" s="16">
        <v>21030155</v>
      </c>
      <c r="C173" s="17" t="s">
        <v>434</v>
      </c>
      <c r="D173" s="18" t="s">
        <v>279</v>
      </c>
      <c r="E173" s="16" t="s">
        <v>435</v>
      </c>
      <c r="F173" s="16" t="s">
        <v>377</v>
      </c>
      <c r="G173" s="15">
        <v>7.78</v>
      </c>
      <c r="H173" s="15"/>
      <c r="I173" s="15" t="s">
        <v>38</v>
      </c>
      <c r="J173" s="15">
        <v>80</v>
      </c>
      <c r="K173" s="15" t="s">
        <v>23</v>
      </c>
      <c r="L173" s="20">
        <f t="shared" si="5"/>
        <v>7.78</v>
      </c>
      <c r="M173" s="11" t="s">
        <v>38</v>
      </c>
      <c r="N173" s="12"/>
      <c r="O173" s="21"/>
    </row>
    <row r="174" spans="1:15" s="14" customFormat="1" ht="20.399999999999999" customHeight="1" x14ac:dyDescent="0.25">
      <c r="A174" s="27">
        <v>26</v>
      </c>
      <c r="B174" s="16">
        <v>21031546</v>
      </c>
      <c r="C174" s="17" t="s">
        <v>161</v>
      </c>
      <c r="D174" s="18" t="s">
        <v>436</v>
      </c>
      <c r="E174" s="16" t="s">
        <v>437</v>
      </c>
      <c r="F174" s="16" t="s">
        <v>377</v>
      </c>
      <c r="G174" s="15">
        <v>7.45</v>
      </c>
      <c r="H174" s="15">
        <v>0.3</v>
      </c>
      <c r="I174" s="15" t="s">
        <v>38</v>
      </c>
      <c r="J174" s="15">
        <v>80</v>
      </c>
      <c r="K174" s="15" t="s">
        <v>23</v>
      </c>
      <c r="L174" s="20">
        <f t="shared" si="5"/>
        <v>7.75</v>
      </c>
      <c r="M174" s="11" t="s">
        <v>38</v>
      </c>
      <c r="N174" s="12"/>
      <c r="O174" s="21"/>
    </row>
    <row r="175" spans="1:15" s="14" customFormat="1" ht="20.399999999999999" customHeight="1" x14ac:dyDescent="0.25">
      <c r="A175" s="15">
        <v>27</v>
      </c>
      <c r="B175" s="16">
        <v>19034508</v>
      </c>
      <c r="C175" s="17" t="s">
        <v>438</v>
      </c>
      <c r="D175" s="18" t="s">
        <v>101</v>
      </c>
      <c r="E175" s="16" t="s">
        <v>127</v>
      </c>
      <c r="F175" s="16" t="s">
        <v>374</v>
      </c>
      <c r="G175" s="15">
        <v>7.71</v>
      </c>
      <c r="H175" s="15"/>
      <c r="I175" s="15" t="s">
        <v>38</v>
      </c>
      <c r="J175" s="15">
        <v>80</v>
      </c>
      <c r="K175" s="15" t="s">
        <v>23</v>
      </c>
      <c r="L175" s="20">
        <f t="shared" si="5"/>
        <v>7.71</v>
      </c>
      <c r="M175" s="11" t="s">
        <v>38</v>
      </c>
      <c r="N175" s="12"/>
      <c r="O175" s="21"/>
    </row>
    <row r="176" spans="1:15" s="14" customFormat="1" ht="20.399999999999999" customHeight="1" x14ac:dyDescent="0.25">
      <c r="A176" s="27">
        <v>28</v>
      </c>
      <c r="B176" s="16">
        <v>20035618</v>
      </c>
      <c r="C176" s="17" t="s">
        <v>125</v>
      </c>
      <c r="D176" s="18" t="s">
        <v>439</v>
      </c>
      <c r="E176" s="16" t="s">
        <v>440</v>
      </c>
      <c r="F176" s="16" t="s">
        <v>430</v>
      </c>
      <c r="G176" s="15">
        <v>7.66</v>
      </c>
      <c r="H176" s="15"/>
      <c r="I176" s="15" t="s">
        <v>38</v>
      </c>
      <c r="J176" s="15">
        <v>80</v>
      </c>
      <c r="K176" s="15" t="s">
        <v>23</v>
      </c>
      <c r="L176" s="20">
        <f t="shared" si="5"/>
        <v>7.66</v>
      </c>
      <c r="M176" s="11" t="s">
        <v>38</v>
      </c>
      <c r="N176" s="12"/>
      <c r="O176" s="21"/>
    </row>
    <row r="177" spans="1:19" s="14" customFormat="1" ht="20.399999999999999" customHeight="1" x14ac:dyDescent="0.25">
      <c r="A177" s="15">
        <v>29</v>
      </c>
      <c r="B177" s="16">
        <v>21030161</v>
      </c>
      <c r="C177" s="17" t="s">
        <v>441</v>
      </c>
      <c r="D177" s="18" t="s">
        <v>442</v>
      </c>
      <c r="E177" s="16" t="s">
        <v>443</v>
      </c>
      <c r="F177" s="16" t="s">
        <v>381</v>
      </c>
      <c r="G177" s="15">
        <v>7.66</v>
      </c>
      <c r="H177" s="15"/>
      <c r="I177" s="15" t="s">
        <v>38</v>
      </c>
      <c r="J177" s="15">
        <v>81</v>
      </c>
      <c r="K177" s="15" t="s">
        <v>23</v>
      </c>
      <c r="L177" s="20">
        <f t="shared" si="5"/>
        <v>7.66</v>
      </c>
      <c r="M177" s="11" t="s">
        <v>38</v>
      </c>
      <c r="N177" s="12"/>
      <c r="O177" s="21"/>
    </row>
    <row r="178" spans="1:19" s="14" customFormat="1" ht="20.399999999999999" customHeight="1" x14ac:dyDescent="0.25">
      <c r="A178" s="27">
        <v>30</v>
      </c>
      <c r="B178" s="16">
        <v>20035150</v>
      </c>
      <c r="C178" s="17" t="s">
        <v>444</v>
      </c>
      <c r="D178" s="18" t="s">
        <v>320</v>
      </c>
      <c r="E178" s="16" t="s">
        <v>445</v>
      </c>
      <c r="F178" s="16" t="s">
        <v>430</v>
      </c>
      <c r="G178" s="15">
        <v>7.43</v>
      </c>
      <c r="H178" s="15"/>
      <c r="I178" s="15" t="s">
        <v>38</v>
      </c>
      <c r="J178" s="15">
        <v>80</v>
      </c>
      <c r="K178" s="15" t="s">
        <v>23</v>
      </c>
      <c r="L178" s="20">
        <f t="shared" si="5"/>
        <v>7.43</v>
      </c>
      <c r="M178" s="11" t="s">
        <v>38</v>
      </c>
      <c r="N178" s="12"/>
      <c r="O178" s="21"/>
    </row>
    <row r="179" spans="1:19" s="14" customFormat="1" ht="20.399999999999999" customHeight="1" x14ac:dyDescent="0.25">
      <c r="A179" s="15">
        <v>31</v>
      </c>
      <c r="B179" s="16">
        <v>20035295</v>
      </c>
      <c r="C179" s="17" t="s">
        <v>446</v>
      </c>
      <c r="D179" s="18" t="s">
        <v>222</v>
      </c>
      <c r="E179" s="16" t="s">
        <v>447</v>
      </c>
      <c r="F179" s="16" t="s">
        <v>430</v>
      </c>
      <c r="G179" s="15">
        <v>7.38</v>
      </c>
      <c r="H179" s="15"/>
      <c r="I179" s="15" t="s">
        <v>38</v>
      </c>
      <c r="J179" s="15">
        <v>80</v>
      </c>
      <c r="K179" s="15" t="s">
        <v>23</v>
      </c>
      <c r="L179" s="20">
        <f t="shared" si="5"/>
        <v>7.38</v>
      </c>
      <c r="M179" s="11" t="s">
        <v>38</v>
      </c>
      <c r="N179" s="12"/>
      <c r="O179" s="21"/>
    </row>
    <row r="180" spans="1:19" s="14" customFormat="1" ht="20.399999999999999" customHeight="1" x14ac:dyDescent="0.25">
      <c r="A180" s="27">
        <v>32</v>
      </c>
      <c r="B180" s="16">
        <v>21030125</v>
      </c>
      <c r="C180" s="17" t="s">
        <v>448</v>
      </c>
      <c r="D180" s="18" t="s">
        <v>26</v>
      </c>
      <c r="E180" s="16" t="s">
        <v>449</v>
      </c>
      <c r="F180" s="16" t="s">
        <v>399</v>
      </c>
      <c r="G180" s="15">
        <v>7.28</v>
      </c>
      <c r="H180" s="15"/>
      <c r="I180" s="15" t="s">
        <v>38</v>
      </c>
      <c r="J180" s="15">
        <v>80</v>
      </c>
      <c r="K180" s="15" t="s">
        <v>23</v>
      </c>
      <c r="L180" s="20">
        <f t="shared" si="5"/>
        <v>7.28</v>
      </c>
      <c r="M180" s="11" t="s">
        <v>38</v>
      </c>
      <c r="N180" s="12"/>
      <c r="O180" s="21"/>
    </row>
    <row r="181" spans="1:19" s="14" customFormat="1" ht="21.6" customHeight="1" x14ac:dyDescent="0.25">
      <c r="A181" s="15">
        <v>33</v>
      </c>
      <c r="B181" s="16">
        <v>16031519</v>
      </c>
      <c r="C181" s="17" t="s">
        <v>56</v>
      </c>
      <c r="D181" s="18" t="s">
        <v>450</v>
      </c>
      <c r="E181" s="16" t="s">
        <v>451</v>
      </c>
      <c r="F181" s="16" t="s">
        <v>385</v>
      </c>
      <c r="G181" s="15">
        <v>7.03</v>
      </c>
      <c r="H181" s="15"/>
      <c r="I181" s="15" t="s">
        <v>38</v>
      </c>
      <c r="J181" s="15">
        <v>86</v>
      </c>
      <c r="K181" s="15" t="s">
        <v>23</v>
      </c>
      <c r="L181" s="20">
        <f t="shared" si="5"/>
        <v>7.03</v>
      </c>
      <c r="M181" s="11" t="s">
        <v>38</v>
      </c>
      <c r="N181" s="12"/>
      <c r="O181" s="21"/>
    </row>
    <row r="182" spans="1:19" s="14" customFormat="1" ht="20.399999999999999" customHeight="1" x14ac:dyDescent="0.3">
      <c r="A182" s="35"/>
      <c r="B182" s="36"/>
      <c r="C182" s="36" t="s">
        <v>452</v>
      </c>
      <c r="D182" s="35"/>
      <c r="E182" s="35">
        <v>164</v>
      </c>
      <c r="F182" s="36" t="s">
        <v>453</v>
      </c>
      <c r="G182" s="35"/>
      <c r="H182" s="35"/>
      <c r="I182" s="35"/>
      <c r="J182" s="37"/>
      <c r="K182" s="38"/>
      <c r="L182" s="38"/>
      <c r="M182" s="37"/>
      <c r="N182" s="37"/>
      <c r="O182" s="37"/>
      <c r="P182" s="37"/>
      <c r="Q182" s="37"/>
      <c r="R182" s="37"/>
    </row>
    <row r="183" spans="1:19" s="14" customFormat="1" ht="20.399999999999999" customHeight="1" x14ac:dyDescent="0.3">
      <c r="A183" s="35"/>
      <c r="B183" s="39"/>
      <c r="C183" s="39" t="s">
        <v>454</v>
      </c>
      <c r="D183" s="40"/>
      <c r="E183" s="40">
        <f>COUNTIF($M$9:$M$181,"Xuất sắc")</f>
        <v>3</v>
      </c>
      <c r="F183" s="35"/>
      <c r="G183" s="35"/>
      <c r="H183" s="35"/>
      <c r="I183" s="70"/>
      <c r="J183" s="70"/>
      <c r="K183" s="70"/>
      <c r="L183" s="35"/>
      <c r="M183" s="37"/>
      <c r="N183" s="37"/>
      <c r="O183" s="37"/>
      <c r="P183" s="37"/>
      <c r="Q183" s="37"/>
      <c r="R183" s="37"/>
    </row>
    <row r="184" spans="1:19" s="14" customFormat="1" ht="20.399999999999999" customHeight="1" x14ac:dyDescent="0.3">
      <c r="A184" s="35"/>
      <c r="B184" s="39"/>
      <c r="C184" s="39" t="s">
        <v>455</v>
      </c>
      <c r="D184" s="35"/>
      <c r="E184" s="40">
        <f>COUNTIF($M$9:$M$181,"Giỏi")</f>
        <v>69</v>
      </c>
      <c r="F184" s="35"/>
      <c r="G184" s="35"/>
      <c r="H184" s="35"/>
      <c r="I184" s="35"/>
      <c r="J184" s="35"/>
      <c r="K184" s="35"/>
      <c r="L184" s="35"/>
      <c r="M184" s="71"/>
      <c r="N184" s="71"/>
      <c r="O184" s="71"/>
      <c r="P184" s="71"/>
      <c r="Q184" s="71"/>
      <c r="R184" s="71"/>
      <c r="S184" s="71"/>
    </row>
    <row r="185" spans="1:19" s="14" customFormat="1" ht="20.399999999999999" customHeight="1" x14ac:dyDescent="0.3">
      <c r="A185" s="35"/>
      <c r="B185" s="39"/>
      <c r="C185" s="39" t="s">
        <v>456</v>
      </c>
      <c r="D185" s="35"/>
      <c r="E185" s="40">
        <f>COUNTIF($M$9:$M$181,"Khá")</f>
        <v>92</v>
      </c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41"/>
      <c r="S185" s="42"/>
    </row>
    <row r="186" spans="1:19" s="45" customFormat="1" ht="20.399999999999999" customHeight="1" x14ac:dyDescent="0.3">
      <c r="A186" s="43"/>
      <c r="B186" s="43"/>
      <c r="C186" s="43"/>
      <c r="D186" s="43"/>
      <c r="E186" s="66"/>
      <c r="F186" s="66"/>
      <c r="G186" s="66"/>
      <c r="H186" s="66"/>
      <c r="I186" s="43"/>
      <c r="J186" s="43"/>
      <c r="K186" s="67"/>
      <c r="L186" s="67"/>
      <c r="M186" s="67"/>
      <c r="N186" s="67"/>
      <c r="O186" s="67"/>
      <c r="P186" s="44"/>
      <c r="Q186" s="44"/>
      <c r="R186" s="44"/>
      <c r="S186" s="44"/>
    </row>
    <row r="187" spans="1:19" s="9" customFormat="1" ht="20.399999999999999" customHeight="1" x14ac:dyDescent="0.3">
      <c r="A187" s="72"/>
      <c r="B187" s="72"/>
      <c r="C187" s="72"/>
      <c r="D187" s="72"/>
      <c r="E187" s="46"/>
      <c r="F187" s="72"/>
      <c r="G187" s="72"/>
      <c r="H187" s="72"/>
      <c r="I187" s="46"/>
      <c r="J187" s="72"/>
      <c r="K187" s="72"/>
      <c r="L187" s="46"/>
      <c r="M187" s="72"/>
      <c r="N187" s="72"/>
      <c r="O187" s="72"/>
    </row>
    <row r="188" spans="1:19" s="48" customFormat="1" ht="20.399999999999999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47"/>
      <c r="N188" s="37"/>
      <c r="O188" s="37"/>
      <c r="S188" s="49"/>
    </row>
    <row r="189" spans="1:19" s="48" customFormat="1" ht="20.399999999999999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47"/>
      <c r="N189" s="37"/>
      <c r="O189" s="37"/>
      <c r="S189" s="49"/>
    </row>
    <row r="190" spans="1:19" s="48" customFormat="1" ht="20.399999999999999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47"/>
      <c r="N190" s="37"/>
      <c r="O190" s="37"/>
      <c r="S190" s="49"/>
    </row>
    <row r="191" spans="1:19" s="9" customFormat="1" ht="20.399999999999999" customHeight="1" x14ac:dyDescent="0.3">
      <c r="A191" s="37"/>
      <c r="B191" s="46"/>
      <c r="C191" s="46"/>
      <c r="D191" s="46"/>
      <c r="E191" s="46"/>
      <c r="F191" s="72"/>
      <c r="G191" s="72"/>
      <c r="H191" s="72"/>
      <c r="I191" s="46"/>
      <c r="J191" s="46"/>
      <c r="K191" s="46"/>
      <c r="L191" s="46"/>
      <c r="M191" s="72"/>
      <c r="N191" s="72"/>
      <c r="O191" s="72"/>
    </row>
    <row r="192" spans="1:19" s="37" customFormat="1" ht="20.399999999999999" customHeight="1" x14ac:dyDescent="0.3">
      <c r="A192" s="72"/>
      <c r="B192" s="72"/>
      <c r="C192" s="72"/>
      <c r="D192" s="72"/>
      <c r="E192" s="50"/>
      <c r="F192" s="72"/>
      <c r="G192" s="72"/>
      <c r="H192" s="72"/>
      <c r="I192" s="51"/>
      <c r="J192" s="46"/>
      <c r="K192" s="51"/>
      <c r="L192" s="51"/>
      <c r="M192" s="72"/>
      <c r="N192" s="72"/>
      <c r="O192" s="72"/>
    </row>
    <row r="193" spans="1:15" s="37" customFormat="1" ht="20.399999999999999" customHeight="1" x14ac:dyDescent="0.3">
      <c r="A193" s="51"/>
      <c r="B193" s="50"/>
      <c r="C193" s="52"/>
      <c r="D193" s="52"/>
      <c r="E193" s="50"/>
      <c r="F193" s="50"/>
      <c r="G193" s="51"/>
      <c r="H193" s="51"/>
      <c r="I193" s="51"/>
      <c r="J193" s="51"/>
      <c r="K193" s="51"/>
      <c r="L193" s="51"/>
      <c r="M193" s="53"/>
      <c r="N193" s="54"/>
    </row>
    <row r="194" spans="1:15" s="37" customFormat="1" ht="20.399999999999999" customHeight="1" x14ac:dyDescent="0.3">
      <c r="B194" s="46"/>
      <c r="C194" s="46"/>
      <c r="D194" s="46"/>
      <c r="E194" s="46"/>
      <c r="F194" s="46"/>
      <c r="G194" s="46"/>
      <c r="H194" s="46"/>
      <c r="J194" s="46"/>
      <c r="K194" s="46"/>
      <c r="L194" s="46"/>
      <c r="M194" s="46"/>
      <c r="N194" s="46"/>
      <c r="O194" s="46"/>
    </row>
    <row r="195" spans="1:15" s="37" customFormat="1" ht="20.399999999999999" customHeight="1" x14ac:dyDescent="0.3">
      <c r="B195" s="50"/>
      <c r="C195" s="52"/>
      <c r="D195" s="52"/>
      <c r="E195" s="50"/>
      <c r="G195" s="51"/>
      <c r="H195" s="51"/>
      <c r="J195" s="51"/>
      <c r="M195" s="53"/>
      <c r="N195" s="54"/>
    </row>
    <row r="196" spans="1:15" s="37" customFormat="1" ht="20.399999999999999" customHeight="1" x14ac:dyDescent="0.3">
      <c r="B196" s="50"/>
      <c r="C196" s="52"/>
      <c r="D196" s="52"/>
      <c r="E196" s="50"/>
      <c r="G196" s="51"/>
      <c r="H196" s="51"/>
      <c r="J196" s="51"/>
      <c r="M196" s="53"/>
      <c r="N196" s="54"/>
    </row>
    <row r="197" spans="1:15" s="37" customFormat="1" ht="20.399999999999999" customHeight="1" x14ac:dyDescent="0.3">
      <c r="B197" s="50"/>
      <c r="C197" s="52"/>
      <c r="D197" s="52"/>
      <c r="E197" s="50"/>
      <c r="G197" s="51"/>
      <c r="H197" s="51"/>
      <c r="J197" s="51"/>
      <c r="M197" s="53"/>
      <c r="N197" s="54"/>
    </row>
    <row r="198" spans="1:15" s="37" customFormat="1" ht="20.399999999999999" customHeight="1" x14ac:dyDescent="0.3">
      <c r="B198" s="50"/>
      <c r="C198" s="52"/>
      <c r="D198" s="52"/>
      <c r="E198" s="50"/>
      <c r="G198" s="51"/>
      <c r="H198" s="51"/>
      <c r="J198" s="51"/>
      <c r="M198" s="53"/>
      <c r="N198" s="54"/>
    </row>
    <row r="199" spans="1:15" s="37" customFormat="1" ht="20.399999999999999" customHeight="1" x14ac:dyDescent="0.3">
      <c r="B199" s="46"/>
      <c r="C199" s="46"/>
      <c r="D199" s="46"/>
      <c r="E199" s="46"/>
      <c r="F199" s="46"/>
      <c r="G199" s="46"/>
      <c r="H199" s="46"/>
      <c r="J199" s="46"/>
      <c r="K199" s="46"/>
      <c r="L199" s="46"/>
      <c r="M199" s="46"/>
      <c r="N199" s="46"/>
      <c r="O199" s="46"/>
    </row>
    <row r="200" spans="1:15" s="14" customFormat="1" x14ac:dyDescent="0.25">
      <c r="A200" s="55"/>
      <c r="B200" s="56"/>
      <c r="C200" s="57"/>
      <c r="D200" s="57"/>
      <c r="E200" s="56"/>
      <c r="F200" s="56"/>
      <c r="G200" s="55"/>
      <c r="H200" s="55"/>
      <c r="I200" s="55"/>
      <c r="J200" s="55"/>
      <c r="K200" s="55"/>
      <c r="L200" s="55"/>
      <c r="M200" s="58"/>
      <c r="N200" s="59"/>
    </row>
    <row r="201" spans="1:15" s="14" customFormat="1" x14ac:dyDescent="0.25">
      <c r="A201" s="55"/>
      <c r="B201" s="56"/>
      <c r="C201" s="57"/>
      <c r="D201" s="57"/>
      <c r="E201" s="56"/>
      <c r="F201" s="56"/>
      <c r="G201" s="55"/>
      <c r="H201" s="55"/>
      <c r="I201" s="55"/>
      <c r="J201" s="55"/>
      <c r="K201" s="55"/>
      <c r="L201" s="55"/>
      <c r="M201" s="58"/>
      <c r="N201" s="59"/>
    </row>
    <row r="202" spans="1:15" s="14" customFormat="1" x14ac:dyDescent="0.25">
      <c r="A202" s="55"/>
      <c r="B202" s="56"/>
      <c r="C202" s="57"/>
      <c r="D202" s="57"/>
      <c r="E202" s="56"/>
      <c r="F202" s="56"/>
      <c r="G202" s="55"/>
      <c r="H202" s="55"/>
      <c r="I202" s="55"/>
      <c r="J202" s="55"/>
      <c r="K202" s="55"/>
      <c r="L202" s="55"/>
      <c r="M202" s="58"/>
      <c r="N202" s="59"/>
    </row>
    <row r="203" spans="1:15" s="14" customFormat="1" x14ac:dyDescent="0.25">
      <c r="A203" s="55"/>
      <c r="B203" s="56"/>
      <c r="C203" s="57"/>
      <c r="D203" s="57"/>
      <c r="E203" s="56"/>
      <c r="F203" s="56"/>
      <c r="G203" s="55"/>
      <c r="H203" s="55"/>
      <c r="I203" s="55"/>
      <c r="J203" s="55"/>
      <c r="K203" s="55"/>
      <c r="L203" s="55"/>
      <c r="M203" s="58"/>
      <c r="N203" s="59"/>
    </row>
    <row r="204" spans="1:15" s="14" customFormat="1" x14ac:dyDescent="0.25">
      <c r="A204" s="55"/>
      <c r="B204" s="56"/>
      <c r="C204" s="57"/>
      <c r="D204" s="57"/>
      <c r="E204" s="56"/>
      <c r="F204" s="56"/>
      <c r="G204" s="55"/>
      <c r="H204" s="55"/>
      <c r="I204" s="55"/>
      <c r="J204" s="55"/>
      <c r="K204" s="55"/>
      <c r="L204" s="55"/>
      <c r="M204" s="58"/>
      <c r="N204" s="59"/>
    </row>
    <row r="205" spans="1:15" s="14" customFormat="1" x14ac:dyDescent="0.25">
      <c r="A205" s="55"/>
      <c r="B205" s="56"/>
      <c r="C205" s="57"/>
      <c r="D205" s="57"/>
      <c r="E205" s="56"/>
      <c r="F205" s="56"/>
      <c r="G205" s="55"/>
      <c r="H205" s="55"/>
      <c r="I205" s="55"/>
      <c r="J205" s="55"/>
      <c r="K205" s="55"/>
      <c r="L205" s="55"/>
      <c r="M205" s="58"/>
      <c r="N205" s="59"/>
    </row>
    <row r="206" spans="1:15" s="14" customFormat="1" x14ac:dyDescent="0.25">
      <c r="A206" s="55"/>
      <c r="B206" s="56"/>
      <c r="C206" s="57"/>
      <c r="D206" s="57"/>
      <c r="E206" s="56"/>
      <c r="F206" s="56"/>
      <c r="G206" s="55"/>
      <c r="H206" s="55"/>
      <c r="I206" s="55"/>
      <c r="J206" s="55"/>
      <c r="K206" s="55"/>
      <c r="L206" s="55"/>
      <c r="M206" s="58"/>
      <c r="N206" s="59"/>
    </row>
  </sheetData>
  <mergeCells count="28">
    <mergeCell ref="A192:D192"/>
    <mergeCell ref="F192:H192"/>
    <mergeCell ref="M192:O192"/>
    <mergeCell ref="A187:D187"/>
    <mergeCell ref="F187:H187"/>
    <mergeCell ref="J187:K187"/>
    <mergeCell ref="M187:O187"/>
    <mergeCell ref="F191:H191"/>
    <mergeCell ref="M191:O191"/>
    <mergeCell ref="E186:H186"/>
    <mergeCell ref="K186:O186"/>
    <mergeCell ref="A66:H66"/>
    <mergeCell ref="A79:I79"/>
    <mergeCell ref="A83:I83"/>
    <mergeCell ref="N83:O83"/>
    <mergeCell ref="A84:I84"/>
    <mergeCell ref="A122:I122"/>
    <mergeCell ref="A126:I126"/>
    <mergeCell ref="A144:I144"/>
    <mergeCell ref="A148:I148"/>
    <mergeCell ref="I183:K183"/>
    <mergeCell ref="M184:S184"/>
    <mergeCell ref="A49:H49"/>
    <mergeCell ref="A4:O4"/>
    <mergeCell ref="A5:O5"/>
    <mergeCell ref="C6:D6"/>
    <mergeCell ref="A7:H7"/>
    <mergeCell ref="A8:H8"/>
  </mergeCells>
  <printOptions horizontalCentered="1"/>
  <pageMargins left="0" right="0" top="0.5" bottom="0.25" header="0" footer="0"/>
  <pageSetup paperSize="9" scale="89" fitToHeight="0" orientation="landscape" r:id="rId1"/>
  <headerFooter alignWithMargins="0">
    <oddFooter>&amp;R&amp;P</oddFooter>
  </headerFooter>
  <rowBreaks count="1" manualBreakCount="1">
    <brk id="199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DS XÉT HB KHOA KTCN</vt:lpstr>
      <vt:lpstr>'DS XÉT HB KHOA KTCN'!Print_Area</vt:lpstr>
      <vt:lpstr>'DS XÉT HB KHOA KTCN'!Print_Titles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Thi,Chuc</dc:creator>
  <cp:lastModifiedBy>Admin</cp:lastModifiedBy>
  <dcterms:created xsi:type="dcterms:W3CDTF">2022-07-22T10:35:11Z</dcterms:created>
  <dcterms:modified xsi:type="dcterms:W3CDTF">2022-07-25T08:55:22Z</dcterms:modified>
</cp:coreProperties>
</file>