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Y 1\LECTURE 3\"/>
    </mc:Choice>
  </mc:AlternateContent>
  <xr:revisionPtr revIDLastSave="0" documentId="13_ncr:1_{02ABDD7A-8C4D-48EF-9265-A4D5F975E869}" xr6:coauthVersionLast="47" xr6:coauthVersionMax="47" xr10:uidLastSave="{00000000-0000-0000-0000-000000000000}"/>
  <bookViews>
    <workbookView xWindow="-103" yWindow="-103" windowWidth="22149" windowHeight="13200" xr2:uid="{2510D587-638B-4AB1-861E-05913CAB7A44}"/>
  </bookViews>
  <sheets>
    <sheet name="Sheet1" sheetId="1" r:id="rId1"/>
    <sheet name="Monthly Budget Char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D20" i="1"/>
  <c r="E20" i="1"/>
  <c r="F20" i="1"/>
  <c r="G20" i="1"/>
  <c r="B20" i="1"/>
  <c r="C19" i="1"/>
  <c r="D19" i="1"/>
  <c r="E19" i="1"/>
  <c r="F19" i="1"/>
  <c r="C18" i="1"/>
  <c r="D18" i="1"/>
  <c r="E18" i="1"/>
  <c r="F18" i="1"/>
  <c r="G18" i="1"/>
  <c r="C17" i="1"/>
  <c r="D17" i="1"/>
  <c r="E17" i="1"/>
  <c r="F17" i="1"/>
  <c r="C16" i="1"/>
  <c r="D16" i="1"/>
  <c r="E16" i="1"/>
  <c r="F16" i="1"/>
  <c r="B19" i="1"/>
  <c r="B18" i="1"/>
  <c r="B17" i="1"/>
  <c r="B16" i="1"/>
  <c r="H11" i="1"/>
  <c r="H10" i="1"/>
  <c r="H9" i="1"/>
  <c r="H8" i="1"/>
  <c r="H6" i="1"/>
  <c r="B12" i="1"/>
  <c r="C12" i="1"/>
  <c r="D12" i="1"/>
  <c r="E12" i="1"/>
  <c r="F12" i="1"/>
  <c r="G7" i="1"/>
  <c r="H7" i="1" s="1"/>
  <c r="H12" i="1" l="1"/>
  <c r="G17" i="1"/>
  <c r="I7" i="1"/>
  <c r="G19" i="1"/>
  <c r="G12" i="1"/>
  <c r="G16" i="1"/>
  <c r="I11" i="1" l="1"/>
  <c r="I10" i="1"/>
  <c r="I9" i="1"/>
  <c r="I8" i="1"/>
  <c r="I6" i="1"/>
</calcChain>
</file>

<file path=xl/sharedStrings.xml><?xml version="1.0" encoding="utf-8"?>
<sst xmlns="http://schemas.openxmlformats.org/spreadsheetml/2006/main" count="20" uniqueCount="19">
  <si>
    <t>Monthly Budget</t>
  </si>
  <si>
    <t>Department</t>
  </si>
  <si>
    <t>IT</t>
  </si>
  <si>
    <t>Finance</t>
  </si>
  <si>
    <t>Sales</t>
  </si>
  <si>
    <t>HR</t>
  </si>
  <si>
    <t>Marketing</t>
  </si>
  <si>
    <t>Analytics</t>
  </si>
  <si>
    <t>Total</t>
  </si>
  <si>
    <t>Percentage of Total</t>
  </si>
  <si>
    <t>Summary Report</t>
  </si>
  <si>
    <t>Average Monthly Budget</t>
  </si>
  <si>
    <t>Maximum Budget</t>
  </si>
  <si>
    <t>Minimum Budget</t>
  </si>
  <si>
    <t>Count of Departments</t>
  </si>
  <si>
    <t>Total Monthly Budget</t>
  </si>
  <si>
    <t>Spark Line Monthly</t>
  </si>
  <si>
    <t>Spark Bar Monthly</t>
  </si>
  <si>
    <t>Spi Line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</si>
</sst>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&quot;₹&quot;\ #,##0.00"/>
  </numFmts>
  <fonts count="6" x14ac:knownFonts="1">
    <font>
      <sz val="11"/>
      <color theme="1"/>
      <name val="Calibri"/>
      <family val="2"/>
      <scheme val="minor"/>
    </font>
    <font>
      <b/>
      <i/>
      <sz val="10"/>
      <color theme="0"/>
      <name val="Arial Black"/>
      <family val="2"/>
    </font>
    <font>
      <b/>
      <i/>
      <sz val="10"/>
      <color theme="1"/>
      <name val="Arial Black"/>
      <family val="2"/>
    </font>
    <font>
      <b/>
      <i/>
      <sz val="10"/>
      <color rgb="FFFF0000"/>
      <name val="Arial Black"/>
      <family val="2"/>
    </font>
    <font>
      <b/>
      <i/>
      <sz val="10"/>
      <color rgb="FF0070C0"/>
      <name val="Arial Black"/>
      <family val="2"/>
    </font>
    <font>
      <b/>
      <i/>
      <sz val="10"/>
      <color theme="7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/>
    <xf numFmtId="164" fontId="3" fillId="3" borderId="0" xfId="0" applyNumberFormat="1" applyFont="1" applyFill="1"/>
    <xf numFmtId="10" fontId="3" fillId="3" borderId="0" xfId="0" applyNumberFormat="1" applyFont="1" applyFill="1"/>
    <xf numFmtId="0" fontId="4" fillId="4" borderId="0" xfId="0" applyFont="1" applyFill="1"/>
    <xf numFmtId="165" fontId="5" fillId="8" borderId="0" xfId="0" applyNumberFormat="1" applyFont="1" applyFill="1"/>
    <xf numFmtId="10" fontId="5" fillId="8" borderId="0" xfId="0" applyNumberFormat="1" applyFont="1" applyFill="1"/>
    <xf numFmtId="0" fontId="1" fillId="5" borderId="0" xfId="0" applyFont="1" applyFill="1" applyAlignment="1">
      <alignment horizontal="center" vertical="center"/>
    </xf>
    <xf numFmtId="10" fontId="2" fillId="0" borderId="0" xfId="0" applyNumberFormat="1" applyFont="1"/>
    <xf numFmtId="0" fontId="3" fillId="6" borderId="0" xfId="0" applyFont="1" applyFill="1"/>
    <xf numFmtId="165" fontId="5" fillId="7" borderId="0" xfId="0" applyNumberFormat="1" applyFont="1" applyFill="1"/>
    <xf numFmtId="0" fontId="5" fillId="7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Monthly Budget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IT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Sheet1!$B$5:$G$5</c15:sqref>
                  </c15:fullRef>
                </c:ext>
              </c:extLst>
              <c:f>(Sheet1!$B$5:$C$5,Sheet1!$F$5:$G$5)</c:f>
              <c:numCache>
                <c:formatCode>mmm/yyyy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44317</c:v>
                </c:pt>
                <c:pt idx="3">
                  <c:v>44348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Sheet1!$B$6:$G$6</c15:sqref>
                  </c15:fullRef>
                </c:ext>
              </c:extLst>
              <c:f>(Sheet1!$B$6:$C$6,Sheet1!$F$6:$G$6)</c:f>
              <c:numCache>
                <c:formatCode>"₹"\ #,##0.00</c:formatCode>
                <c:ptCount val="4"/>
                <c:pt idx="0">
                  <c:v>124255</c:v>
                </c:pt>
                <c:pt idx="1">
                  <c:v>12000</c:v>
                </c:pt>
                <c:pt idx="2">
                  <c:v>262651</c:v>
                </c:pt>
                <c:pt idx="3">
                  <c:v>18788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D-4DB3-9869-F0038611DE94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Finance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Sheet1!$B$5:$G$5</c15:sqref>
                  </c15:fullRef>
                </c:ext>
              </c:extLst>
              <c:f>(Sheet1!$B$5:$C$5,Sheet1!$F$5:$G$5)</c:f>
              <c:numCache>
                <c:formatCode>mmm/yyyy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44317</c:v>
                </c:pt>
                <c:pt idx="3">
                  <c:v>44348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Sheet1!$B$7:$G$7</c15:sqref>
                  </c15:fullRef>
                </c:ext>
              </c:extLst>
              <c:f>(Sheet1!$B$7:$C$7,Sheet1!$F$7:$G$7)</c:f>
              <c:numCache>
                <c:formatCode>"₹"\ #,##0.00</c:formatCode>
                <c:ptCount val="4"/>
                <c:pt idx="0">
                  <c:v>262626</c:v>
                </c:pt>
                <c:pt idx="1">
                  <c:v>253678</c:v>
                </c:pt>
                <c:pt idx="2">
                  <c:v>27652</c:v>
                </c:pt>
                <c:pt idx="3">
                  <c:v>18788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D-4DB3-9869-F0038611DE94}"/>
            </c:ext>
          </c:extLst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Sheet1!$B$5:$G$5</c15:sqref>
                  </c15:fullRef>
                </c:ext>
              </c:extLst>
              <c:f>(Sheet1!$B$5:$C$5,Sheet1!$F$5:$G$5)</c:f>
              <c:numCache>
                <c:formatCode>mmm/yyyy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44317</c:v>
                </c:pt>
                <c:pt idx="3">
                  <c:v>44348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Sheet1!$B$8:$G$8</c15:sqref>
                  </c15:fullRef>
                </c:ext>
              </c:extLst>
              <c:f>(Sheet1!$B$8:$C$8,Sheet1!$F$8:$G$8)</c:f>
              <c:numCache>
                <c:formatCode>"₹"\ #,##0.00</c:formatCode>
                <c:ptCount val="4"/>
                <c:pt idx="0">
                  <c:v>23454</c:v>
                </c:pt>
                <c:pt idx="1">
                  <c:v>87234</c:v>
                </c:pt>
                <c:pt idx="2">
                  <c:v>78643</c:v>
                </c:pt>
                <c:pt idx="3">
                  <c:v>265433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3D-4DB3-9869-F0038611DE94}"/>
            </c:ext>
          </c:extLst>
        </c:ser>
        <c:ser>
          <c:idx val="3"/>
          <c:order val="3"/>
          <c:tx>
            <c:strRef>
              <c:f>Sheet1!$A$9</c:f>
              <c:strCache>
                <c:ptCount val="1"/>
                <c:pt idx="0">
                  <c:v>HR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Sheet1!$B$5:$G$5</c15:sqref>
                  </c15:fullRef>
                </c:ext>
              </c:extLst>
              <c:f>(Sheet1!$B$5:$C$5,Sheet1!$F$5:$G$5)</c:f>
              <c:numCache>
                <c:formatCode>mmm/yyyy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44317</c:v>
                </c:pt>
                <c:pt idx="3">
                  <c:v>44348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Sheet1!$B$9:$G$9</c15:sqref>
                  </c15:fullRef>
                </c:ext>
              </c:extLst>
              <c:f>(Sheet1!$B$9:$C$9,Sheet1!$F$9:$G$9)</c:f>
              <c:numCache>
                <c:formatCode>"₹"\ #,##0.00</c:formatCode>
                <c:ptCount val="4"/>
                <c:pt idx="0">
                  <c:v>34562</c:v>
                </c:pt>
                <c:pt idx="1">
                  <c:v>76214</c:v>
                </c:pt>
                <c:pt idx="2">
                  <c:v>76512</c:v>
                </c:pt>
                <c:pt idx="3">
                  <c:v>26543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3D-4DB3-9869-F0038611DE94}"/>
            </c:ext>
          </c:extLst>
        </c:ser>
        <c:ser>
          <c:idx val="4"/>
          <c:order val="4"/>
          <c:tx>
            <c:strRef>
              <c:f>Sheet1!$A$10</c:f>
              <c:strCache>
                <c:ptCount val="1"/>
                <c:pt idx="0">
                  <c:v>Marketing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Sheet1!$B$5:$G$5</c15:sqref>
                  </c15:fullRef>
                </c:ext>
              </c:extLst>
              <c:f>(Sheet1!$B$5:$C$5,Sheet1!$F$5:$G$5)</c:f>
              <c:numCache>
                <c:formatCode>mmm/yyyy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44317</c:v>
                </c:pt>
                <c:pt idx="3">
                  <c:v>44348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Sheet1!$B$10:$G$10</c15:sqref>
                  </c15:fullRef>
                </c:ext>
              </c:extLst>
              <c:f>(Sheet1!$B$10:$C$10,Sheet1!$F$10:$G$10)</c:f>
              <c:numCache>
                <c:formatCode>"₹"\ #,##0.00</c:formatCode>
                <c:ptCount val="4"/>
                <c:pt idx="0">
                  <c:v>11134</c:v>
                </c:pt>
                <c:pt idx="1">
                  <c:v>65477</c:v>
                </c:pt>
                <c:pt idx="2">
                  <c:v>98711</c:v>
                </c:pt>
                <c:pt idx="3">
                  <c:v>28765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3D-4DB3-9869-F0038611DE94}"/>
            </c:ext>
          </c:extLst>
        </c:ser>
        <c:ser>
          <c:idx val="5"/>
          <c:order val="5"/>
          <c:tx>
            <c:strRef>
              <c:f>Sheet1!$A$11</c:f>
              <c:strCache>
                <c:ptCount val="1"/>
                <c:pt idx="0">
                  <c:v>Analytics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Sheet1!$B$5:$G$5</c15:sqref>
                  </c15:fullRef>
                </c:ext>
              </c:extLst>
              <c:f>(Sheet1!$B$5:$C$5,Sheet1!$F$5:$G$5)</c:f>
              <c:numCache>
                <c:formatCode>mmm/yyyy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44317</c:v>
                </c:pt>
                <c:pt idx="3">
                  <c:v>44348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Sheet1!$B$11:$G$11</c15:sqref>
                  </c15:fullRef>
                </c:ext>
              </c:extLst>
              <c:f>(Sheet1!$B$11:$C$11,Sheet1!$F$11:$G$11)</c:f>
              <c:numCache>
                <c:formatCode>"₹"\ #,##0.00</c:formatCode>
                <c:ptCount val="4"/>
                <c:pt idx="0">
                  <c:v>13987</c:v>
                </c:pt>
                <c:pt idx="1">
                  <c:v>45612</c:v>
                </c:pt>
                <c:pt idx="2">
                  <c:v>90321</c:v>
                </c:pt>
                <c:pt idx="3">
                  <c:v>278762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3D-4DB3-9869-F0038611D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4536399"/>
        <c:axId val="864532239"/>
      </c:barChart>
      <c:dateAx>
        <c:axId val="864536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Budget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532239"/>
        <c:crosses val="autoZero"/>
        <c:auto val="1"/>
        <c:lblOffset val="100"/>
        <c:baseTimeUnit val="months"/>
      </c:dateAx>
      <c:valAx>
        <c:axId val="86453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Budget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53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Monthly Budget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IT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Sheet1!$B$6:$G$6</c:f>
              <c:numCache>
                <c:formatCode>"₹"\ #,##0.00</c:formatCode>
                <c:ptCount val="6"/>
                <c:pt idx="0">
                  <c:v>124255</c:v>
                </c:pt>
                <c:pt idx="1">
                  <c:v>12000</c:v>
                </c:pt>
                <c:pt idx="2">
                  <c:v>245676</c:v>
                </c:pt>
                <c:pt idx="3">
                  <c:v>245266</c:v>
                </c:pt>
                <c:pt idx="4">
                  <c:v>262651</c:v>
                </c:pt>
                <c:pt idx="5">
                  <c:v>18788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50-4384-BECA-62DD8E3E90A8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Finance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Sheet1!$B$7:$G$7</c:f>
              <c:numCache>
                <c:formatCode>"₹"\ #,##0.00</c:formatCode>
                <c:ptCount val="6"/>
                <c:pt idx="0">
                  <c:v>262626</c:v>
                </c:pt>
                <c:pt idx="1">
                  <c:v>253678</c:v>
                </c:pt>
                <c:pt idx="2">
                  <c:v>345676</c:v>
                </c:pt>
                <c:pt idx="3">
                  <c:v>99999</c:v>
                </c:pt>
                <c:pt idx="4">
                  <c:v>27652</c:v>
                </c:pt>
                <c:pt idx="5">
                  <c:v>18788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50-4384-BECA-62DD8E3E90A8}"/>
            </c:ext>
          </c:extLst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Sheet1!$B$8:$G$8</c:f>
              <c:numCache>
                <c:formatCode>"₹"\ #,##0.00</c:formatCode>
                <c:ptCount val="6"/>
                <c:pt idx="0">
                  <c:v>23454</c:v>
                </c:pt>
                <c:pt idx="1">
                  <c:v>87234</c:v>
                </c:pt>
                <c:pt idx="2">
                  <c:v>90084</c:v>
                </c:pt>
                <c:pt idx="3">
                  <c:v>76543</c:v>
                </c:pt>
                <c:pt idx="4">
                  <c:v>78643</c:v>
                </c:pt>
                <c:pt idx="5">
                  <c:v>265433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50-4384-BECA-62DD8E3E90A8}"/>
            </c:ext>
          </c:extLst>
        </c:ser>
        <c:ser>
          <c:idx val="3"/>
          <c:order val="3"/>
          <c:tx>
            <c:strRef>
              <c:f>Sheet1!$A$9</c:f>
              <c:strCache>
                <c:ptCount val="1"/>
                <c:pt idx="0">
                  <c:v>HR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Sheet1!$B$9:$G$9</c:f>
              <c:numCache>
                <c:formatCode>"₹"\ #,##0.00</c:formatCode>
                <c:ptCount val="6"/>
                <c:pt idx="0">
                  <c:v>34562</c:v>
                </c:pt>
                <c:pt idx="1">
                  <c:v>76214</c:v>
                </c:pt>
                <c:pt idx="2">
                  <c:v>65034</c:v>
                </c:pt>
                <c:pt idx="3">
                  <c:v>76410</c:v>
                </c:pt>
                <c:pt idx="4">
                  <c:v>76512</c:v>
                </c:pt>
                <c:pt idx="5">
                  <c:v>26543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50-4384-BECA-62DD8E3E90A8}"/>
            </c:ext>
          </c:extLst>
        </c:ser>
        <c:ser>
          <c:idx val="4"/>
          <c:order val="4"/>
          <c:tx>
            <c:strRef>
              <c:f>Sheet1!$A$10</c:f>
              <c:strCache>
                <c:ptCount val="1"/>
                <c:pt idx="0">
                  <c:v>Marketing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Sheet1!$B$10:$G$10</c:f>
              <c:numCache>
                <c:formatCode>"₹"\ #,##0.00</c:formatCode>
                <c:ptCount val="6"/>
                <c:pt idx="0">
                  <c:v>11134</c:v>
                </c:pt>
                <c:pt idx="1">
                  <c:v>65477</c:v>
                </c:pt>
                <c:pt idx="2">
                  <c:v>87612</c:v>
                </c:pt>
                <c:pt idx="3">
                  <c:v>87905</c:v>
                </c:pt>
                <c:pt idx="4">
                  <c:v>98711</c:v>
                </c:pt>
                <c:pt idx="5">
                  <c:v>28765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50-4384-BECA-62DD8E3E90A8}"/>
            </c:ext>
          </c:extLst>
        </c:ser>
        <c:ser>
          <c:idx val="5"/>
          <c:order val="5"/>
          <c:tx>
            <c:strRef>
              <c:f>Sheet1!$A$11</c:f>
              <c:strCache>
                <c:ptCount val="1"/>
                <c:pt idx="0">
                  <c:v>Analytics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Sheet1!$B$11:$G$11</c:f>
              <c:numCache>
                <c:formatCode>"₹"\ #,##0.00</c:formatCode>
                <c:ptCount val="6"/>
                <c:pt idx="0">
                  <c:v>13987</c:v>
                </c:pt>
                <c:pt idx="1">
                  <c:v>45612</c:v>
                </c:pt>
                <c:pt idx="2">
                  <c:v>56782</c:v>
                </c:pt>
                <c:pt idx="3">
                  <c:v>76893</c:v>
                </c:pt>
                <c:pt idx="4">
                  <c:v>90321</c:v>
                </c:pt>
                <c:pt idx="5">
                  <c:v>278762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50-4384-BECA-62DD8E3E9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59189983"/>
        <c:axId val="859191231"/>
        <c:axId val="0"/>
      </c:bar3DChart>
      <c:catAx>
        <c:axId val="859189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Budget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191231"/>
        <c:crosses val="autoZero"/>
        <c:auto val="1"/>
        <c:lblAlgn val="ctr"/>
        <c:lblOffset val="100"/>
        <c:noMultiLvlLbl val="0"/>
      </c:catAx>
      <c:valAx>
        <c:axId val="8591912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Budget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18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99C51A-7B5F-4EC6-8018-78CAD94DE6DB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19048</xdr:colOff>
      <xdr:row>13</xdr:row>
      <xdr:rowOff>40821</xdr:rowOff>
    </xdr:from>
    <xdr:to>
      <xdr:col>12</xdr:col>
      <xdr:colOff>13607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6E853C-422E-5265-4EE7-7F4B24226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962" cy="60673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F0C904-73D1-E365-65D8-68EE6F51A2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102A-3285-4206-B11F-896384D42111}">
  <dimension ref="A1:L20"/>
  <sheetViews>
    <sheetView tabSelected="1" zoomScaleNormal="100" workbookViewId="0">
      <selection activeCell="B6" sqref="B6"/>
    </sheetView>
  </sheetViews>
  <sheetFormatPr defaultRowHeight="15" x14ac:dyDescent="0.5"/>
  <cols>
    <col min="1" max="1" width="25.3046875" style="2" bestFit="1" customWidth="1"/>
    <col min="2" max="7" width="14.53515625" style="2" bestFit="1" customWidth="1"/>
    <col min="8" max="8" width="15.69140625" style="2" bestFit="1" customWidth="1"/>
    <col min="9" max="9" width="20.765625" style="10" bestFit="1" customWidth="1"/>
    <col min="10" max="10" width="20.23046875" style="2" bestFit="1" customWidth="1"/>
    <col min="11" max="11" width="19.4609375" style="2" bestFit="1" customWidth="1"/>
    <col min="12" max="12" width="17.765625" style="2" bestFit="1" customWidth="1"/>
    <col min="13" max="16384" width="9.23046875" style="2"/>
  </cols>
  <sheetData>
    <row r="1" spans="1:12" ht="14.6" customHeight="1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6" customHeight="1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4.6" customHeight="1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6" customHeight="1" x14ac:dyDescent="0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5">
      <c r="A5" s="3" t="s">
        <v>1</v>
      </c>
      <c r="B5" s="4">
        <v>44197</v>
      </c>
      <c r="C5" s="4">
        <v>44228</v>
      </c>
      <c r="D5" s="4">
        <v>44256</v>
      </c>
      <c r="E5" s="4">
        <v>44287</v>
      </c>
      <c r="F5" s="4">
        <v>44317</v>
      </c>
      <c r="G5" s="4">
        <v>44348</v>
      </c>
      <c r="H5" s="3" t="s">
        <v>8</v>
      </c>
      <c r="I5" s="5" t="s">
        <v>9</v>
      </c>
      <c r="J5" s="5" t="s">
        <v>16</v>
      </c>
      <c r="K5" s="5" t="s">
        <v>17</v>
      </c>
      <c r="L5" s="5" t="s">
        <v>18</v>
      </c>
    </row>
    <row r="6" spans="1:12" x14ac:dyDescent="0.5">
      <c r="A6" s="6" t="s">
        <v>2</v>
      </c>
      <c r="B6" s="7">
        <v>124255</v>
      </c>
      <c r="C6" s="7">
        <v>12000</v>
      </c>
      <c r="D6" s="7">
        <v>245676</v>
      </c>
      <c r="E6" s="7">
        <v>245266</v>
      </c>
      <c r="F6" s="7">
        <v>262651</v>
      </c>
      <c r="G6" s="7">
        <v>18788</v>
      </c>
      <c r="H6" s="7">
        <f>SUM(B6:G6)</f>
        <v>908636</v>
      </c>
      <c r="I6" s="8">
        <f t="shared" ref="I6:I11" si="0">H6/$H$12</f>
        <v>0.23689033658160399</v>
      </c>
      <c r="J6" s="14"/>
      <c r="L6" s="14"/>
    </row>
    <row r="7" spans="1:12" x14ac:dyDescent="0.5">
      <c r="A7" s="6" t="s">
        <v>3</v>
      </c>
      <c r="B7" s="7">
        <v>262626</v>
      </c>
      <c r="C7" s="7">
        <v>253678</v>
      </c>
      <c r="D7" s="7">
        <v>345676</v>
      </c>
      <c r="E7" s="7">
        <v>99999</v>
      </c>
      <c r="F7" s="7">
        <v>27652</v>
      </c>
      <c r="G7" s="7">
        <f>SUM(G6)</f>
        <v>18788</v>
      </c>
      <c r="H7" s="7">
        <f t="shared" ref="H7:H11" si="1">SUM(B7:G7)</f>
        <v>1008419</v>
      </c>
      <c r="I7" s="8">
        <f t="shared" si="0"/>
        <v>0.2629047454924574</v>
      </c>
      <c r="J7" s="14"/>
      <c r="L7" s="14"/>
    </row>
    <row r="8" spans="1:12" x14ac:dyDescent="0.5">
      <c r="A8" s="6" t="s">
        <v>4</v>
      </c>
      <c r="B8" s="7">
        <v>23454</v>
      </c>
      <c r="C8" s="7">
        <v>87234</v>
      </c>
      <c r="D8" s="7">
        <v>90084</v>
      </c>
      <c r="E8" s="7">
        <v>76543</v>
      </c>
      <c r="F8" s="7">
        <v>78643</v>
      </c>
      <c r="G8" s="7">
        <v>265433</v>
      </c>
      <c r="H8" s="7">
        <f t="shared" si="1"/>
        <v>621391</v>
      </c>
      <c r="I8" s="8">
        <f t="shared" si="0"/>
        <v>0.16200274162456638</v>
      </c>
      <c r="J8" s="14"/>
      <c r="L8" s="14"/>
    </row>
    <row r="9" spans="1:12" x14ac:dyDescent="0.5">
      <c r="A9" s="6" t="s">
        <v>5</v>
      </c>
      <c r="B9" s="7">
        <v>34562</v>
      </c>
      <c r="C9" s="7">
        <v>76214</v>
      </c>
      <c r="D9" s="7">
        <v>65034</v>
      </c>
      <c r="E9" s="7">
        <v>76410</v>
      </c>
      <c r="F9" s="7">
        <v>76512</v>
      </c>
      <c r="G9" s="7">
        <v>26543</v>
      </c>
      <c r="H9" s="7">
        <f t="shared" si="1"/>
        <v>355275</v>
      </c>
      <c r="I9" s="8">
        <f t="shared" si="0"/>
        <v>9.2623684653733024E-2</v>
      </c>
      <c r="J9" s="14"/>
      <c r="L9" s="14"/>
    </row>
    <row r="10" spans="1:12" x14ac:dyDescent="0.5">
      <c r="A10" s="6" t="s">
        <v>6</v>
      </c>
      <c r="B10" s="7">
        <v>11134</v>
      </c>
      <c r="C10" s="7">
        <v>65477</v>
      </c>
      <c r="D10" s="7">
        <v>87612</v>
      </c>
      <c r="E10" s="7">
        <v>87905</v>
      </c>
      <c r="F10" s="7">
        <v>98711</v>
      </c>
      <c r="G10" s="7">
        <v>28765</v>
      </c>
      <c r="H10" s="7">
        <f t="shared" si="1"/>
        <v>379604</v>
      </c>
      <c r="I10" s="8">
        <f t="shared" si="0"/>
        <v>9.8966494094140239E-2</v>
      </c>
      <c r="J10" s="14"/>
      <c r="L10" s="14"/>
    </row>
    <row r="11" spans="1:12" x14ac:dyDescent="0.5">
      <c r="A11" s="6" t="s">
        <v>7</v>
      </c>
      <c r="B11" s="7">
        <v>13987</v>
      </c>
      <c r="C11" s="7">
        <v>45612</v>
      </c>
      <c r="D11" s="7">
        <v>56782</v>
      </c>
      <c r="E11" s="7">
        <v>76893</v>
      </c>
      <c r="F11" s="7">
        <v>90321</v>
      </c>
      <c r="G11" s="7">
        <v>278762</v>
      </c>
      <c r="H11" s="7">
        <f t="shared" si="1"/>
        <v>562357</v>
      </c>
      <c r="I11" s="8">
        <f t="shared" si="0"/>
        <v>0.14661199755349896</v>
      </c>
      <c r="J11" s="14"/>
      <c r="L11" s="14"/>
    </row>
    <row r="12" spans="1:12" x14ac:dyDescent="0.5">
      <c r="A12" s="6" t="s">
        <v>8</v>
      </c>
      <c r="B12" s="7">
        <f t="shared" ref="B12:H12" si="2">SUM(B6:B11)</f>
        <v>470018</v>
      </c>
      <c r="C12" s="7">
        <f t="shared" si="2"/>
        <v>540215</v>
      </c>
      <c r="D12" s="7">
        <f t="shared" si="2"/>
        <v>890864</v>
      </c>
      <c r="E12" s="7">
        <f t="shared" si="2"/>
        <v>663016</v>
      </c>
      <c r="F12" s="7">
        <f t="shared" si="2"/>
        <v>634490</v>
      </c>
      <c r="G12" s="7">
        <f t="shared" si="2"/>
        <v>637079</v>
      </c>
      <c r="H12" s="7">
        <f t="shared" si="2"/>
        <v>3835682</v>
      </c>
      <c r="I12" s="8"/>
      <c r="J12" s="14"/>
      <c r="L12" s="14"/>
    </row>
    <row r="15" spans="1:12" x14ac:dyDescent="0.5">
      <c r="A15" s="9" t="s">
        <v>10</v>
      </c>
      <c r="B15" s="9"/>
      <c r="C15" s="9"/>
      <c r="D15" s="9"/>
      <c r="E15" s="9"/>
      <c r="F15" s="9"/>
      <c r="G15" s="9"/>
    </row>
    <row r="16" spans="1:12" x14ac:dyDescent="0.5">
      <c r="A16" s="11" t="s">
        <v>15</v>
      </c>
      <c r="B16" s="12">
        <f>SUM(B6:B11)</f>
        <v>470018</v>
      </c>
      <c r="C16" s="12">
        <f t="shared" ref="C16:G16" si="3">SUM(C6:C11)</f>
        <v>540215</v>
      </c>
      <c r="D16" s="12">
        <f t="shared" si="3"/>
        <v>890864</v>
      </c>
      <c r="E16" s="12">
        <f t="shared" si="3"/>
        <v>663016</v>
      </c>
      <c r="F16" s="12">
        <f t="shared" si="3"/>
        <v>634490</v>
      </c>
      <c r="G16" s="12">
        <f t="shared" si="3"/>
        <v>637079</v>
      </c>
    </row>
    <row r="17" spans="1:7" x14ac:dyDescent="0.5">
      <c r="A17" s="11" t="s">
        <v>11</v>
      </c>
      <c r="B17" s="12">
        <f>AVERAGE(B6:B11)</f>
        <v>78336.333333333328</v>
      </c>
      <c r="C17" s="12">
        <f t="shared" ref="C17:G17" si="4">AVERAGE(C6:C11)</f>
        <v>90035.833333333328</v>
      </c>
      <c r="D17" s="12">
        <f t="shared" si="4"/>
        <v>148477.33333333334</v>
      </c>
      <c r="E17" s="12">
        <f t="shared" si="4"/>
        <v>110502.66666666667</v>
      </c>
      <c r="F17" s="12">
        <f t="shared" si="4"/>
        <v>105748.33333333333</v>
      </c>
      <c r="G17" s="12">
        <f t="shared" si="4"/>
        <v>106179.83333333333</v>
      </c>
    </row>
    <row r="18" spans="1:7" x14ac:dyDescent="0.5">
      <c r="A18" s="11" t="s">
        <v>12</v>
      </c>
      <c r="B18" s="12">
        <f>MAX(B6:B11)</f>
        <v>262626</v>
      </c>
      <c r="C18" s="12">
        <f t="shared" ref="C18:G18" si="5">MAX(C6:C11)</f>
        <v>253678</v>
      </c>
      <c r="D18" s="12">
        <f t="shared" si="5"/>
        <v>345676</v>
      </c>
      <c r="E18" s="12">
        <f t="shared" si="5"/>
        <v>245266</v>
      </c>
      <c r="F18" s="12">
        <f t="shared" si="5"/>
        <v>262651</v>
      </c>
      <c r="G18" s="12">
        <f t="shared" si="5"/>
        <v>278762</v>
      </c>
    </row>
    <row r="19" spans="1:7" x14ac:dyDescent="0.5">
      <c r="A19" s="11" t="s">
        <v>13</v>
      </c>
      <c r="B19" s="12">
        <f>MIN(B6:B11)</f>
        <v>11134</v>
      </c>
      <c r="C19" s="12">
        <f t="shared" ref="C19:G19" si="6">MIN(C6:C11)</f>
        <v>12000</v>
      </c>
      <c r="D19" s="12">
        <f t="shared" si="6"/>
        <v>56782</v>
      </c>
      <c r="E19" s="12">
        <f t="shared" si="6"/>
        <v>76410</v>
      </c>
      <c r="F19" s="12">
        <f t="shared" si="6"/>
        <v>27652</v>
      </c>
      <c r="G19" s="12">
        <f t="shared" si="6"/>
        <v>18788</v>
      </c>
    </row>
    <row r="20" spans="1:7" x14ac:dyDescent="0.5">
      <c r="A20" s="11" t="s">
        <v>14</v>
      </c>
      <c r="B20" s="13">
        <f>COUNTA(A6:A11)</f>
        <v>6</v>
      </c>
      <c r="C20" s="13">
        <f t="shared" ref="C20:G20" si="7">COUNTA(B6:B11)</f>
        <v>6</v>
      </c>
      <c r="D20" s="13">
        <f t="shared" si="7"/>
        <v>6</v>
      </c>
      <c r="E20" s="13">
        <f t="shared" si="7"/>
        <v>6</v>
      </c>
      <c r="F20" s="13">
        <f t="shared" si="7"/>
        <v>6</v>
      </c>
      <c r="G20" s="13">
        <f t="shared" si="7"/>
        <v>6</v>
      </c>
    </row>
  </sheetData>
  <mergeCells count="2">
    <mergeCell ref="A15:G15"/>
    <mergeCell ref="A1:L4"/>
  </mergeCells>
  <pageMargins left="0.7" right="0.7" top="0.75" bottom="0.75" header="0.3" footer="0.3"/>
  <pageSetup paperSize="9" orientation="portrait" r:id="rId1"/>
  <ignoredErrors>
    <ignoredError sqref="B12 C12:F12 H12 B16:G20" formulaRange="1"/>
  </ignoredErrors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negative="1" xr2:uid="{2DEEFB1F-E788-4890-907B-2EF907AA83C7}">
          <x14:colorSeries rgb="FF376092"/>
          <x14:colorNegative rgb="FFFFFF00"/>
          <x14:colorAxis rgb="FF000000"/>
          <x14:colorMarkers rgb="FFD00000"/>
          <x14:colorFirst rgb="FFD00000"/>
          <x14:colorLast rgb="FFD00000"/>
          <x14:colorHigh rgb="FFD00000"/>
          <x14:colorLow rgb="FF0070C0"/>
          <x14:sparklines>
            <x14:sparkline>
              <xm:f>Sheet1!D6:I6</xm:f>
              <xm:sqref>L6</xm:sqref>
            </x14:sparkline>
          </x14:sparklines>
        </x14:sparklineGroup>
        <x14:sparklineGroup displayEmptyCellsAs="gap" high="1" low="1" negative="1" xr2:uid="{ACBB087E-4102-4E95-8C21-181353BAC13A}">
          <x14:colorSeries rgb="FF376092"/>
          <x14:colorNegative rgb="FFFFFF00"/>
          <x14:colorAxis rgb="FF000000"/>
          <x14:colorMarkers rgb="FFD00000"/>
          <x14:colorFirst rgb="FFD00000"/>
          <x14:colorLast rgb="FFD00000"/>
          <x14:colorHigh rgb="FFD00000"/>
          <x14:colorLow rgb="FF0070C0"/>
          <x14:sparklines>
            <x14:sparkline>
              <xm:f>Sheet1!D7:I7</xm:f>
              <xm:sqref>L7</xm:sqref>
            </x14:sparkline>
            <x14:sparkline>
              <xm:f>Sheet1!D8:I8</xm:f>
              <xm:sqref>L8</xm:sqref>
            </x14:sparkline>
            <x14:sparkline>
              <xm:f>Sheet1!D9:I9</xm:f>
              <xm:sqref>L9</xm:sqref>
            </x14:sparkline>
            <x14:sparkline>
              <xm:f>Sheet1!D10:I10</xm:f>
              <xm:sqref>L10</xm:sqref>
            </x14:sparkline>
            <x14:sparkline>
              <xm:f>Sheet1!D11:I11</xm:f>
              <xm:sqref>L11</xm:sqref>
            </x14:sparkline>
            <x14:sparkline>
              <xm:f>Sheet1!D12:I12</xm:f>
              <xm:sqref>L12</xm:sqref>
            </x14:sparkline>
          </x14:sparklines>
        </x14:sparklineGroup>
        <x14:sparklineGroup type="column" displayEmptyCellsAs="gap" high="1" low="1" xr2:uid="{F526B0D0-3237-46F7-8CDC-CB22D95C2BF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theme="7"/>
          <x14:sparklines>
            <x14:sparkline>
              <xm:f>Sheet1!B7:G7</xm:f>
              <xm:sqref>K7</xm:sqref>
            </x14:sparkline>
            <x14:sparkline>
              <xm:f>Sheet1!B8:G8</xm:f>
              <xm:sqref>K8</xm:sqref>
            </x14:sparkline>
            <x14:sparkline>
              <xm:f>Sheet1!B9:G9</xm:f>
              <xm:sqref>K9</xm:sqref>
            </x14:sparkline>
            <x14:sparkline>
              <xm:f>Sheet1!B10:G10</xm:f>
              <xm:sqref>K10</xm:sqref>
            </x14:sparkline>
            <x14:sparkline>
              <xm:f>Sheet1!B11:G11</xm:f>
              <xm:sqref>K11</xm:sqref>
            </x14:sparkline>
            <x14:sparkline>
              <xm:f>Sheet1!B12:G12</xm:f>
              <xm:sqref>K12</xm:sqref>
            </x14:sparkline>
          </x14:sparklines>
        </x14:sparklineGroup>
        <x14:sparklineGroup type="column" displayEmptyCellsAs="gap" high="1" low="1" xr2:uid="{BC55C603-F32D-4371-8F26-446CDEFFDE1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theme="7"/>
          <x14:sparklines>
            <x14:sparkline>
              <xm:f>Sheet1!B6:G6</xm:f>
              <xm:sqref>K6</xm:sqref>
            </x14:sparkline>
          </x14:sparklines>
        </x14:sparklineGroup>
        <x14:sparklineGroup displayEmptyCellsAs="gap" xr2:uid="{477412C7-09C9-4DE8-9096-4FB9B31DBC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Sheet1!B7:G7</xm:f>
              <xm:sqref>J7</xm:sqref>
            </x14:sparkline>
            <x14:sparkline>
              <xm:f>Sheet1!B8:G8</xm:f>
              <xm:sqref>J8</xm:sqref>
            </x14:sparkline>
            <x14:sparkline>
              <xm:f>Sheet1!B9:G9</xm:f>
              <xm:sqref>J9</xm:sqref>
            </x14:sparkline>
            <x14:sparkline>
              <xm:f>Sheet1!B10:G10</xm:f>
              <xm:sqref>J10</xm:sqref>
            </x14:sparkline>
            <x14:sparkline>
              <xm:f>Sheet1!B11:G11</xm:f>
              <xm:sqref>J11</xm:sqref>
            </x14:sparkline>
            <x14:sparkline>
              <xm:f>Sheet1!B12:G12</xm:f>
              <xm:sqref>J12</xm:sqref>
            </x14:sparkline>
          </x14:sparklines>
        </x14:sparklineGroup>
        <x14:sparklineGroup displayEmptyCellsAs="gap" xr2:uid="{D80A8349-29B8-4E8D-8843-648F3925053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Sheet1!B6:G6</xm:f>
              <xm:sqref>J6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Monthly Budget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Rahuldhanola</dc:creator>
  <cp:lastModifiedBy>Rahuldhanola</cp:lastModifiedBy>
  <dcterms:created xsi:type="dcterms:W3CDTF">2022-11-02T05:24:12Z</dcterms:created>
  <dcterms:modified xsi:type="dcterms:W3CDTF">2022-11-02T12:17:26Z</dcterms:modified>
</cp:coreProperties>
</file>