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WDA\Documents\"/>
    </mc:Choice>
  </mc:AlternateContent>
  <xr:revisionPtr revIDLastSave="0" documentId="8_{2A74C499-3EBE-4BFB-BFC2-7C03E63B3D4B}" xr6:coauthVersionLast="46" xr6:coauthVersionMax="46" xr10:uidLastSave="{00000000-0000-0000-0000-000000000000}"/>
  <bookViews>
    <workbookView xWindow="-120" yWindow="-120" windowWidth="20730" windowHeight="11160" xr2:uid="{24F3EDA4-7BB0-41BD-BA6B-24C14435D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E24" i="1"/>
  <c r="C26" i="1"/>
  <c r="D24" i="1"/>
  <c r="C24" i="1"/>
  <c r="Q26" i="1"/>
  <c r="AN6" i="1" a="1"/>
  <c r="AN6" i="1" s="1"/>
  <c r="AN7" i="1" a="1"/>
  <c r="AN7" i="1"/>
  <c r="AN8" i="1" a="1"/>
  <c r="AN8" i="1" s="1"/>
  <c r="AN9" i="1" a="1"/>
  <c r="AN9" i="1"/>
  <c r="AN10" i="1" a="1"/>
  <c r="AN10" i="1" s="1"/>
  <c r="AN11" i="1" a="1"/>
  <c r="AN11" i="1"/>
  <c r="AN12" i="1" a="1"/>
  <c r="AN12" i="1" s="1"/>
  <c r="AN13" i="1" a="1"/>
  <c r="AN13" i="1"/>
  <c r="AN14" i="1" a="1"/>
  <c r="AN14" i="1" s="1"/>
  <c r="AN15" i="1" a="1"/>
  <c r="AN15" i="1"/>
  <c r="AN16" i="1" a="1"/>
  <c r="AN16" i="1" s="1"/>
  <c r="AN17" i="1" a="1"/>
  <c r="AN17" i="1"/>
  <c r="AN18" i="1" a="1"/>
  <c r="AN18" i="1" s="1"/>
  <c r="AN5" i="1" a="1"/>
  <c r="AN5" i="1" s="1"/>
  <c r="AM5" i="1"/>
  <c r="AM6" i="1"/>
  <c r="AM8" i="1"/>
  <c r="AM10" i="1"/>
  <c r="AM11" i="1"/>
  <c r="AM12" i="1"/>
  <c r="AM14" i="1"/>
  <c r="AM15" i="1"/>
  <c r="AM17" i="1"/>
  <c r="AM18" i="1"/>
  <c r="AK18" i="1" a="1"/>
  <c r="AK18" i="1" s="1"/>
  <c r="AJ18" i="1"/>
  <c r="AL18" i="1" s="1" a="1"/>
  <c r="AL18" i="1" s="1"/>
  <c r="AJ17" i="1"/>
  <c r="AK17" i="1" s="1" a="1"/>
  <c r="AK17" i="1" s="1"/>
  <c r="AL16" i="1" a="1"/>
  <c r="AL16" i="1" s="1"/>
  <c r="AK16" i="1" a="1"/>
  <c r="AK16" i="1" s="1"/>
  <c r="AJ16" i="1"/>
  <c r="AJ15" i="1"/>
  <c r="AL15" i="1" s="1" a="1"/>
  <c r="AL15" i="1" s="1"/>
  <c r="AJ14" i="1"/>
  <c r="AK14" i="1" s="1" a="1"/>
  <c r="AK14" i="1" s="1"/>
  <c r="AJ13" i="1"/>
  <c r="AK13" i="1" s="1" a="1"/>
  <c r="AK13" i="1" s="1"/>
  <c r="AL12" i="1" a="1"/>
  <c r="AL12" i="1" s="1"/>
  <c r="AK12" i="1" a="1"/>
  <c r="AK12" i="1" s="1"/>
  <c r="AJ12" i="1"/>
  <c r="AJ11" i="1"/>
  <c r="AL11" i="1" s="1" a="1"/>
  <c r="AL11" i="1" s="1"/>
  <c r="AL10" i="1" a="1"/>
  <c r="AL10" i="1" s="1"/>
  <c r="AK10" i="1" a="1"/>
  <c r="AK10" i="1" s="1"/>
  <c r="AJ10" i="1"/>
  <c r="AJ9" i="1"/>
  <c r="AK9" i="1" s="1" a="1"/>
  <c r="AK9" i="1" s="1"/>
  <c r="AL8" i="1" a="1"/>
  <c r="AL8" i="1" s="1"/>
  <c r="AK8" i="1" a="1"/>
  <c r="AK8" i="1" s="1"/>
  <c r="AJ8" i="1"/>
  <c r="AJ7" i="1"/>
  <c r="AL7" i="1" s="1" a="1"/>
  <c r="AL7" i="1" s="1"/>
  <c r="AL6" i="1" a="1"/>
  <c r="AL6" i="1" s="1"/>
  <c r="AJ6" i="1"/>
  <c r="AK6" i="1" s="1" a="1"/>
  <c r="AK6" i="1" s="1"/>
  <c r="AJ5" i="1"/>
  <c r="AK5" i="1" s="1" a="1"/>
  <c r="AK5" i="1" s="1"/>
  <c r="AF18" i="1" a="1"/>
  <c r="AF18" i="1" s="1"/>
  <c r="AE18" i="1"/>
  <c r="AG18" i="1" s="1" a="1"/>
  <c r="AG18" i="1" s="1"/>
  <c r="AE17" i="1"/>
  <c r="AF17" i="1" s="1" a="1"/>
  <c r="AF17" i="1" s="1"/>
  <c r="AG16" i="1" a="1"/>
  <c r="AG16" i="1" s="1"/>
  <c r="AF16" i="1" a="1"/>
  <c r="AF16" i="1" s="1"/>
  <c r="AE16" i="1"/>
  <c r="AE15" i="1"/>
  <c r="AG15" i="1" s="1" a="1"/>
  <c r="AG15" i="1" s="1"/>
  <c r="AG14" i="1" a="1"/>
  <c r="AG14" i="1" s="1"/>
  <c r="AF14" i="1" a="1"/>
  <c r="AF14" i="1" s="1"/>
  <c r="AE14" i="1"/>
  <c r="AE13" i="1"/>
  <c r="AF13" i="1" s="1" a="1"/>
  <c r="AF13" i="1" s="1"/>
  <c r="AG12" i="1" a="1"/>
  <c r="AG12" i="1" s="1"/>
  <c r="AF12" i="1" a="1"/>
  <c r="AF12" i="1" s="1"/>
  <c r="AE12" i="1"/>
  <c r="AE11" i="1"/>
  <c r="AG11" i="1" s="1" a="1"/>
  <c r="AG11" i="1" s="1"/>
  <c r="AG10" i="1" a="1"/>
  <c r="AG10" i="1" s="1"/>
  <c r="AF10" i="1" a="1"/>
  <c r="AF10" i="1" s="1"/>
  <c r="AE10" i="1"/>
  <c r="AE9" i="1"/>
  <c r="AF9" i="1" s="1" a="1"/>
  <c r="AF9" i="1" s="1"/>
  <c r="AG8" i="1" a="1"/>
  <c r="AG8" i="1" s="1"/>
  <c r="AF8" i="1" a="1"/>
  <c r="AF8" i="1" s="1"/>
  <c r="AE8" i="1"/>
  <c r="AE7" i="1"/>
  <c r="AG7" i="1" s="1" a="1"/>
  <c r="AG7" i="1" s="1"/>
  <c r="AG6" i="1" a="1"/>
  <c r="AG6" i="1" s="1"/>
  <c r="AF6" i="1" a="1"/>
  <c r="AF6" i="1" s="1"/>
  <c r="AE6" i="1"/>
  <c r="AE5" i="1"/>
  <c r="AF5" i="1" s="1" a="1"/>
  <c r="AF5" i="1" s="1"/>
  <c r="AA18" i="1" a="1"/>
  <c r="AA18" i="1" s="1"/>
  <c r="Z18" i="1"/>
  <c r="AB18" i="1" s="1" a="1"/>
  <c r="AB18" i="1" s="1"/>
  <c r="Z17" i="1"/>
  <c r="AA17" i="1" s="1" a="1"/>
  <c r="AA17" i="1" s="1"/>
  <c r="AB16" i="1" a="1"/>
  <c r="AB16" i="1" s="1"/>
  <c r="AA16" i="1" a="1"/>
  <c r="AA16" i="1" s="1"/>
  <c r="Z16" i="1"/>
  <c r="Z15" i="1"/>
  <c r="AB15" i="1" s="1" a="1"/>
  <c r="AB15" i="1" s="1"/>
  <c r="AB14" i="1" a="1"/>
  <c r="AB14" i="1" s="1"/>
  <c r="AA14" i="1" a="1"/>
  <c r="AA14" i="1" s="1"/>
  <c r="Z14" i="1"/>
  <c r="Z13" i="1"/>
  <c r="AA13" i="1" s="1" a="1"/>
  <c r="AA13" i="1" s="1"/>
  <c r="AB12" i="1" a="1"/>
  <c r="AB12" i="1" s="1"/>
  <c r="AA12" i="1" a="1"/>
  <c r="AA12" i="1" s="1"/>
  <c r="Z12" i="1"/>
  <c r="Z11" i="1"/>
  <c r="AB11" i="1" s="1" a="1"/>
  <c r="AB11" i="1" s="1"/>
  <c r="AA10" i="1" a="1"/>
  <c r="AA10" i="1" s="1"/>
  <c r="Z10" i="1"/>
  <c r="AB10" i="1" s="1" a="1"/>
  <c r="AB10" i="1" s="1"/>
  <c r="Z9" i="1"/>
  <c r="AA9" i="1" s="1" a="1"/>
  <c r="AA9" i="1" s="1"/>
  <c r="AB8" i="1" a="1"/>
  <c r="AB8" i="1" s="1"/>
  <c r="AA8" i="1" a="1"/>
  <c r="AA8" i="1" s="1"/>
  <c r="Z8" i="1"/>
  <c r="Z7" i="1"/>
  <c r="AB7" i="1" s="1" a="1"/>
  <c r="AB7" i="1" s="1"/>
  <c r="AB6" i="1" a="1"/>
  <c r="AB6" i="1" s="1"/>
  <c r="AA6" i="1" a="1"/>
  <c r="AA6" i="1" s="1"/>
  <c r="Z6" i="1"/>
  <c r="Z5" i="1"/>
  <c r="AA5" i="1" s="1" a="1"/>
  <c r="AA5" i="1" s="1"/>
  <c r="V18" i="1" a="1"/>
  <c r="V18" i="1" s="1"/>
  <c r="U18" i="1"/>
  <c r="W18" i="1" s="1" a="1"/>
  <c r="W18" i="1" s="1"/>
  <c r="U17" i="1"/>
  <c r="V17" i="1" s="1" a="1"/>
  <c r="V17" i="1" s="1"/>
  <c r="W16" i="1" a="1"/>
  <c r="W16" i="1" s="1"/>
  <c r="V16" i="1" a="1"/>
  <c r="V16" i="1" s="1"/>
  <c r="U16" i="1"/>
  <c r="U15" i="1"/>
  <c r="W15" i="1" s="1" a="1"/>
  <c r="W15" i="1" s="1"/>
  <c r="W14" i="1" a="1"/>
  <c r="W14" i="1" s="1"/>
  <c r="V14" i="1" a="1"/>
  <c r="V14" i="1" s="1"/>
  <c r="U14" i="1"/>
  <c r="U13" i="1"/>
  <c r="V13" i="1" s="1" a="1"/>
  <c r="V13" i="1" s="1"/>
  <c r="W12" i="1" a="1"/>
  <c r="W12" i="1" s="1"/>
  <c r="V12" i="1" a="1"/>
  <c r="V12" i="1" s="1"/>
  <c r="U12" i="1"/>
  <c r="U11" i="1"/>
  <c r="W11" i="1" s="1" a="1"/>
  <c r="W11" i="1" s="1"/>
  <c r="W10" i="1" a="1"/>
  <c r="W10" i="1" s="1"/>
  <c r="V10" i="1" a="1"/>
  <c r="V10" i="1" s="1"/>
  <c r="U10" i="1"/>
  <c r="U9" i="1"/>
  <c r="V9" i="1" s="1" a="1"/>
  <c r="V9" i="1" s="1"/>
  <c r="W8" i="1" a="1"/>
  <c r="W8" i="1" s="1"/>
  <c r="V8" i="1" a="1"/>
  <c r="V8" i="1" s="1"/>
  <c r="U8" i="1"/>
  <c r="U7" i="1"/>
  <c r="W7" i="1" s="1" a="1"/>
  <c r="W7" i="1" s="1"/>
  <c r="W6" i="1" a="1"/>
  <c r="W6" i="1" s="1"/>
  <c r="V6" i="1" a="1"/>
  <c r="V6" i="1" s="1"/>
  <c r="U6" i="1"/>
  <c r="U5" i="1"/>
  <c r="V5" i="1" s="1" a="1"/>
  <c r="V5" i="1" s="1"/>
  <c r="Q18" i="1" a="1"/>
  <c r="Q18" i="1" s="1"/>
  <c r="P18" i="1"/>
  <c r="R18" i="1" s="1" a="1"/>
  <c r="R18" i="1" s="1"/>
  <c r="Q17" i="1"/>
  <c r="Q17" i="1" a="1"/>
  <c r="P17" i="1"/>
  <c r="R17" i="1" s="1" a="1"/>
  <c r="R17" i="1" s="1"/>
  <c r="R16" i="1" a="1"/>
  <c r="R16" i="1" s="1"/>
  <c r="Q16" i="1" a="1"/>
  <c r="Q16" i="1" s="1"/>
  <c r="P16" i="1"/>
  <c r="P15" i="1"/>
  <c r="R15" i="1" s="1" a="1"/>
  <c r="R15" i="1" s="1"/>
  <c r="Q14" i="1" a="1"/>
  <c r="Q14" i="1" s="1"/>
  <c r="P14" i="1"/>
  <c r="R14" i="1" s="1" a="1"/>
  <c r="R14" i="1" s="1"/>
  <c r="P13" i="1"/>
  <c r="Q13" i="1" s="1" a="1"/>
  <c r="Q13" i="1" s="1"/>
  <c r="R12" i="1" a="1"/>
  <c r="R12" i="1" s="1"/>
  <c r="Q12" i="1" a="1"/>
  <c r="Q12" i="1" s="1"/>
  <c r="P12" i="1"/>
  <c r="P11" i="1"/>
  <c r="R11" i="1" s="1" a="1"/>
  <c r="R11" i="1" s="1"/>
  <c r="R10" i="1" a="1"/>
  <c r="R10" i="1" s="1"/>
  <c r="Q10" i="1" a="1"/>
  <c r="Q10" i="1" s="1"/>
  <c r="P10" i="1"/>
  <c r="P9" i="1"/>
  <c r="Q9" i="1" s="1" a="1"/>
  <c r="Q9" i="1" s="1"/>
  <c r="R8" i="1" a="1"/>
  <c r="R8" i="1" s="1"/>
  <c r="Q8" i="1" a="1"/>
  <c r="Q8" i="1" s="1"/>
  <c r="P8" i="1"/>
  <c r="P7" i="1"/>
  <c r="R7" i="1" s="1" a="1"/>
  <c r="R7" i="1" s="1"/>
  <c r="R6" i="1" a="1"/>
  <c r="R6" i="1" s="1"/>
  <c r="Q6" i="1" a="1"/>
  <c r="Q6" i="1" s="1"/>
  <c r="P6" i="1"/>
  <c r="P5" i="1"/>
  <c r="Q5" i="1" s="1" a="1"/>
  <c r="Q5" i="1" s="1"/>
  <c r="L18" i="1" a="1"/>
  <c r="L18" i="1" s="1"/>
  <c r="K18" i="1"/>
  <c r="M18" i="1" s="1" a="1"/>
  <c r="M18" i="1" s="1"/>
  <c r="K17" i="1"/>
  <c r="L17" i="1" s="1" a="1"/>
  <c r="L17" i="1" s="1"/>
  <c r="M16" i="1" a="1"/>
  <c r="M16" i="1" s="1"/>
  <c r="L16" i="1" a="1"/>
  <c r="L16" i="1" s="1"/>
  <c r="K16" i="1"/>
  <c r="K15" i="1"/>
  <c r="M15" i="1" s="1" a="1"/>
  <c r="M15" i="1" s="1"/>
  <c r="M14" i="1" a="1"/>
  <c r="M14" i="1" s="1"/>
  <c r="L14" i="1" a="1"/>
  <c r="L14" i="1" s="1"/>
  <c r="K14" i="1"/>
  <c r="K13" i="1"/>
  <c r="L13" i="1" s="1" a="1"/>
  <c r="L13" i="1" s="1"/>
  <c r="M12" i="1" a="1"/>
  <c r="M12" i="1" s="1"/>
  <c r="L12" i="1" a="1"/>
  <c r="L12" i="1" s="1"/>
  <c r="K12" i="1"/>
  <c r="K11" i="1"/>
  <c r="M11" i="1" s="1" a="1"/>
  <c r="M11" i="1" s="1"/>
  <c r="M10" i="1" a="1"/>
  <c r="M10" i="1" s="1"/>
  <c r="L10" i="1" a="1"/>
  <c r="L10" i="1" s="1"/>
  <c r="K10" i="1"/>
  <c r="K9" i="1"/>
  <c r="L9" i="1" s="1" a="1"/>
  <c r="L9" i="1" s="1"/>
  <c r="M8" i="1" a="1"/>
  <c r="M8" i="1" s="1"/>
  <c r="L8" i="1" a="1"/>
  <c r="L8" i="1" s="1"/>
  <c r="K8" i="1"/>
  <c r="K7" i="1"/>
  <c r="M7" i="1" s="1" a="1"/>
  <c r="M7" i="1" s="1"/>
  <c r="M6" i="1" a="1"/>
  <c r="M6" i="1" s="1"/>
  <c r="L6" i="1" a="1"/>
  <c r="L6" i="1" s="1"/>
  <c r="K6" i="1"/>
  <c r="K5" i="1"/>
  <c r="L5" i="1" s="1" a="1"/>
  <c r="L5" i="1" s="1"/>
  <c r="H6" i="1" a="1"/>
  <c r="H6" i="1" s="1"/>
  <c r="H7" i="1" a="1"/>
  <c r="H7" i="1"/>
  <c r="H8" i="1" a="1"/>
  <c r="H8" i="1" s="1"/>
  <c r="H9" i="1" a="1"/>
  <c r="H9" i="1"/>
  <c r="H10" i="1" a="1"/>
  <c r="H10" i="1" s="1"/>
  <c r="H11" i="1" a="1"/>
  <c r="H11" i="1"/>
  <c r="H12" i="1" a="1"/>
  <c r="H12" i="1" s="1"/>
  <c r="H13" i="1" a="1"/>
  <c r="H13" i="1"/>
  <c r="H14" i="1" a="1"/>
  <c r="H14" i="1" s="1"/>
  <c r="H15" i="1" a="1"/>
  <c r="H15" i="1"/>
  <c r="H16" i="1" a="1"/>
  <c r="H16" i="1" s="1"/>
  <c r="H17" i="1" a="1"/>
  <c r="H17" i="1"/>
  <c r="H18" i="1" a="1"/>
  <c r="H18" i="1" s="1"/>
  <c r="H5" i="1" a="1"/>
  <c r="H5" i="1" s="1"/>
  <c r="G5" i="1" a="1"/>
  <c r="G5" i="1" s="1"/>
  <c r="G6" i="1" a="1"/>
  <c r="G6" i="1" s="1"/>
  <c r="G7" i="1" a="1"/>
  <c r="G7" i="1"/>
  <c r="G8" i="1" a="1"/>
  <c r="G8" i="1" s="1"/>
  <c r="G9" i="1" a="1"/>
  <c r="G9" i="1"/>
  <c r="G10" i="1" a="1"/>
  <c r="G10" i="1" s="1"/>
  <c r="G11" i="1" a="1"/>
  <c r="G11" i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/>
  <c r="G18" i="1" a="1"/>
  <c r="G18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AL14" i="1" l="1" a="1"/>
  <c r="AL14" i="1" s="1"/>
  <c r="AL5" i="1" a="1"/>
  <c r="AL5" i="1" s="1"/>
  <c r="AK7" i="1" a="1"/>
  <c r="AK7" i="1" s="1"/>
  <c r="AL9" i="1" a="1"/>
  <c r="AL9" i="1" s="1"/>
  <c r="AK11" i="1" a="1"/>
  <c r="AK11" i="1" s="1"/>
  <c r="AL13" i="1" a="1"/>
  <c r="AL13" i="1" s="1"/>
  <c r="AK15" i="1" a="1"/>
  <c r="AK15" i="1" s="1"/>
  <c r="AL17" i="1" a="1"/>
  <c r="AL17" i="1" s="1"/>
  <c r="AG5" i="1" a="1"/>
  <c r="AG5" i="1" s="1"/>
  <c r="AF7" i="1" a="1"/>
  <c r="AF7" i="1" s="1"/>
  <c r="AG9" i="1" a="1"/>
  <c r="AG9" i="1" s="1"/>
  <c r="AF11" i="1" a="1"/>
  <c r="AF11" i="1" s="1"/>
  <c r="AG13" i="1" a="1"/>
  <c r="AG13" i="1" s="1"/>
  <c r="AF15" i="1" a="1"/>
  <c r="AF15" i="1" s="1"/>
  <c r="AG17" i="1" a="1"/>
  <c r="AG17" i="1" s="1"/>
  <c r="AB5" i="1" a="1"/>
  <c r="AB5" i="1" s="1"/>
  <c r="AA7" i="1" a="1"/>
  <c r="AA7" i="1" s="1"/>
  <c r="AB9" i="1" a="1"/>
  <c r="AB9" i="1" s="1"/>
  <c r="AA11" i="1" a="1"/>
  <c r="AA11" i="1" s="1"/>
  <c r="AB13" i="1" a="1"/>
  <c r="AB13" i="1" s="1"/>
  <c r="AA15" i="1" a="1"/>
  <c r="AA15" i="1" s="1"/>
  <c r="AB17" i="1" a="1"/>
  <c r="AB17" i="1" s="1"/>
  <c r="W5" i="1" a="1"/>
  <c r="W5" i="1" s="1"/>
  <c r="V7" i="1" a="1"/>
  <c r="V7" i="1" s="1"/>
  <c r="W9" i="1" a="1"/>
  <c r="W9" i="1" s="1"/>
  <c r="V11" i="1" a="1"/>
  <c r="V11" i="1" s="1"/>
  <c r="W13" i="1" a="1"/>
  <c r="W13" i="1" s="1"/>
  <c r="V15" i="1" a="1"/>
  <c r="V15" i="1" s="1"/>
  <c r="W17" i="1" a="1"/>
  <c r="W17" i="1" s="1"/>
  <c r="R5" i="1" a="1"/>
  <c r="R5" i="1" s="1"/>
  <c r="Q7" i="1" a="1"/>
  <c r="Q7" i="1" s="1"/>
  <c r="R9" i="1" a="1"/>
  <c r="R9" i="1" s="1"/>
  <c r="Q11" i="1" a="1"/>
  <c r="Q11" i="1" s="1"/>
  <c r="R13" i="1" a="1"/>
  <c r="R13" i="1" s="1"/>
  <c r="Q15" i="1" a="1"/>
  <c r="Q15" i="1" s="1"/>
  <c r="M5" i="1" a="1"/>
  <c r="M5" i="1" s="1"/>
  <c r="L7" i="1" a="1"/>
  <c r="L7" i="1" s="1"/>
  <c r="M9" i="1" a="1"/>
  <c r="M9" i="1" s="1"/>
  <c r="L11" i="1" a="1"/>
  <c r="L11" i="1" s="1"/>
  <c r="M13" i="1" a="1"/>
  <c r="M13" i="1" s="1"/>
  <c r="L15" i="1" a="1"/>
  <c r="L15" i="1" s="1"/>
  <c r="M17" i="1" a="1"/>
  <c r="M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<sst xmlns="http://schemas.openxmlformats.org/spreadsheetml/2006/main" count="73" uniqueCount="36">
  <si>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Name</t>
  </si>
  <si>
    <t>USN</t>
  </si>
  <si>
    <t>Subject</t>
  </si>
  <si>
    <t>Subject Code</t>
  </si>
  <si>
    <t>Internal</t>
  </si>
  <si>
    <t>external</t>
  </si>
  <si>
    <t>Grade point</t>
  </si>
  <si>
    <t>Grade</t>
  </si>
  <si>
    <t>Total</t>
  </si>
  <si>
    <t>MATHS</t>
  </si>
  <si>
    <t>CHEMISTRY</t>
  </si>
  <si>
    <t>PHYSICS</t>
  </si>
  <si>
    <t>BASIC ELECTRONICS</t>
  </si>
  <si>
    <t>BEE</t>
  </si>
  <si>
    <t>CAEG</t>
  </si>
  <si>
    <t>SGPA</t>
  </si>
  <si>
    <t>RESULT</t>
  </si>
  <si>
    <t>min</t>
  </si>
  <si>
    <t>max</t>
  </si>
  <si>
    <t>B</t>
  </si>
  <si>
    <t>D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</si>
  <si>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</si>
  <si>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</si>
  <si>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</si>
  <si>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</si>
  <si>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</si>
  <si>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</si>
  <si>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</si>
  <si>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</si>
  <si>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</si>
  <si>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</si>
  <si>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NE</t>
  </si>
  <si>
    <t>MAHESH KUMAR GUPTA</t>
  </si>
  <si>
    <t xml:space="preserve">First </t>
  </si>
  <si>
    <t>midle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</si>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</sst>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textRotation="90"/>
    </xf>
    <xf numFmtId="0" fontId="0" fillId="0" borderId="8" xfId="0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vertical="center" textRotation="90"/>
    </xf>
    <xf numFmtId="0" fontId="1" fillId="4" borderId="6" xfId="0" applyFont="1" applyFill="1" applyBorder="1"/>
    <xf numFmtId="0" fontId="0" fillId="5" borderId="6" xfId="0" applyFill="1" applyBorder="1"/>
    <xf numFmtId="0" fontId="0" fillId="5" borderId="6" xfId="0" applyFill="1" applyBorder="1" applyAlignment="1">
      <alignment horizontal="right" vertical="center"/>
    </xf>
  </cellXfs>
  <cellStyles count="1">
    <cellStyle name="Normal" xfId="0" builtinId="0"/>
  </cellStyles>
  <dxfs count="5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3958-653C-4F9D-9E43-84B15C990F17}">
  <sheetPr>
    <pageSetUpPr fitToPage="1"/>
  </sheetPr>
  <dimension ref="A2:AO29"/>
  <sheetViews>
    <sheetView tabSelected="1" topLeftCell="A9" zoomScale="77" zoomScaleNormal="77" workbookViewId="0">
      <selection activeCell="D25" sqref="D25"/>
    </sheetView>
  </sheetViews>
  <sheetFormatPr defaultRowHeight="15" x14ac:dyDescent="0.25"/>
  <cols>
    <col min="2" max="2" width="20.28515625" customWidth="1"/>
    <col min="4" max="4" width="18.5703125" customWidth="1"/>
    <col min="5" max="5" width="15.28515625" customWidth="1"/>
    <col min="12" max="12" width="9.5703125" customWidth="1"/>
    <col min="17" max="17" width="13" customWidth="1"/>
    <col min="39" max="39" width="12.85546875" customWidth="1"/>
  </cols>
  <sheetData>
    <row r="2" spans="1:41" ht="50.1" customHeight="1" x14ac:dyDescent="0.35">
      <c r="B2" s="14" t="s">
        <v>2</v>
      </c>
      <c r="C2" s="14"/>
      <c r="D2" s="12" t="s">
        <v>9</v>
      </c>
      <c r="E2" s="5"/>
      <c r="F2" s="5"/>
      <c r="G2" s="5"/>
      <c r="H2" s="5"/>
      <c r="I2" s="5" t="s">
        <v>10</v>
      </c>
      <c r="J2" s="5"/>
      <c r="K2" s="5"/>
      <c r="L2" s="5"/>
      <c r="M2" s="5"/>
      <c r="N2" s="5" t="s">
        <v>11</v>
      </c>
      <c r="O2" s="5"/>
      <c r="P2" s="5"/>
      <c r="Q2" s="5"/>
      <c r="R2" s="5"/>
      <c r="S2" s="5" t="s">
        <v>12</v>
      </c>
      <c r="T2" s="5"/>
      <c r="U2" s="5"/>
      <c r="V2" s="5"/>
      <c r="W2" s="5"/>
      <c r="X2" s="5" t="s">
        <v>13</v>
      </c>
      <c r="Y2" s="5"/>
      <c r="Z2" s="5"/>
      <c r="AA2" s="5"/>
      <c r="AB2" s="5"/>
      <c r="AC2" s="5" t="s">
        <v>14</v>
      </c>
      <c r="AD2" s="5"/>
      <c r="AE2" s="5"/>
      <c r="AF2" s="5"/>
      <c r="AG2" s="5"/>
      <c r="AH2" s="6"/>
      <c r="AI2" s="6"/>
      <c r="AJ2" s="6"/>
      <c r="AK2" s="6"/>
      <c r="AL2" s="6"/>
      <c r="AM2" s="7" t="s">
        <v>15</v>
      </c>
      <c r="AN2" s="7" t="s">
        <v>16</v>
      </c>
      <c r="AO2" s="1"/>
    </row>
    <row r="3" spans="1:41" ht="50.1" customHeight="1" x14ac:dyDescent="0.35">
      <c r="A3" s="3"/>
      <c r="B3" s="14" t="s">
        <v>3</v>
      </c>
      <c r="C3" s="14"/>
      <c r="D3" s="13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10"/>
      <c r="AN3" s="10"/>
      <c r="AO3" s="2"/>
    </row>
    <row r="4" spans="1:41" ht="78" x14ac:dyDescent="0.3">
      <c r="A4" s="4"/>
      <c r="B4" s="15" t="s">
        <v>0</v>
      </c>
      <c r="C4" s="15" t="s">
        <v>1</v>
      </c>
      <c r="D4" s="16" t="s">
        <v>4</v>
      </c>
      <c r="E4" s="17" t="s">
        <v>5</v>
      </c>
      <c r="F4" s="17" t="s">
        <v>8</v>
      </c>
      <c r="G4" s="17" t="s">
        <v>6</v>
      </c>
      <c r="H4" s="17" t="s">
        <v>7</v>
      </c>
      <c r="I4" s="16" t="s">
        <v>4</v>
      </c>
      <c r="J4" s="17" t="s">
        <v>5</v>
      </c>
      <c r="K4" s="17" t="s">
        <v>8</v>
      </c>
      <c r="L4" s="17" t="s">
        <v>6</v>
      </c>
      <c r="M4" s="17" t="s">
        <v>7</v>
      </c>
      <c r="N4" s="16" t="s">
        <v>4</v>
      </c>
      <c r="O4" s="17" t="s">
        <v>5</v>
      </c>
      <c r="P4" s="17" t="s">
        <v>8</v>
      </c>
      <c r="Q4" s="17" t="s">
        <v>6</v>
      </c>
      <c r="R4" s="17" t="s">
        <v>7</v>
      </c>
      <c r="S4" s="16" t="s">
        <v>4</v>
      </c>
      <c r="T4" s="17" t="s">
        <v>5</v>
      </c>
      <c r="U4" s="17" t="s">
        <v>8</v>
      </c>
      <c r="V4" s="17" t="s">
        <v>6</v>
      </c>
      <c r="W4" s="17" t="s">
        <v>7</v>
      </c>
      <c r="X4" s="16" t="s">
        <v>4</v>
      </c>
      <c r="Y4" s="17" t="s">
        <v>5</v>
      </c>
      <c r="Z4" s="17" t="s">
        <v>8</v>
      </c>
      <c r="AA4" s="17" t="s">
        <v>6</v>
      </c>
      <c r="AB4" s="17" t="s">
        <v>7</v>
      </c>
      <c r="AC4" s="16" t="s">
        <v>4</v>
      </c>
      <c r="AD4" s="17" t="s">
        <v>5</v>
      </c>
      <c r="AE4" s="17" t="s">
        <v>8</v>
      </c>
      <c r="AF4" s="17" t="s">
        <v>6</v>
      </c>
      <c r="AG4" s="17" t="s">
        <v>7</v>
      </c>
      <c r="AH4" s="16" t="s">
        <v>4</v>
      </c>
      <c r="AI4" s="17" t="s">
        <v>5</v>
      </c>
      <c r="AJ4" s="17" t="s">
        <v>8</v>
      </c>
      <c r="AK4" s="17" t="s">
        <v>6</v>
      </c>
      <c r="AL4" s="17" t="s">
        <v>7</v>
      </c>
      <c r="AM4" s="18"/>
      <c r="AN4" s="16" t="s">
        <v>16</v>
      </c>
    </row>
    <row r="5" spans="1:41" x14ac:dyDescent="0.25">
      <c r="B5" s="19" t="s">
        <v>32</v>
      </c>
      <c r="C5" s="19">
        <v>1</v>
      </c>
      <c r="D5" s="19">
        <v>65</v>
      </c>
      <c r="E5" s="19">
        <v>19</v>
      </c>
      <c r="F5" s="19">
        <f>D5+E5</f>
        <v>84</v>
      </c>
      <c r="G5" s="20" cm="1">
        <f t="array" ref="G5">_xlfn.IFS(F5&gt;=90,10,F5&gt;=80,9,F5&gt;=70,8,F5&gt;=60,7,F5&gt;50,60,F5&lt;50,"F")</f>
        <v>9</v>
      </c>
      <c r="H5" s="19" t="str" cm="1">
        <f t="array" ref="H5">_xlfn.IFS(F5&gt;=90,"S",F5&gt;=80,"A",F5&gt;=70,"B",F5&gt;=60,"C",F5&gt;50,"D",F5&lt;50,"FAIL")</f>
        <v>A</v>
      </c>
      <c r="I5" s="19">
        <v>65</v>
      </c>
      <c r="J5" s="19">
        <v>19</v>
      </c>
      <c r="K5" s="19">
        <f>I5+J5</f>
        <v>84</v>
      </c>
      <c r="L5" s="20" cm="1">
        <f t="array" ref="L5">_xlfn.IFS(K5&gt;=90,10,K5&gt;=80,9,K5&gt;=70,8,K5&gt;=60,7,K5&gt;50,60,K5&lt;50,"F")</f>
        <v>9</v>
      </c>
      <c r="M5" s="19" t="str" cm="1">
        <f t="array" ref="M5">_xlfn.IFS(K5&gt;=90,"S",K5&gt;=80,"A",K5&gt;=70,"B",K5&gt;=60,"C",K5&gt;50,"D",K5&lt;50,"FAIL")</f>
        <v>A</v>
      </c>
      <c r="N5" s="19">
        <v>65</v>
      </c>
      <c r="O5" s="19">
        <v>19</v>
      </c>
      <c r="P5" s="19">
        <f>N5+O5</f>
        <v>84</v>
      </c>
      <c r="Q5" s="20" cm="1">
        <f t="array" ref="Q5">_xlfn.IFS(P5&gt;=90,10,P5&gt;=80,9,P5&gt;=70,8,P5&gt;=60,7,P5&gt;50,60,P5&lt;50,"F")</f>
        <v>9</v>
      </c>
      <c r="R5" s="19" t="str" cm="1">
        <f t="array" ref="R5">_xlfn.IFS(P5&gt;=90,"S",P5&gt;=80,"A",P5&gt;=70,"B",P5&gt;=60,"C",P5&gt;50,"D",P5&lt;50,"FAIL")</f>
        <v>A</v>
      </c>
      <c r="S5" s="19">
        <v>65</v>
      </c>
      <c r="T5" s="19">
        <v>19</v>
      </c>
      <c r="U5" s="19">
        <f>S5+T5</f>
        <v>84</v>
      </c>
      <c r="V5" s="20" cm="1">
        <f t="array" ref="V5">_xlfn.IFS(U5&gt;=90,10,U5&gt;=80,9,U5&gt;=70,8,U5&gt;=60,7,U5&gt;50,60,U5&lt;50,"F")</f>
        <v>9</v>
      </c>
      <c r="W5" s="19" t="str" cm="1">
        <f t="array" ref="W5">_xlfn.IFS(U5&gt;=90,"S",U5&gt;=80,"A",U5&gt;=70,"B",U5&gt;=60,"C",U5&gt;50,"D",U5&lt;50,"FAIL")</f>
        <v>A</v>
      </c>
      <c r="X5" s="19">
        <v>65</v>
      </c>
      <c r="Y5" s="19">
        <v>19</v>
      </c>
      <c r="Z5" s="19">
        <f>X5+Y5</f>
        <v>84</v>
      </c>
      <c r="AA5" s="20" cm="1">
        <f t="array" ref="AA5">_xlfn.IFS(Z5&gt;=90,10,Z5&gt;=80,9,Z5&gt;=70,8,Z5&gt;=60,7,Z5&gt;50,60,Z5&lt;50,"F")</f>
        <v>9</v>
      </c>
      <c r="AB5" s="19" t="str" cm="1">
        <f t="array" ref="AB5">_xlfn.IFS(Z5&gt;=90,"S",Z5&gt;=80,"A",Z5&gt;=70,"B",Z5&gt;=60,"C",Z5&gt;50,"D",Z5&lt;50,"FAIL")</f>
        <v>A</v>
      </c>
      <c r="AC5" s="19">
        <v>65</v>
      </c>
      <c r="AD5" s="19">
        <v>19</v>
      </c>
      <c r="AE5" s="19">
        <f>AC5+AD5</f>
        <v>84</v>
      </c>
      <c r="AF5" s="20" cm="1">
        <f t="array" ref="AF5">_xlfn.IFS(AE5&gt;=90,10,AE5&gt;=80,9,AE5&gt;=70,8,AE5&gt;=60,7,AE5&gt;50,60,AE5&lt;50,"F")</f>
        <v>9</v>
      </c>
      <c r="AG5" s="19" t="str" cm="1">
        <f t="array" ref="AG5">_xlfn.IFS(AE5&gt;=90,"S",AE5&gt;=80,"A",AE5&gt;=70,"B",AE5&gt;=60,"C",AE5&gt;50,"D",AE5&lt;50,"FAIL")</f>
        <v>A</v>
      </c>
      <c r="AH5" s="19">
        <v>65</v>
      </c>
      <c r="AI5" s="19">
        <v>19</v>
      </c>
      <c r="AJ5" s="19">
        <f>AH5+AI5</f>
        <v>84</v>
      </c>
      <c r="AK5" s="20" cm="1">
        <f t="array" ref="AK5">_xlfn.IFS(AJ5&gt;=90,10,AJ5&gt;=80,9,AJ5&gt;=70,8,AJ5&gt;=60,7,AJ5&gt;50,60,AJ5&lt;50,"F")</f>
        <v>9</v>
      </c>
      <c r="AL5" s="19" t="str" cm="1">
        <f t="array" ref="AL5">_xlfn.IFS(AJ5&gt;=90,"S",AJ5&gt;=80,"A",AJ5&gt;=70,"B",AJ5&gt;=60,"C",AJ5&gt;50,"D",AJ5&lt;50,"FAIL")</f>
        <v>A</v>
      </c>
      <c r="AM5" s="19">
        <f>(AK5+AF5+AA5+V5+Q5+L5+G5)/7</f>
        <v>9</v>
      </c>
      <c r="AN5" s="19" t="str" cm="1">
        <f t="array" ref="AN5">_xlfn.IFS(AM5="NE","Fail",AM5&gt;2,"Pass")</f>
        <v>Pass</v>
      </c>
    </row>
    <row r="6" spans="1:41" x14ac:dyDescent="0.25">
      <c r="B6" s="19" t="s">
        <v>19</v>
      </c>
      <c r="C6" s="19">
        <v>2</v>
      </c>
      <c r="D6" s="19">
        <v>56</v>
      </c>
      <c r="E6" s="19">
        <v>18</v>
      </c>
      <c r="F6" s="19">
        <f t="shared" ref="F6:F18" si="0">D6+E6</f>
        <v>74</v>
      </c>
      <c r="G6" s="20" cm="1">
        <f t="array" ref="G6">_xlfn.IFS(F6&gt;=90,10,F6&gt;=80,9,F6&gt;=70,8,F6&gt;=60,7,F6&gt;50,60,F6&lt;50,"F")</f>
        <v>8</v>
      </c>
      <c r="H6" s="19" t="str" cm="1">
        <f t="array" ref="H6">_xlfn.IFS(F6&gt;=90,"S",F6&gt;=80,"A",F6&gt;=70,"B",F6&gt;=60,"C",F6&gt;50,"D",F6&lt;50,"FAIL")</f>
        <v>B</v>
      </c>
      <c r="I6" s="19">
        <v>56</v>
      </c>
      <c r="J6" s="19">
        <v>18</v>
      </c>
      <c r="K6" s="19">
        <f t="shared" ref="K6:K18" si="1">I6+J6</f>
        <v>74</v>
      </c>
      <c r="L6" s="20" cm="1">
        <f t="array" ref="L6">_xlfn.IFS(K6&gt;=90,10,K6&gt;=80,9,K6&gt;=70,8,K6&gt;=60,7,K6&gt;50,60,K6&lt;50,"F")</f>
        <v>8</v>
      </c>
      <c r="M6" s="19" t="str" cm="1">
        <f t="array" ref="M6">_xlfn.IFS(K6&gt;=90,"S",K6&gt;=80,"A",K6&gt;=70,"B",K6&gt;=60,"C",K6&gt;50,"D",K6&lt;50,"FAIL")</f>
        <v>B</v>
      </c>
      <c r="N6" s="19">
        <v>56</v>
      </c>
      <c r="O6" s="19">
        <v>18</v>
      </c>
      <c r="P6" s="19">
        <f t="shared" ref="P6:P18" si="2">N6+O6</f>
        <v>74</v>
      </c>
      <c r="Q6" s="20" cm="1">
        <f t="array" ref="Q6">_xlfn.IFS(P6&gt;=90,10,P6&gt;=80,9,P6&gt;=70,8,P6&gt;=60,7,P6&gt;50,60,P6&lt;50,"F")</f>
        <v>8</v>
      </c>
      <c r="R6" s="19" t="str" cm="1">
        <f t="array" ref="R6">_xlfn.IFS(P6&gt;=90,"S",P6&gt;=80,"A",P6&gt;=70,"B",P6&gt;=60,"C",P6&gt;50,"D",P6&lt;50,"FAIL")</f>
        <v>B</v>
      </c>
      <c r="S6" s="19">
        <v>56</v>
      </c>
      <c r="T6" s="19">
        <v>18</v>
      </c>
      <c r="U6" s="19">
        <f t="shared" ref="U6:U18" si="3">S6+T6</f>
        <v>74</v>
      </c>
      <c r="V6" s="20" cm="1">
        <f t="array" ref="V6">_xlfn.IFS(U6&gt;=90,10,U6&gt;=80,9,U6&gt;=70,8,U6&gt;=60,7,U6&gt;50,60,U6&lt;50,"F")</f>
        <v>8</v>
      </c>
      <c r="W6" s="19" t="str" cm="1">
        <f t="array" ref="W6">_xlfn.IFS(U6&gt;=90,"S",U6&gt;=80,"A",U6&gt;=70,"B",U6&gt;=60,"C",U6&gt;50,"D",U6&lt;50,"FAIL")</f>
        <v>B</v>
      </c>
      <c r="X6" s="19">
        <v>56</v>
      </c>
      <c r="Y6" s="19">
        <v>18</v>
      </c>
      <c r="Z6" s="19">
        <f t="shared" ref="Z6:Z18" si="4">X6+Y6</f>
        <v>74</v>
      </c>
      <c r="AA6" s="20" cm="1">
        <f t="array" ref="AA6">_xlfn.IFS(Z6&gt;=90,10,Z6&gt;=80,9,Z6&gt;=70,8,Z6&gt;=60,7,Z6&gt;50,60,Z6&lt;50,"F")</f>
        <v>8</v>
      </c>
      <c r="AB6" s="19" t="str" cm="1">
        <f t="array" ref="AB6">_xlfn.IFS(Z6&gt;=90,"S",Z6&gt;=80,"A",Z6&gt;=70,"B",Z6&gt;=60,"C",Z6&gt;50,"D",Z6&lt;50,"FAIL")</f>
        <v>B</v>
      </c>
      <c r="AC6" s="19">
        <v>56</v>
      </c>
      <c r="AD6" s="19">
        <v>18</v>
      </c>
      <c r="AE6" s="19">
        <f t="shared" ref="AE6:AE18" si="5">AC6+AD6</f>
        <v>74</v>
      </c>
      <c r="AF6" s="20" cm="1">
        <f t="array" ref="AF6">_xlfn.IFS(AE6&gt;=90,10,AE6&gt;=80,9,AE6&gt;=70,8,AE6&gt;=60,7,AE6&gt;50,60,AE6&lt;50,"F")</f>
        <v>8</v>
      </c>
      <c r="AG6" s="19" t="str" cm="1">
        <f t="array" ref="AG6">_xlfn.IFS(AE6&gt;=90,"S",AE6&gt;=80,"A",AE6&gt;=70,"B",AE6&gt;=60,"C",AE6&gt;50,"D",AE6&lt;50,"FAIL")</f>
        <v>B</v>
      </c>
      <c r="AH6" s="19">
        <v>64</v>
      </c>
      <c r="AI6" s="19">
        <v>18</v>
      </c>
      <c r="AJ6" s="19">
        <f t="shared" ref="AJ6:AJ18" si="6">AH6+AI6</f>
        <v>82</v>
      </c>
      <c r="AK6" s="20" cm="1">
        <f t="array" ref="AK6">_xlfn.IFS(AJ6&gt;=90,10,AJ6&gt;=80,9,AJ6&gt;=70,8,AJ6&gt;=60,7,AJ6&gt;50,60,AJ6&lt;50,"F")</f>
        <v>9</v>
      </c>
      <c r="AL6" s="19" t="str" cm="1">
        <f t="array" ref="AL6">_xlfn.IFS(AJ6&gt;=90,"S",AJ6&gt;=80,"A",AJ6&gt;=70,"B",AJ6&gt;=60,"C",AJ6&gt;50,"D",AJ6&lt;50,"FAIL")</f>
        <v>A</v>
      </c>
      <c r="AM6" s="19">
        <f t="shared" ref="AM6:AM18" si="7">(AK6+AF6+AA6+V6+Q6+L6+G6)/7</f>
        <v>8.1428571428571423</v>
      </c>
      <c r="AN6" s="19" t="str" cm="1">
        <f t="array" ref="AN6">_xlfn.IFS(AM6="NE","Fail",AM6&gt;2,"Pass")</f>
        <v>Pass</v>
      </c>
    </row>
    <row r="7" spans="1:41" x14ac:dyDescent="0.25">
      <c r="B7" s="19" t="s">
        <v>21</v>
      </c>
      <c r="C7" s="19">
        <v>3</v>
      </c>
      <c r="D7" s="19">
        <v>15</v>
      </c>
      <c r="E7" s="19">
        <v>16</v>
      </c>
      <c r="F7" s="19">
        <f t="shared" si="0"/>
        <v>31</v>
      </c>
      <c r="G7" s="20" t="str" cm="1">
        <f t="array" ref="G7">_xlfn.IFS(F7&gt;=90,10,F7&gt;=80,9,F7&gt;=70,8,F7&gt;=60,7,F7&gt;50,60,F7&lt;50,"F")</f>
        <v>F</v>
      </c>
      <c r="H7" s="19" t="str" cm="1">
        <f t="array" ref="H7">_xlfn.IFS(F7&gt;=90,"S",F7&gt;=80,"A",F7&gt;=70,"B",F7&gt;=60,"C",F7&gt;50,"D",F7&lt;50,"FAIL")</f>
        <v>FAIL</v>
      </c>
      <c r="I7" s="19">
        <v>15</v>
      </c>
      <c r="J7" s="19">
        <v>16</v>
      </c>
      <c r="K7" s="19">
        <f t="shared" si="1"/>
        <v>31</v>
      </c>
      <c r="L7" s="20" t="str" cm="1">
        <f t="array" ref="L7">_xlfn.IFS(K7&gt;=90,10,K7&gt;=80,9,K7&gt;=70,8,K7&gt;=60,7,K7&gt;50,60,K7&lt;50,"F")</f>
        <v>F</v>
      </c>
      <c r="M7" s="19" t="str" cm="1">
        <f t="array" ref="M7">_xlfn.IFS(K7&gt;=90,"S",K7&gt;=80,"A",K7&gt;=70,"B",K7&gt;=60,"C",K7&gt;50,"D",K7&lt;50,"FAIL")</f>
        <v>FAIL</v>
      </c>
      <c r="N7" s="19">
        <v>15</v>
      </c>
      <c r="O7" s="19">
        <v>16</v>
      </c>
      <c r="P7" s="19">
        <f t="shared" si="2"/>
        <v>31</v>
      </c>
      <c r="Q7" s="20" t="str" cm="1">
        <f t="array" ref="Q7">_xlfn.IFS(P7&gt;=90,10,P7&gt;=80,9,P7&gt;=70,8,P7&gt;=60,7,P7&gt;50,60,P7&lt;50,"F")</f>
        <v>F</v>
      </c>
      <c r="R7" s="19" t="str" cm="1">
        <f t="array" ref="R7">_xlfn.IFS(P7&gt;=90,"S",P7&gt;=80,"A",P7&gt;=70,"B",P7&gt;=60,"C",P7&gt;50,"D",P7&lt;50,"FAIL")</f>
        <v>FAIL</v>
      </c>
      <c r="S7" s="19">
        <v>15</v>
      </c>
      <c r="T7" s="19">
        <v>16</v>
      </c>
      <c r="U7" s="19">
        <f t="shared" si="3"/>
        <v>31</v>
      </c>
      <c r="V7" s="20" t="str" cm="1">
        <f t="array" ref="V7">_xlfn.IFS(U7&gt;=90,10,U7&gt;=80,9,U7&gt;=70,8,U7&gt;=60,7,U7&gt;50,60,U7&lt;50,"F")</f>
        <v>F</v>
      </c>
      <c r="W7" s="19" t="str" cm="1">
        <f t="array" ref="W7">_xlfn.IFS(U7&gt;=90,"S",U7&gt;=80,"A",U7&gt;=70,"B",U7&gt;=60,"C",U7&gt;50,"D",U7&lt;50,"FAIL")</f>
        <v>FAIL</v>
      </c>
      <c r="X7" s="19">
        <v>15</v>
      </c>
      <c r="Y7" s="19">
        <v>16</v>
      </c>
      <c r="Z7" s="19">
        <f t="shared" si="4"/>
        <v>31</v>
      </c>
      <c r="AA7" s="20" t="str" cm="1">
        <f t="array" ref="AA7">_xlfn.IFS(Z7&gt;=90,10,Z7&gt;=80,9,Z7&gt;=70,8,Z7&gt;=60,7,Z7&gt;50,60,Z7&lt;50,"F")</f>
        <v>F</v>
      </c>
      <c r="AB7" s="19" t="str" cm="1">
        <f t="array" ref="AB7">_xlfn.IFS(Z7&gt;=90,"S",Z7&gt;=80,"A",Z7&gt;=70,"B",Z7&gt;=60,"C",Z7&gt;50,"D",Z7&lt;50,"FAIL")</f>
        <v>FAIL</v>
      </c>
      <c r="AC7" s="19">
        <v>15</v>
      </c>
      <c r="AD7" s="19">
        <v>16</v>
      </c>
      <c r="AE7" s="19">
        <f t="shared" si="5"/>
        <v>31</v>
      </c>
      <c r="AF7" s="20" t="str" cm="1">
        <f t="array" ref="AF7">_xlfn.IFS(AE7&gt;=90,10,AE7&gt;=80,9,AE7&gt;=70,8,AE7&gt;=60,7,AE7&gt;50,60,AE7&lt;50,"F")</f>
        <v>F</v>
      </c>
      <c r="AG7" s="19" t="str" cm="1">
        <f t="array" ref="AG7">_xlfn.IFS(AE7&gt;=90,"S",AE7&gt;=80,"A",AE7&gt;=70,"B",AE7&gt;=60,"C",AE7&gt;50,"D",AE7&lt;50,"FAIL")</f>
        <v>FAIL</v>
      </c>
      <c r="AH7" s="19">
        <v>15</v>
      </c>
      <c r="AI7" s="19">
        <v>16</v>
      </c>
      <c r="AJ7" s="19">
        <f t="shared" si="6"/>
        <v>31</v>
      </c>
      <c r="AK7" s="20" t="str" cm="1">
        <f t="array" ref="AK7">_xlfn.IFS(AJ7&gt;=90,10,AJ7&gt;=80,9,AJ7&gt;=70,8,AJ7&gt;=60,7,AJ7&gt;50,60,AJ7&lt;50,"F")</f>
        <v>F</v>
      </c>
      <c r="AL7" s="19" t="str" cm="1">
        <f t="array" ref="AL7">_xlfn.IFS(AJ7&gt;=90,"S",AJ7&gt;=80,"A",AJ7&gt;=70,"B",AJ7&gt;=60,"C",AJ7&gt;50,"D",AJ7&lt;50,"FAIL")</f>
        <v>FAIL</v>
      </c>
      <c r="AM7" s="19" t="s">
        <v>31</v>
      </c>
      <c r="AN7" s="19" t="str" cm="1">
        <f t="array" ref="AN7">_xlfn.IFS(AM7="NE","Fail",AM7&gt;2,"Pass")</f>
        <v>Fail</v>
      </c>
    </row>
    <row r="8" spans="1:41" x14ac:dyDescent="0.25">
      <c r="B8" s="19" t="s">
        <v>20</v>
      </c>
      <c r="C8" s="19">
        <v>4</v>
      </c>
      <c r="D8" s="19">
        <v>45</v>
      </c>
      <c r="E8" s="19">
        <v>10</v>
      </c>
      <c r="F8" s="19">
        <f t="shared" si="0"/>
        <v>55</v>
      </c>
      <c r="G8" s="20" cm="1">
        <f t="array" ref="G8">_xlfn.IFS(F8&gt;=90,10,F8&gt;=80,9,F8&gt;=70,8,F8&gt;=60,7,F8&gt;50,60,F8&lt;50,"F")</f>
        <v>60</v>
      </c>
      <c r="H8" s="19" t="str" cm="1">
        <f t="array" ref="H8">_xlfn.IFS(F8&gt;=90,"S",F8&gt;=80,"A",F8&gt;=70,"B",F8&gt;=60,"C",F8&gt;50,"D",F8&lt;50,"FAIL")</f>
        <v>D</v>
      </c>
      <c r="I8" s="19">
        <v>45</v>
      </c>
      <c r="J8" s="19">
        <v>10</v>
      </c>
      <c r="K8" s="19">
        <f t="shared" si="1"/>
        <v>55</v>
      </c>
      <c r="L8" s="20" cm="1">
        <f t="array" ref="L8">_xlfn.IFS(K8&gt;=90,10,K8&gt;=80,9,K8&gt;=70,8,K8&gt;=60,7,K8&gt;50,60,K8&lt;50,"F")</f>
        <v>60</v>
      </c>
      <c r="M8" s="19" t="str" cm="1">
        <f t="array" ref="M8">_xlfn.IFS(K8&gt;=90,"S",K8&gt;=80,"A",K8&gt;=70,"B",K8&gt;=60,"C",K8&gt;50,"D",K8&lt;50,"FAIL")</f>
        <v>D</v>
      </c>
      <c r="N8" s="19">
        <v>45</v>
      </c>
      <c r="O8" s="19">
        <v>10</v>
      </c>
      <c r="P8" s="19">
        <f t="shared" si="2"/>
        <v>55</v>
      </c>
      <c r="Q8" s="20" cm="1">
        <f t="array" ref="Q8">_xlfn.IFS(P8&gt;=90,10,P8&gt;=80,9,P8&gt;=70,8,P8&gt;=60,7,P8&gt;50,60,P8&lt;50,"F")</f>
        <v>60</v>
      </c>
      <c r="R8" s="19" t="str" cm="1">
        <f t="array" ref="R8">_xlfn.IFS(P8&gt;=90,"S",P8&gt;=80,"A",P8&gt;=70,"B",P8&gt;=60,"C",P8&gt;50,"D",P8&lt;50,"FAIL")</f>
        <v>D</v>
      </c>
      <c r="S8" s="19">
        <v>45</v>
      </c>
      <c r="T8" s="19">
        <v>10</v>
      </c>
      <c r="U8" s="19">
        <f t="shared" si="3"/>
        <v>55</v>
      </c>
      <c r="V8" s="20" cm="1">
        <f t="array" ref="V8">_xlfn.IFS(U8&gt;=90,10,U8&gt;=80,9,U8&gt;=70,8,U8&gt;=60,7,U8&gt;50,60,U8&lt;50,"F")</f>
        <v>60</v>
      </c>
      <c r="W8" s="19" t="str" cm="1">
        <f t="array" ref="W8">_xlfn.IFS(U8&gt;=90,"S",U8&gt;=80,"A",U8&gt;=70,"B",U8&gt;=60,"C",U8&gt;50,"D",U8&lt;50,"FAIL")</f>
        <v>D</v>
      </c>
      <c r="X8" s="19">
        <v>45</v>
      </c>
      <c r="Y8" s="19">
        <v>10</v>
      </c>
      <c r="Z8" s="19">
        <f t="shared" si="4"/>
        <v>55</v>
      </c>
      <c r="AA8" s="20" cm="1">
        <f t="array" ref="AA8">_xlfn.IFS(Z8&gt;=90,10,Z8&gt;=80,9,Z8&gt;=70,8,Z8&gt;=60,7,Z8&gt;50,60,Z8&lt;50,"F")</f>
        <v>60</v>
      </c>
      <c r="AB8" s="19" t="str" cm="1">
        <f t="array" ref="AB8">_xlfn.IFS(Z8&gt;=90,"S",Z8&gt;=80,"A",Z8&gt;=70,"B",Z8&gt;=60,"C",Z8&gt;50,"D",Z8&lt;50,"FAIL")</f>
        <v>D</v>
      </c>
      <c r="AC8" s="19">
        <v>45</v>
      </c>
      <c r="AD8" s="19">
        <v>10</v>
      </c>
      <c r="AE8" s="19">
        <f t="shared" si="5"/>
        <v>55</v>
      </c>
      <c r="AF8" s="20" cm="1">
        <f t="array" ref="AF8">_xlfn.IFS(AE8&gt;=90,10,AE8&gt;=80,9,AE8&gt;=70,8,AE8&gt;=60,7,AE8&gt;50,60,AE8&lt;50,"F")</f>
        <v>60</v>
      </c>
      <c r="AG8" s="19" t="str" cm="1">
        <f t="array" ref="AG8">_xlfn.IFS(AE8&gt;=90,"S",AE8&gt;=80,"A",AE8&gt;=70,"B",AE8&gt;=60,"C",AE8&gt;50,"D",AE8&lt;50,"FAIL")</f>
        <v>D</v>
      </c>
      <c r="AH8" s="19">
        <v>45</v>
      </c>
      <c r="AI8" s="19">
        <v>10</v>
      </c>
      <c r="AJ8" s="19">
        <f t="shared" si="6"/>
        <v>55</v>
      </c>
      <c r="AK8" s="20" cm="1">
        <f t="array" ref="AK8">_xlfn.IFS(AJ8&gt;=90,10,AJ8&gt;=80,9,AJ8&gt;=70,8,AJ8&gt;=60,7,AJ8&gt;50,60,AJ8&lt;50,"F")</f>
        <v>60</v>
      </c>
      <c r="AL8" s="19" t="str" cm="1">
        <f t="array" ref="AL8">_xlfn.IFS(AJ8&gt;=90,"S",AJ8&gt;=80,"A",AJ8&gt;=70,"B",AJ8&gt;=60,"C",AJ8&gt;50,"D",AJ8&lt;50,"FAIL")</f>
        <v>D</v>
      </c>
      <c r="AM8" s="19">
        <f t="shared" si="7"/>
        <v>60</v>
      </c>
      <c r="AN8" s="19" t="str" cm="1">
        <f t="array" ref="AN8">_xlfn.IFS(AM8="NE","Fail",AM8&gt;2,"Pass")</f>
        <v>Pass</v>
      </c>
    </row>
    <row r="9" spans="1:41" x14ac:dyDescent="0.25">
      <c r="B9" s="19" t="s">
        <v>22</v>
      </c>
      <c r="C9" s="19">
        <v>5</v>
      </c>
      <c r="D9" s="19">
        <v>7</v>
      </c>
      <c r="E9" s="19">
        <v>13</v>
      </c>
      <c r="F9" s="19">
        <f t="shared" si="0"/>
        <v>20</v>
      </c>
      <c r="G9" s="20" t="str" cm="1">
        <f t="array" ref="G9">_xlfn.IFS(F9&gt;=90,10,F9&gt;=80,9,F9&gt;=70,8,F9&gt;=60,7,F9&gt;50,60,F9&lt;50,"F")</f>
        <v>F</v>
      </c>
      <c r="H9" s="19" t="str" cm="1">
        <f t="array" ref="H9">_xlfn.IFS(F9&gt;=90,"S",F9&gt;=80,"A",F9&gt;=70,"B",F9&gt;=60,"C",F9&gt;50,"D",F9&lt;50,"FAIL")</f>
        <v>FAIL</v>
      </c>
      <c r="I9" s="19">
        <v>7</v>
      </c>
      <c r="J9" s="19">
        <v>13</v>
      </c>
      <c r="K9" s="19">
        <f t="shared" si="1"/>
        <v>20</v>
      </c>
      <c r="L9" s="20" t="str" cm="1">
        <f t="array" ref="L9">_xlfn.IFS(K9&gt;=90,10,K9&gt;=80,9,K9&gt;=70,8,K9&gt;=60,7,K9&gt;50,60,K9&lt;50,"F")</f>
        <v>F</v>
      </c>
      <c r="M9" s="19" t="str" cm="1">
        <f t="array" ref="M9">_xlfn.IFS(K9&gt;=90,"S",K9&gt;=80,"A",K9&gt;=70,"B",K9&gt;=60,"C",K9&gt;50,"D",K9&lt;50,"FAIL")</f>
        <v>FAIL</v>
      </c>
      <c r="N9" s="19">
        <v>7</v>
      </c>
      <c r="O9" s="19">
        <v>13</v>
      </c>
      <c r="P9" s="19">
        <f t="shared" si="2"/>
        <v>20</v>
      </c>
      <c r="Q9" s="20" t="str" cm="1">
        <f t="array" ref="Q9">_xlfn.IFS(P9&gt;=90,10,P9&gt;=80,9,P9&gt;=70,8,P9&gt;=60,7,P9&gt;50,60,P9&lt;50,"F")</f>
        <v>F</v>
      </c>
      <c r="R9" s="19" t="str" cm="1">
        <f t="array" ref="R9">_xlfn.IFS(P9&gt;=90,"S",P9&gt;=80,"A",P9&gt;=70,"B",P9&gt;=60,"C",P9&gt;50,"D",P9&lt;50,"FAIL")</f>
        <v>FAIL</v>
      </c>
      <c r="S9" s="19">
        <v>7</v>
      </c>
      <c r="T9" s="19">
        <v>13</v>
      </c>
      <c r="U9" s="19">
        <f t="shared" si="3"/>
        <v>20</v>
      </c>
      <c r="V9" s="20" t="str" cm="1">
        <f t="array" ref="V9">_xlfn.IFS(U9&gt;=90,10,U9&gt;=80,9,U9&gt;=70,8,U9&gt;=60,7,U9&gt;50,60,U9&lt;50,"F")</f>
        <v>F</v>
      </c>
      <c r="W9" s="19" t="str" cm="1">
        <f t="array" ref="W9">_xlfn.IFS(U9&gt;=90,"S",U9&gt;=80,"A",U9&gt;=70,"B",U9&gt;=60,"C",U9&gt;50,"D",U9&lt;50,"FAIL")</f>
        <v>FAIL</v>
      </c>
      <c r="X9" s="19">
        <v>7</v>
      </c>
      <c r="Y9" s="19">
        <v>13</v>
      </c>
      <c r="Z9" s="19">
        <f t="shared" si="4"/>
        <v>20</v>
      </c>
      <c r="AA9" s="20" t="str" cm="1">
        <f t="array" ref="AA9">_xlfn.IFS(Z9&gt;=90,10,Z9&gt;=80,9,Z9&gt;=70,8,Z9&gt;=60,7,Z9&gt;50,60,Z9&lt;50,"F")</f>
        <v>F</v>
      </c>
      <c r="AB9" s="19" t="str" cm="1">
        <f t="array" ref="AB9">_xlfn.IFS(Z9&gt;=90,"S",Z9&gt;=80,"A",Z9&gt;=70,"B",Z9&gt;=60,"C",Z9&gt;50,"D",Z9&lt;50,"FAIL")</f>
        <v>FAIL</v>
      </c>
      <c r="AC9" s="19">
        <v>7</v>
      </c>
      <c r="AD9" s="19">
        <v>13</v>
      </c>
      <c r="AE9" s="19">
        <f t="shared" si="5"/>
        <v>20</v>
      </c>
      <c r="AF9" s="20" t="str" cm="1">
        <f t="array" ref="AF9">_xlfn.IFS(AE9&gt;=90,10,AE9&gt;=80,9,AE9&gt;=70,8,AE9&gt;=60,7,AE9&gt;50,60,AE9&lt;50,"F")</f>
        <v>F</v>
      </c>
      <c r="AG9" s="19" t="str" cm="1">
        <f t="array" ref="AG9">_xlfn.IFS(AE9&gt;=90,"S",AE9&gt;=80,"A",AE9&gt;=70,"B",AE9&gt;=60,"C",AE9&gt;50,"D",AE9&lt;50,"FAIL")</f>
        <v>FAIL</v>
      </c>
      <c r="AH9" s="19">
        <v>7</v>
      </c>
      <c r="AI9" s="19">
        <v>13</v>
      </c>
      <c r="AJ9" s="19">
        <f t="shared" si="6"/>
        <v>20</v>
      </c>
      <c r="AK9" s="20" t="str" cm="1">
        <f t="array" ref="AK9">_xlfn.IFS(AJ9&gt;=90,10,AJ9&gt;=80,9,AJ9&gt;=70,8,AJ9&gt;=60,7,AJ9&gt;50,60,AJ9&lt;50,"F")</f>
        <v>F</v>
      </c>
      <c r="AL9" s="19" t="str" cm="1">
        <f t="array" ref="AL9">_xlfn.IFS(AJ9&gt;=90,"S",AJ9&gt;=80,"A",AJ9&gt;=70,"B",AJ9&gt;=60,"C",AJ9&gt;50,"D",AJ9&lt;50,"FAIL")</f>
        <v>FAIL</v>
      </c>
      <c r="AM9" s="19" t="s">
        <v>31</v>
      </c>
      <c r="AN9" s="19" t="str" cm="1">
        <f t="array" ref="AN9">_xlfn.IFS(AM9="NE","Fail",AM9&gt;2,"Pass")</f>
        <v>Fail</v>
      </c>
    </row>
    <row r="10" spans="1:41" x14ac:dyDescent="0.25">
      <c r="B10" s="19" t="s">
        <v>23</v>
      </c>
      <c r="C10" s="19">
        <v>6</v>
      </c>
      <c r="D10" s="19">
        <v>80</v>
      </c>
      <c r="E10" s="19">
        <v>17</v>
      </c>
      <c r="F10" s="19">
        <f t="shared" si="0"/>
        <v>97</v>
      </c>
      <c r="G10" s="20" cm="1">
        <f t="array" ref="G10">_xlfn.IFS(F10&gt;=90,10,F10&gt;=80,9,F10&gt;=70,8,F10&gt;=60,7,F10&gt;50,60,F10&lt;50,"F")</f>
        <v>10</v>
      </c>
      <c r="H10" s="19" t="str" cm="1">
        <f t="array" ref="H10">_xlfn.IFS(F10&gt;=90,"S",F10&gt;=80,"A",F10&gt;=70,"B",F10&gt;=60,"C",F10&gt;50,"D",F10&lt;50,"FAIL")</f>
        <v>S</v>
      </c>
      <c r="I10" s="19">
        <v>80</v>
      </c>
      <c r="J10" s="19">
        <v>17</v>
      </c>
      <c r="K10" s="19">
        <f t="shared" si="1"/>
        <v>97</v>
      </c>
      <c r="L10" s="20" cm="1">
        <f t="array" ref="L10">_xlfn.IFS(K10&gt;=90,10,K10&gt;=80,9,K10&gt;=70,8,K10&gt;=60,7,K10&gt;50,60,K10&lt;50,"F")</f>
        <v>10</v>
      </c>
      <c r="M10" s="19" t="str" cm="1">
        <f t="array" ref="M10">_xlfn.IFS(K10&gt;=90,"S",K10&gt;=80,"A",K10&gt;=70,"B",K10&gt;=60,"C",K10&gt;50,"D",K10&lt;50,"FAIL")</f>
        <v>S</v>
      </c>
      <c r="N10" s="19">
        <v>80</v>
      </c>
      <c r="O10" s="19">
        <v>17</v>
      </c>
      <c r="P10" s="19">
        <f t="shared" si="2"/>
        <v>97</v>
      </c>
      <c r="Q10" s="20" cm="1">
        <f t="array" ref="Q10">_xlfn.IFS(P10&gt;=90,10,P10&gt;=80,9,P10&gt;=70,8,P10&gt;=60,7,P10&gt;50,60,P10&lt;50,"F")</f>
        <v>10</v>
      </c>
      <c r="R10" s="19" t="str" cm="1">
        <f t="array" ref="R10">_xlfn.IFS(P10&gt;=90,"S",P10&gt;=80,"A",P10&gt;=70,"B",P10&gt;=60,"C",P10&gt;50,"D",P10&lt;50,"FAIL")</f>
        <v>S</v>
      </c>
      <c r="S10" s="19">
        <v>69</v>
      </c>
      <c r="T10" s="19">
        <v>17</v>
      </c>
      <c r="U10" s="19">
        <f t="shared" si="3"/>
        <v>86</v>
      </c>
      <c r="V10" s="20" cm="1">
        <f t="array" ref="V10">_xlfn.IFS(U10&gt;=90,10,U10&gt;=80,9,U10&gt;=70,8,U10&gt;=60,7,U10&gt;50,60,U10&lt;50,"F")</f>
        <v>9</v>
      </c>
      <c r="W10" s="19" t="str" cm="1">
        <f t="array" ref="W10">_xlfn.IFS(U10&gt;=90,"S",U10&gt;=80,"A",U10&gt;=70,"B",U10&gt;=60,"C",U10&gt;50,"D",U10&lt;50,"FAIL")</f>
        <v>A</v>
      </c>
      <c r="X10" s="19">
        <v>68</v>
      </c>
      <c r="Y10" s="19">
        <v>17</v>
      </c>
      <c r="Z10" s="19">
        <f t="shared" si="4"/>
        <v>85</v>
      </c>
      <c r="AA10" s="20" cm="1">
        <f t="array" ref="AA10">_xlfn.IFS(Z10&gt;=90,10,Z10&gt;=80,9,Z10&gt;=70,8,Z10&gt;=60,7,Z10&gt;50,60,Z10&lt;50,"F")</f>
        <v>9</v>
      </c>
      <c r="AB10" s="19" t="str" cm="1">
        <f t="array" ref="AB10">_xlfn.IFS(Z10&gt;=90,"S",Z10&gt;=80,"A",Z10&gt;=70,"B",Z10&gt;=60,"C",Z10&gt;50,"D",Z10&lt;50,"FAIL")</f>
        <v>A</v>
      </c>
      <c r="AC10" s="19">
        <v>80</v>
      </c>
      <c r="AD10" s="19">
        <v>17</v>
      </c>
      <c r="AE10" s="19">
        <f t="shared" si="5"/>
        <v>97</v>
      </c>
      <c r="AF10" s="20" cm="1">
        <f t="array" ref="AF10">_xlfn.IFS(AE10&gt;=90,10,AE10&gt;=80,9,AE10&gt;=70,8,AE10&gt;=60,7,AE10&gt;50,60,AE10&lt;50,"F")</f>
        <v>10</v>
      </c>
      <c r="AG10" s="19" t="str" cm="1">
        <f t="array" ref="AG10">_xlfn.IFS(AE10&gt;=90,"S",AE10&gt;=80,"A",AE10&gt;=70,"B",AE10&gt;=60,"C",AE10&gt;50,"D",AE10&lt;50,"FAIL")</f>
        <v>S</v>
      </c>
      <c r="AH10" s="19">
        <v>80</v>
      </c>
      <c r="AI10" s="19">
        <v>17</v>
      </c>
      <c r="AJ10" s="19">
        <f t="shared" si="6"/>
        <v>97</v>
      </c>
      <c r="AK10" s="20" cm="1">
        <f t="array" ref="AK10">_xlfn.IFS(AJ10&gt;=90,10,AJ10&gt;=80,9,AJ10&gt;=70,8,AJ10&gt;=60,7,AJ10&gt;50,60,AJ10&lt;50,"F")</f>
        <v>10</v>
      </c>
      <c r="AL10" s="19" t="str" cm="1">
        <f t="array" ref="AL10">_xlfn.IFS(AJ10&gt;=90,"S",AJ10&gt;=80,"A",AJ10&gt;=70,"B",AJ10&gt;=60,"C",AJ10&gt;50,"D",AJ10&lt;50,"FAIL")</f>
        <v>S</v>
      </c>
      <c r="AM10" s="19">
        <f t="shared" si="7"/>
        <v>9.7142857142857135</v>
      </c>
      <c r="AN10" s="19" t="str" cm="1">
        <f t="array" ref="AN10">_xlfn.IFS(AM10="NE","Fail",AM10&gt;2,"Pass")</f>
        <v>Pass</v>
      </c>
    </row>
    <row r="11" spans="1:41" x14ac:dyDescent="0.25">
      <c r="B11" s="19" t="s">
        <v>24</v>
      </c>
      <c r="C11" s="19">
        <v>7</v>
      </c>
      <c r="D11" s="19">
        <v>69</v>
      </c>
      <c r="E11" s="19">
        <v>18</v>
      </c>
      <c r="F11" s="19">
        <f t="shared" si="0"/>
        <v>87</v>
      </c>
      <c r="G11" s="20" cm="1">
        <f t="array" ref="G11">_xlfn.IFS(F11&gt;=90,10,F11&gt;=80,9,F11&gt;=70,8,F11&gt;=60,7,F11&gt;50,60,F11&lt;50,"F")</f>
        <v>9</v>
      </c>
      <c r="H11" s="19" t="str" cm="1">
        <f t="array" ref="H11">_xlfn.IFS(F11&gt;=90,"S",F11&gt;=80,"A",F11&gt;=70,"B",F11&gt;=60,"C",F11&gt;50,"D",F11&lt;50,"FAIL")</f>
        <v>A</v>
      </c>
      <c r="I11" s="19">
        <v>69</v>
      </c>
      <c r="J11" s="19">
        <v>18</v>
      </c>
      <c r="K11" s="19">
        <f t="shared" si="1"/>
        <v>87</v>
      </c>
      <c r="L11" s="20" cm="1">
        <f t="array" ref="L11">_xlfn.IFS(K11&gt;=90,10,K11&gt;=80,9,K11&gt;=70,8,K11&gt;=60,7,K11&gt;50,60,K11&lt;50,"F")</f>
        <v>9</v>
      </c>
      <c r="M11" s="19" t="str" cm="1">
        <f t="array" ref="M11">_xlfn.IFS(K11&gt;=90,"S",K11&gt;=80,"A",K11&gt;=70,"B",K11&gt;=60,"C",K11&gt;50,"D",K11&lt;50,"FAIL")</f>
        <v>A</v>
      </c>
      <c r="N11" s="19">
        <v>69</v>
      </c>
      <c r="O11" s="19">
        <v>18</v>
      </c>
      <c r="P11" s="19">
        <f t="shared" si="2"/>
        <v>87</v>
      </c>
      <c r="Q11" s="20" cm="1">
        <f t="array" ref="Q11">_xlfn.IFS(P11&gt;=90,10,P11&gt;=80,9,P11&gt;=70,8,P11&gt;=60,7,P11&gt;50,60,P11&lt;50,"F")</f>
        <v>9</v>
      </c>
      <c r="R11" s="19" t="str" cm="1">
        <f t="array" ref="R11">_xlfn.IFS(P11&gt;=90,"S",P11&gt;=80,"A",P11&gt;=70,"B",P11&gt;=60,"C",P11&gt;50,"D",P11&lt;50,"FAIL")</f>
        <v>A</v>
      </c>
      <c r="S11" s="19">
        <v>69</v>
      </c>
      <c r="T11" s="19">
        <v>18</v>
      </c>
      <c r="U11" s="19">
        <f t="shared" si="3"/>
        <v>87</v>
      </c>
      <c r="V11" s="20" cm="1">
        <f t="array" ref="V11">_xlfn.IFS(U11&gt;=90,10,U11&gt;=80,9,U11&gt;=70,8,U11&gt;=60,7,U11&gt;50,60,U11&lt;50,"F")</f>
        <v>9</v>
      </c>
      <c r="W11" s="19" t="str" cm="1">
        <f t="array" ref="W11">_xlfn.IFS(U11&gt;=90,"S",U11&gt;=80,"A",U11&gt;=70,"B",U11&gt;=60,"C",U11&gt;50,"D",U11&lt;50,"FAIL")</f>
        <v>A</v>
      </c>
      <c r="X11" s="19">
        <v>69</v>
      </c>
      <c r="Y11" s="19">
        <v>18</v>
      </c>
      <c r="Z11" s="19">
        <f t="shared" si="4"/>
        <v>87</v>
      </c>
      <c r="AA11" s="20" cm="1">
        <f t="array" ref="AA11">_xlfn.IFS(Z11&gt;=90,10,Z11&gt;=80,9,Z11&gt;=70,8,Z11&gt;=60,7,Z11&gt;50,60,Z11&lt;50,"F")</f>
        <v>9</v>
      </c>
      <c r="AB11" s="19" t="str" cm="1">
        <f t="array" ref="AB11">_xlfn.IFS(Z11&gt;=90,"S",Z11&gt;=80,"A",Z11&gt;=70,"B",Z11&gt;=60,"C",Z11&gt;50,"D",Z11&lt;50,"FAIL")</f>
        <v>A</v>
      </c>
      <c r="AC11" s="19">
        <v>69</v>
      </c>
      <c r="AD11" s="19">
        <v>18</v>
      </c>
      <c r="AE11" s="19">
        <f t="shared" si="5"/>
        <v>87</v>
      </c>
      <c r="AF11" s="20" cm="1">
        <f t="array" ref="AF11">_xlfn.IFS(AE11&gt;=90,10,AE11&gt;=80,9,AE11&gt;=70,8,AE11&gt;=60,7,AE11&gt;50,60,AE11&lt;50,"F")</f>
        <v>9</v>
      </c>
      <c r="AG11" s="19" t="str" cm="1">
        <f t="array" ref="AG11">_xlfn.IFS(AE11&gt;=90,"S",AE11&gt;=80,"A",AE11&gt;=70,"B",AE11&gt;=60,"C",AE11&gt;50,"D",AE11&lt;50,"FAIL")</f>
        <v>A</v>
      </c>
      <c r="AH11" s="19">
        <v>69</v>
      </c>
      <c r="AI11" s="19">
        <v>18</v>
      </c>
      <c r="AJ11" s="19">
        <f t="shared" si="6"/>
        <v>87</v>
      </c>
      <c r="AK11" s="20" cm="1">
        <f t="array" ref="AK11">_xlfn.IFS(AJ11&gt;=90,10,AJ11&gt;=80,9,AJ11&gt;=70,8,AJ11&gt;=60,7,AJ11&gt;50,60,AJ11&lt;50,"F")</f>
        <v>9</v>
      </c>
      <c r="AL11" s="19" t="str" cm="1">
        <f t="array" ref="AL11">_xlfn.IFS(AJ11&gt;=90,"S",AJ11&gt;=80,"A",AJ11&gt;=70,"B",AJ11&gt;=60,"C",AJ11&gt;50,"D",AJ11&lt;50,"FAIL")</f>
        <v>A</v>
      </c>
      <c r="AM11" s="19">
        <f t="shared" si="7"/>
        <v>9</v>
      </c>
      <c r="AN11" s="19" t="str" cm="1">
        <f t="array" ref="AN11">_xlfn.IFS(AM11="NE","Fail",AM11&gt;2,"Pass")</f>
        <v>Pass</v>
      </c>
    </row>
    <row r="12" spans="1:41" x14ac:dyDescent="0.25">
      <c r="B12" s="19" t="s">
        <v>25</v>
      </c>
      <c r="C12" s="19">
        <v>8</v>
      </c>
      <c r="D12" s="19">
        <v>75</v>
      </c>
      <c r="E12" s="19">
        <v>1</v>
      </c>
      <c r="F12" s="19">
        <f t="shared" si="0"/>
        <v>76</v>
      </c>
      <c r="G12" s="20" cm="1">
        <f t="array" ref="G12">_xlfn.IFS(F12&gt;=90,10,F12&gt;=80,9,F12&gt;=70,8,F12&gt;=60,7,F12&gt;50,60,F12&lt;50,"F")</f>
        <v>8</v>
      </c>
      <c r="H12" s="19" t="str" cm="1">
        <f t="array" ref="H12">_xlfn.IFS(F12&gt;=90,"S",F12&gt;=80,"A",F12&gt;=70,"B",F12&gt;=60,"C",F12&gt;50,"D",F12&lt;50,"FAIL")</f>
        <v>B</v>
      </c>
      <c r="I12" s="19">
        <v>75</v>
      </c>
      <c r="J12" s="19">
        <v>1</v>
      </c>
      <c r="K12" s="19">
        <f t="shared" si="1"/>
        <v>76</v>
      </c>
      <c r="L12" s="20" cm="1">
        <f t="array" ref="L12">_xlfn.IFS(K12&gt;=90,10,K12&gt;=80,9,K12&gt;=70,8,K12&gt;=60,7,K12&gt;50,60,K12&lt;50,"F")</f>
        <v>8</v>
      </c>
      <c r="M12" s="19" t="str" cm="1">
        <f t="array" ref="M12">_xlfn.IFS(K12&gt;=90,"S",K12&gt;=80,"A",K12&gt;=70,"B",K12&gt;=60,"C",K12&gt;50,"D",K12&lt;50,"FAIL")</f>
        <v>B</v>
      </c>
      <c r="N12" s="19">
        <v>75</v>
      </c>
      <c r="O12" s="19">
        <v>1</v>
      </c>
      <c r="P12" s="19">
        <f t="shared" si="2"/>
        <v>76</v>
      </c>
      <c r="Q12" s="20" cm="1">
        <f t="array" ref="Q12">_xlfn.IFS(P12&gt;=90,10,P12&gt;=80,9,P12&gt;=70,8,P12&gt;=60,7,P12&gt;50,60,P12&lt;50,"F")</f>
        <v>8</v>
      </c>
      <c r="R12" s="19" t="str" cm="1">
        <f t="array" ref="R12">_xlfn.IFS(P12&gt;=90,"S",P12&gt;=80,"A",P12&gt;=70,"B",P12&gt;=60,"C",P12&gt;50,"D",P12&lt;50,"FAIL")</f>
        <v>B</v>
      </c>
      <c r="S12" s="19">
        <v>75</v>
      </c>
      <c r="T12" s="19">
        <v>1</v>
      </c>
      <c r="U12" s="19">
        <f t="shared" si="3"/>
        <v>76</v>
      </c>
      <c r="V12" s="20" cm="1">
        <f t="array" ref="V12">_xlfn.IFS(U12&gt;=90,10,U12&gt;=80,9,U12&gt;=70,8,U12&gt;=60,7,U12&gt;50,60,U12&lt;50,"F")</f>
        <v>8</v>
      </c>
      <c r="W12" s="19" t="str" cm="1">
        <f t="array" ref="W12">_xlfn.IFS(U12&gt;=90,"S",U12&gt;=80,"A",U12&gt;=70,"B",U12&gt;=60,"C",U12&gt;50,"D",U12&lt;50,"FAIL")</f>
        <v>B</v>
      </c>
      <c r="X12" s="19">
        <v>75</v>
      </c>
      <c r="Y12" s="19">
        <v>1</v>
      </c>
      <c r="Z12" s="19">
        <f t="shared" si="4"/>
        <v>76</v>
      </c>
      <c r="AA12" s="20" cm="1">
        <f t="array" ref="AA12">_xlfn.IFS(Z12&gt;=90,10,Z12&gt;=80,9,Z12&gt;=70,8,Z12&gt;=60,7,Z12&gt;50,60,Z12&lt;50,"F")</f>
        <v>8</v>
      </c>
      <c r="AB12" s="19" t="str" cm="1">
        <f t="array" ref="AB12">_xlfn.IFS(Z12&gt;=90,"S",Z12&gt;=80,"A",Z12&gt;=70,"B",Z12&gt;=60,"C",Z12&gt;50,"D",Z12&lt;50,"FAIL")</f>
        <v>B</v>
      </c>
      <c r="AC12" s="19">
        <v>75</v>
      </c>
      <c r="AD12" s="19">
        <v>1</v>
      </c>
      <c r="AE12" s="19">
        <f t="shared" si="5"/>
        <v>76</v>
      </c>
      <c r="AF12" s="20" cm="1">
        <f t="array" ref="AF12">_xlfn.IFS(AE12&gt;=90,10,AE12&gt;=80,9,AE12&gt;=70,8,AE12&gt;=60,7,AE12&gt;50,60,AE12&lt;50,"F")</f>
        <v>8</v>
      </c>
      <c r="AG12" s="19" t="str" cm="1">
        <f t="array" ref="AG12">_xlfn.IFS(AE12&gt;=90,"S",AE12&gt;=80,"A",AE12&gt;=70,"B",AE12&gt;=60,"C",AE12&gt;50,"D",AE12&lt;50,"FAIL")</f>
        <v>B</v>
      </c>
      <c r="AH12" s="19">
        <v>75</v>
      </c>
      <c r="AI12" s="19">
        <v>1</v>
      </c>
      <c r="AJ12" s="19">
        <f t="shared" si="6"/>
        <v>76</v>
      </c>
      <c r="AK12" s="20" cm="1">
        <f t="array" ref="AK12">_xlfn.IFS(AJ12&gt;=90,10,AJ12&gt;=80,9,AJ12&gt;=70,8,AJ12&gt;=60,7,AJ12&gt;50,60,AJ12&lt;50,"F")</f>
        <v>8</v>
      </c>
      <c r="AL12" s="19" t="str" cm="1">
        <f t="array" ref="AL12">_xlfn.IFS(AJ12&gt;=90,"S",AJ12&gt;=80,"A",AJ12&gt;=70,"B",AJ12&gt;=60,"C",AJ12&gt;50,"D",AJ12&lt;50,"FAIL")</f>
        <v>B</v>
      </c>
      <c r="AM12" s="19">
        <f t="shared" si="7"/>
        <v>8</v>
      </c>
      <c r="AN12" s="19" t="str" cm="1">
        <f t="array" ref="AN12">_xlfn.IFS(AM12="NE","Fail",AM12&gt;2,"Pass")</f>
        <v>Pass</v>
      </c>
    </row>
    <row r="13" spans="1:41" x14ac:dyDescent="0.25">
      <c r="B13" s="19" t="s">
        <v>26</v>
      </c>
      <c r="C13" s="19">
        <v>9</v>
      </c>
      <c r="D13" s="19">
        <v>19</v>
      </c>
      <c r="E13" s="19">
        <v>15</v>
      </c>
      <c r="F13" s="19">
        <f t="shared" si="0"/>
        <v>34</v>
      </c>
      <c r="G13" s="20" t="str" cm="1">
        <f t="array" ref="G13">_xlfn.IFS(F13&gt;=90,10,F13&gt;=80,9,F13&gt;=70,8,F13&gt;=60,7,F13&gt;50,60,F13&lt;50,"F")</f>
        <v>F</v>
      </c>
      <c r="H13" s="19" t="str" cm="1">
        <f t="array" ref="H13">_xlfn.IFS(F13&gt;=90,"S",F13&gt;=80,"A",F13&gt;=70,"B",F13&gt;=60,"C",F13&gt;50,"D",F13&lt;50,"FAIL")</f>
        <v>FAIL</v>
      </c>
      <c r="I13" s="19">
        <v>19</v>
      </c>
      <c r="J13" s="19">
        <v>15</v>
      </c>
      <c r="K13" s="19">
        <f t="shared" si="1"/>
        <v>34</v>
      </c>
      <c r="L13" s="20" t="str" cm="1">
        <f t="array" ref="L13">_xlfn.IFS(K13&gt;=90,10,K13&gt;=80,9,K13&gt;=70,8,K13&gt;=60,7,K13&gt;50,60,K13&lt;50,"F")</f>
        <v>F</v>
      </c>
      <c r="M13" s="19" t="str" cm="1">
        <f t="array" ref="M13">_xlfn.IFS(K13&gt;=90,"S",K13&gt;=80,"A",K13&gt;=70,"B",K13&gt;=60,"C",K13&gt;50,"D",K13&lt;50,"FAIL")</f>
        <v>FAIL</v>
      </c>
      <c r="N13" s="19">
        <v>19</v>
      </c>
      <c r="O13" s="19">
        <v>15</v>
      </c>
      <c r="P13" s="19">
        <f t="shared" si="2"/>
        <v>34</v>
      </c>
      <c r="Q13" s="20" t="str" cm="1">
        <f t="array" ref="Q13">_xlfn.IFS(P13&gt;=90,10,P13&gt;=80,9,P13&gt;=70,8,P13&gt;=60,7,P13&gt;50,60,P13&lt;50,"F")</f>
        <v>F</v>
      </c>
      <c r="R13" s="19" t="str" cm="1">
        <f t="array" ref="R13">_xlfn.IFS(P13&gt;=90,"S",P13&gt;=80,"A",P13&gt;=70,"B",P13&gt;=60,"C",P13&gt;50,"D",P13&lt;50,"FAIL")</f>
        <v>FAIL</v>
      </c>
      <c r="S13" s="19">
        <v>19</v>
      </c>
      <c r="T13" s="19">
        <v>15</v>
      </c>
      <c r="U13" s="19">
        <f t="shared" si="3"/>
        <v>34</v>
      </c>
      <c r="V13" s="20" t="str" cm="1">
        <f t="array" ref="V13">_xlfn.IFS(U13&gt;=90,10,U13&gt;=80,9,U13&gt;=70,8,U13&gt;=60,7,U13&gt;50,60,U13&lt;50,"F")</f>
        <v>F</v>
      </c>
      <c r="W13" s="19" t="str" cm="1">
        <f t="array" ref="W13">_xlfn.IFS(U13&gt;=90,"S",U13&gt;=80,"A",U13&gt;=70,"B",U13&gt;=60,"C",U13&gt;50,"D",U13&lt;50,"FAIL")</f>
        <v>FAIL</v>
      </c>
      <c r="X13" s="19">
        <v>19</v>
      </c>
      <c r="Y13" s="19">
        <v>15</v>
      </c>
      <c r="Z13" s="19">
        <f t="shared" si="4"/>
        <v>34</v>
      </c>
      <c r="AA13" s="20" t="str" cm="1">
        <f t="array" ref="AA13">_xlfn.IFS(Z13&gt;=90,10,Z13&gt;=80,9,Z13&gt;=70,8,Z13&gt;=60,7,Z13&gt;50,60,Z13&lt;50,"F")</f>
        <v>F</v>
      </c>
      <c r="AB13" s="19" t="str" cm="1">
        <f t="array" ref="AB13">_xlfn.IFS(Z13&gt;=90,"S",Z13&gt;=80,"A",Z13&gt;=70,"B",Z13&gt;=60,"C",Z13&gt;50,"D",Z13&lt;50,"FAIL")</f>
        <v>FAIL</v>
      </c>
      <c r="AC13" s="19">
        <v>19</v>
      </c>
      <c r="AD13" s="19">
        <v>15</v>
      </c>
      <c r="AE13" s="19">
        <f t="shared" si="5"/>
        <v>34</v>
      </c>
      <c r="AF13" s="20" t="str" cm="1">
        <f t="array" ref="AF13">_xlfn.IFS(AE13&gt;=90,10,AE13&gt;=80,9,AE13&gt;=70,8,AE13&gt;=60,7,AE13&gt;50,60,AE13&lt;50,"F")</f>
        <v>F</v>
      </c>
      <c r="AG13" s="19" t="str" cm="1">
        <f t="array" ref="AG13">_xlfn.IFS(AE13&gt;=90,"S",AE13&gt;=80,"A",AE13&gt;=70,"B",AE13&gt;=60,"C",AE13&gt;50,"D",AE13&lt;50,"FAIL")</f>
        <v>FAIL</v>
      </c>
      <c r="AH13" s="19">
        <v>19</v>
      </c>
      <c r="AI13" s="19">
        <v>15</v>
      </c>
      <c r="AJ13" s="19">
        <f t="shared" si="6"/>
        <v>34</v>
      </c>
      <c r="AK13" s="20" t="str" cm="1">
        <f t="array" ref="AK13">_xlfn.IFS(AJ13&gt;=90,10,AJ13&gt;=80,9,AJ13&gt;=70,8,AJ13&gt;=60,7,AJ13&gt;50,60,AJ13&lt;50,"F")</f>
        <v>F</v>
      </c>
      <c r="AL13" s="19" t="str" cm="1">
        <f t="array" ref="AL13">_xlfn.IFS(AJ13&gt;=90,"S",AJ13&gt;=80,"A",AJ13&gt;=70,"B",AJ13&gt;=60,"C",AJ13&gt;50,"D",AJ13&lt;50,"FAIL")</f>
        <v>FAIL</v>
      </c>
      <c r="AM13" s="19" t="s">
        <v>31</v>
      </c>
      <c r="AN13" s="19" t="str" cm="1">
        <f t="array" ref="AN13">_xlfn.IFS(AM13="NE","Fail",AM13&gt;2,"Pass")</f>
        <v>Fail</v>
      </c>
    </row>
    <row r="14" spans="1:41" x14ac:dyDescent="0.25">
      <c r="B14" s="19" t="s">
        <v>27</v>
      </c>
      <c r="C14" s="19">
        <v>10</v>
      </c>
      <c r="D14" s="19">
        <v>78</v>
      </c>
      <c r="E14" s="19">
        <v>16</v>
      </c>
      <c r="F14" s="19">
        <f t="shared" si="0"/>
        <v>94</v>
      </c>
      <c r="G14" s="20" cm="1">
        <f t="array" ref="G14">_xlfn.IFS(F14&gt;=90,10,F14&gt;=80,9,F14&gt;=70,8,F14&gt;=60,7,F14&gt;50,60,F14&lt;50,"F")</f>
        <v>10</v>
      </c>
      <c r="H14" s="19" t="str" cm="1">
        <f t="array" ref="H14">_xlfn.IFS(F14&gt;=90,"S",F14&gt;=80,"A",F14&gt;=70,"B",F14&gt;=60,"C",F14&gt;50,"D",F14&lt;50,"FAIL")</f>
        <v>S</v>
      </c>
      <c r="I14" s="19">
        <v>78</v>
      </c>
      <c r="J14" s="19">
        <v>16</v>
      </c>
      <c r="K14" s="19">
        <f t="shared" si="1"/>
        <v>94</v>
      </c>
      <c r="L14" s="20" cm="1">
        <f t="array" ref="L14">_xlfn.IFS(K14&gt;=90,10,K14&gt;=80,9,K14&gt;=70,8,K14&gt;=60,7,K14&gt;50,60,K14&lt;50,"F")</f>
        <v>10</v>
      </c>
      <c r="M14" s="19" t="str" cm="1">
        <f t="array" ref="M14">_xlfn.IFS(K14&gt;=90,"S",K14&gt;=80,"A",K14&gt;=70,"B",K14&gt;=60,"C",K14&gt;50,"D",K14&lt;50,"FAIL")</f>
        <v>S</v>
      </c>
      <c r="N14" s="19">
        <v>78</v>
      </c>
      <c r="O14" s="19">
        <v>16</v>
      </c>
      <c r="P14" s="19">
        <f t="shared" si="2"/>
        <v>94</v>
      </c>
      <c r="Q14" s="20" cm="1">
        <f t="array" ref="Q14">_xlfn.IFS(P14&gt;=90,10,P14&gt;=80,9,P14&gt;=70,8,P14&gt;=60,7,P14&gt;50,60,P14&lt;50,"F")</f>
        <v>10</v>
      </c>
      <c r="R14" s="19" t="str" cm="1">
        <f t="array" ref="R14">_xlfn.IFS(P14&gt;=90,"S",P14&gt;=80,"A",P14&gt;=70,"B",P14&gt;=60,"C",P14&gt;50,"D",P14&lt;50,"FAIL")</f>
        <v>S</v>
      </c>
      <c r="S14" s="19">
        <v>78</v>
      </c>
      <c r="T14" s="19">
        <v>16</v>
      </c>
      <c r="U14" s="19">
        <f t="shared" si="3"/>
        <v>94</v>
      </c>
      <c r="V14" s="20" cm="1">
        <f t="array" ref="V14">_xlfn.IFS(U14&gt;=90,10,U14&gt;=80,9,U14&gt;=70,8,U14&gt;=60,7,U14&gt;50,60,U14&lt;50,"F")</f>
        <v>10</v>
      </c>
      <c r="W14" s="19" t="str" cm="1">
        <f t="array" ref="W14">_xlfn.IFS(U14&gt;=90,"S",U14&gt;=80,"A",U14&gt;=70,"B",U14&gt;=60,"C",U14&gt;50,"D",U14&lt;50,"FAIL")</f>
        <v>S</v>
      </c>
      <c r="X14" s="19">
        <v>78</v>
      </c>
      <c r="Y14" s="19">
        <v>16</v>
      </c>
      <c r="Z14" s="19">
        <f t="shared" si="4"/>
        <v>94</v>
      </c>
      <c r="AA14" s="20" cm="1">
        <f t="array" ref="AA14">_xlfn.IFS(Z14&gt;=90,10,Z14&gt;=80,9,Z14&gt;=70,8,Z14&gt;=60,7,Z14&gt;50,60,Z14&lt;50,"F")</f>
        <v>10</v>
      </c>
      <c r="AB14" s="19" t="str" cm="1">
        <f t="array" ref="AB14">_xlfn.IFS(Z14&gt;=90,"S",Z14&gt;=80,"A",Z14&gt;=70,"B",Z14&gt;=60,"C",Z14&gt;50,"D",Z14&lt;50,"FAIL")</f>
        <v>S</v>
      </c>
      <c r="AC14" s="19">
        <v>70</v>
      </c>
      <c r="AD14" s="19">
        <v>16</v>
      </c>
      <c r="AE14" s="19">
        <f t="shared" si="5"/>
        <v>86</v>
      </c>
      <c r="AF14" s="20" cm="1">
        <f t="array" ref="AF14">_xlfn.IFS(AE14&gt;=90,10,AE14&gt;=80,9,AE14&gt;=70,8,AE14&gt;=60,7,AE14&gt;50,60,AE14&lt;50,"F")</f>
        <v>9</v>
      </c>
      <c r="AG14" s="19" t="str" cm="1">
        <f t="array" ref="AG14">_xlfn.IFS(AE14&gt;=90,"S",AE14&gt;=80,"A",AE14&gt;=70,"B",AE14&gt;=60,"C",AE14&gt;50,"D",AE14&lt;50,"FAIL")</f>
        <v>A</v>
      </c>
      <c r="AH14" s="19">
        <v>80</v>
      </c>
      <c r="AI14" s="19">
        <v>16</v>
      </c>
      <c r="AJ14" s="19">
        <f t="shared" si="6"/>
        <v>96</v>
      </c>
      <c r="AK14" s="20" cm="1">
        <f t="array" ref="AK14">_xlfn.IFS(AJ14&gt;=90,10,AJ14&gt;=80,9,AJ14&gt;=70,8,AJ14&gt;=60,7,AJ14&gt;50,60,AJ14&lt;50,"F")</f>
        <v>10</v>
      </c>
      <c r="AL14" s="19" t="str" cm="1">
        <f t="array" ref="AL14">_xlfn.IFS(AJ14&gt;=90,"S",AJ14&gt;=80,"A",AJ14&gt;=70,"B",AJ14&gt;=60,"C",AJ14&gt;50,"D",AJ14&lt;50,"FAIL")</f>
        <v>S</v>
      </c>
      <c r="AM14" s="19">
        <f t="shared" si="7"/>
        <v>9.8571428571428577</v>
      </c>
      <c r="AN14" s="19" t="str" cm="1">
        <f t="array" ref="AN14">_xlfn.IFS(AM14="NE","Fail",AM14&gt;2,"Pass")</f>
        <v>Pass</v>
      </c>
    </row>
    <row r="15" spans="1:41" x14ac:dyDescent="0.25">
      <c r="B15" s="19" t="s">
        <v>28</v>
      </c>
      <c r="C15" s="19">
        <v>11</v>
      </c>
      <c r="D15" s="19">
        <v>65</v>
      </c>
      <c r="E15" s="19">
        <v>13</v>
      </c>
      <c r="F15" s="19">
        <f t="shared" si="0"/>
        <v>78</v>
      </c>
      <c r="G15" s="20" cm="1">
        <f t="array" ref="G15">_xlfn.IFS(F15&gt;=90,10,F15&gt;=80,9,F15&gt;=70,8,F15&gt;=60,7,F15&gt;50,60,F15&lt;50,"F")</f>
        <v>8</v>
      </c>
      <c r="H15" s="19" t="str" cm="1">
        <f t="array" ref="H15">_xlfn.IFS(F15&gt;=90,"S",F15&gt;=80,"A",F15&gt;=70,"B",F15&gt;=60,"C",F15&gt;50,"D",F15&lt;50,"FAIL")</f>
        <v>B</v>
      </c>
      <c r="I15" s="19">
        <v>65</v>
      </c>
      <c r="J15" s="19">
        <v>13</v>
      </c>
      <c r="K15" s="19">
        <f t="shared" si="1"/>
        <v>78</v>
      </c>
      <c r="L15" s="20" cm="1">
        <f t="array" ref="L15">_xlfn.IFS(K15&gt;=90,10,K15&gt;=80,9,K15&gt;=70,8,K15&gt;=60,7,K15&gt;50,60,K15&lt;50,"F")</f>
        <v>8</v>
      </c>
      <c r="M15" s="19" t="str" cm="1">
        <f t="array" ref="M15">_xlfn.IFS(K15&gt;=90,"S",K15&gt;=80,"A",K15&gt;=70,"B",K15&gt;=60,"C",K15&gt;50,"D",K15&lt;50,"FAIL")</f>
        <v>B</v>
      </c>
      <c r="N15" s="19">
        <v>65</v>
      </c>
      <c r="O15" s="19">
        <v>13</v>
      </c>
      <c r="P15" s="19">
        <f t="shared" si="2"/>
        <v>78</v>
      </c>
      <c r="Q15" s="20" cm="1">
        <f t="array" ref="Q15">_xlfn.IFS(P15&gt;=90,10,P15&gt;=80,9,P15&gt;=70,8,P15&gt;=60,7,P15&gt;50,60,P15&lt;50,"F")</f>
        <v>8</v>
      </c>
      <c r="R15" s="19" t="str" cm="1">
        <f t="array" ref="R15">_xlfn.IFS(P15&gt;=90,"S",P15&gt;=80,"A",P15&gt;=70,"B",P15&gt;=60,"C",P15&gt;50,"D",P15&lt;50,"FAIL")</f>
        <v>B</v>
      </c>
      <c r="S15" s="19">
        <v>65</v>
      </c>
      <c r="T15" s="19">
        <v>13</v>
      </c>
      <c r="U15" s="19">
        <f t="shared" si="3"/>
        <v>78</v>
      </c>
      <c r="V15" s="20" cm="1">
        <f t="array" ref="V15">_xlfn.IFS(U15&gt;=90,10,U15&gt;=80,9,U15&gt;=70,8,U15&gt;=60,7,U15&gt;50,60,U15&lt;50,"F")</f>
        <v>8</v>
      </c>
      <c r="W15" s="19" t="str" cm="1">
        <f t="array" ref="W15">_xlfn.IFS(U15&gt;=90,"S",U15&gt;=80,"A",U15&gt;=70,"B",U15&gt;=60,"C",U15&gt;50,"D",U15&lt;50,"FAIL")</f>
        <v>B</v>
      </c>
      <c r="X15" s="19">
        <v>65</v>
      </c>
      <c r="Y15" s="19">
        <v>13</v>
      </c>
      <c r="Z15" s="19">
        <f t="shared" si="4"/>
        <v>78</v>
      </c>
      <c r="AA15" s="20" cm="1">
        <f t="array" ref="AA15">_xlfn.IFS(Z15&gt;=90,10,Z15&gt;=80,9,Z15&gt;=70,8,Z15&gt;=60,7,Z15&gt;50,60,Z15&lt;50,"F")</f>
        <v>8</v>
      </c>
      <c r="AB15" s="19" t="str" cm="1">
        <f t="array" ref="AB15">_xlfn.IFS(Z15&gt;=90,"S",Z15&gt;=80,"A",Z15&gt;=70,"B",Z15&gt;=60,"C",Z15&gt;50,"D",Z15&lt;50,"FAIL")</f>
        <v>B</v>
      </c>
      <c r="AC15" s="19">
        <v>65</v>
      </c>
      <c r="AD15" s="19">
        <v>13</v>
      </c>
      <c r="AE15" s="19">
        <f t="shared" si="5"/>
        <v>78</v>
      </c>
      <c r="AF15" s="20" cm="1">
        <f t="array" ref="AF15">_xlfn.IFS(AE15&gt;=90,10,AE15&gt;=80,9,AE15&gt;=70,8,AE15&gt;=60,7,AE15&gt;50,60,AE15&lt;50,"F")</f>
        <v>8</v>
      </c>
      <c r="AG15" s="19" t="str" cm="1">
        <f t="array" ref="AG15">_xlfn.IFS(AE15&gt;=90,"S",AE15&gt;=80,"A",AE15&gt;=70,"B",AE15&gt;=60,"C",AE15&gt;50,"D",AE15&lt;50,"FAIL")</f>
        <v>B</v>
      </c>
      <c r="AH15" s="19">
        <v>65</v>
      </c>
      <c r="AI15" s="19">
        <v>13</v>
      </c>
      <c r="AJ15" s="19">
        <f t="shared" si="6"/>
        <v>78</v>
      </c>
      <c r="AK15" s="20" cm="1">
        <f t="array" ref="AK15">_xlfn.IFS(AJ15&gt;=90,10,AJ15&gt;=80,9,AJ15&gt;=70,8,AJ15&gt;=60,7,AJ15&gt;50,60,AJ15&lt;50,"F")</f>
        <v>8</v>
      </c>
      <c r="AL15" s="19" t="str" cm="1">
        <f t="array" ref="AL15">_xlfn.IFS(AJ15&gt;=90,"S",AJ15&gt;=80,"A",AJ15&gt;=70,"B",AJ15&gt;=60,"C",AJ15&gt;50,"D",AJ15&lt;50,"FAIL")</f>
        <v>B</v>
      </c>
      <c r="AM15" s="19">
        <f t="shared" si="7"/>
        <v>8</v>
      </c>
      <c r="AN15" s="19" t="str" cm="1">
        <f t="array" ref="AN15">_xlfn.IFS(AM15="NE","Fail",AM15&gt;2,"Pass")</f>
        <v>Pass</v>
      </c>
    </row>
    <row r="16" spans="1:41" x14ac:dyDescent="0.25">
      <c r="B16" s="19" t="s">
        <v>29</v>
      </c>
      <c r="C16" s="19">
        <v>12</v>
      </c>
      <c r="D16" s="19">
        <v>35</v>
      </c>
      <c r="E16" s="19">
        <v>10</v>
      </c>
      <c r="F16" s="19">
        <f t="shared" si="0"/>
        <v>45</v>
      </c>
      <c r="G16" s="20" t="str" cm="1">
        <f t="array" ref="G16">_xlfn.IFS(F16&gt;=90,10,F16&gt;=80,9,F16&gt;=70,8,F16&gt;=60,7,F16&gt;50,60,F16&lt;50,"F")</f>
        <v>F</v>
      </c>
      <c r="H16" s="19" t="str" cm="1">
        <f t="array" ref="H16">_xlfn.IFS(F16&gt;=90,"S",F16&gt;=80,"A",F16&gt;=70,"B",F16&gt;=60,"C",F16&gt;50,"D",F16&lt;50,"FAIL")</f>
        <v>FAIL</v>
      </c>
      <c r="I16" s="19">
        <v>35</v>
      </c>
      <c r="J16" s="19">
        <v>10</v>
      </c>
      <c r="K16" s="19">
        <f t="shared" si="1"/>
        <v>45</v>
      </c>
      <c r="L16" s="20" t="str" cm="1">
        <f t="array" ref="L16">_xlfn.IFS(K16&gt;=90,10,K16&gt;=80,9,K16&gt;=70,8,K16&gt;=60,7,K16&gt;50,60,K16&lt;50,"F")</f>
        <v>F</v>
      </c>
      <c r="M16" s="19" t="str" cm="1">
        <f t="array" ref="M16">_xlfn.IFS(K16&gt;=90,"S",K16&gt;=80,"A",K16&gt;=70,"B",K16&gt;=60,"C",K16&gt;50,"D",K16&lt;50,"FAIL")</f>
        <v>FAIL</v>
      </c>
      <c r="N16" s="19">
        <v>35</v>
      </c>
      <c r="O16" s="19">
        <v>10</v>
      </c>
      <c r="P16" s="19">
        <f t="shared" si="2"/>
        <v>45</v>
      </c>
      <c r="Q16" s="20" t="str" cm="1">
        <f t="array" ref="Q16">_xlfn.IFS(P16&gt;=90,10,P16&gt;=80,9,P16&gt;=70,8,P16&gt;=60,7,P16&gt;50,60,P16&lt;50,"F")</f>
        <v>F</v>
      </c>
      <c r="R16" s="19" t="str" cm="1">
        <f t="array" ref="R16">_xlfn.IFS(P16&gt;=90,"S",P16&gt;=80,"A",P16&gt;=70,"B",P16&gt;=60,"C",P16&gt;50,"D",P16&lt;50,"FAIL")</f>
        <v>FAIL</v>
      </c>
      <c r="S16" s="19">
        <v>35</v>
      </c>
      <c r="T16" s="19">
        <v>10</v>
      </c>
      <c r="U16" s="19">
        <f t="shared" si="3"/>
        <v>45</v>
      </c>
      <c r="V16" s="20" t="str" cm="1">
        <f t="array" ref="V16">_xlfn.IFS(U16&gt;=90,10,U16&gt;=80,9,U16&gt;=70,8,U16&gt;=60,7,U16&gt;50,60,U16&lt;50,"F")</f>
        <v>F</v>
      </c>
      <c r="W16" s="19" t="str" cm="1">
        <f t="array" ref="W16">_xlfn.IFS(U16&gt;=90,"S",U16&gt;=80,"A",U16&gt;=70,"B",U16&gt;=60,"C",U16&gt;50,"D",U16&lt;50,"FAIL")</f>
        <v>FAIL</v>
      </c>
      <c r="X16" s="19">
        <v>35</v>
      </c>
      <c r="Y16" s="19">
        <v>10</v>
      </c>
      <c r="Z16" s="19">
        <f t="shared" si="4"/>
        <v>45</v>
      </c>
      <c r="AA16" s="20" t="str" cm="1">
        <f t="array" ref="AA16">_xlfn.IFS(Z16&gt;=90,10,Z16&gt;=80,9,Z16&gt;=70,8,Z16&gt;=60,7,Z16&gt;50,60,Z16&lt;50,"F")</f>
        <v>F</v>
      </c>
      <c r="AB16" s="19" t="str" cm="1">
        <f t="array" ref="AB16">_xlfn.IFS(Z16&gt;=90,"S",Z16&gt;=80,"A",Z16&gt;=70,"B",Z16&gt;=60,"C",Z16&gt;50,"D",Z16&lt;50,"FAIL")</f>
        <v>FAIL</v>
      </c>
      <c r="AC16" s="19">
        <v>35</v>
      </c>
      <c r="AD16" s="19">
        <v>10</v>
      </c>
      <c r="AE16" s="19">
        <f t="shared" si="5"/>
        <v>45</v>
      </c>
      <c r="AF16" s="20" t="str" cm="1">
        <f t="array" ref="AF16">_xlfn.IFS(AE16&gt;=90,10,AE16&gt;=80,9,AE16&gt;=70,8,AE16&gt;=60,7,AE16&gt;50,60,AE16&lt;50,"F")</f>
        <v>F</v>
      </c>
      <c r="AG16" s="19" t="str" cm="1">
        <f t="array" ref="AG16">_xlfn.IFS(AE16&gt;=90,"S",AE16&gt;=80,"A",AE16&gt;=70,"B",AE16&gt;=60,"C",AE16&gt;50,"D",AE16&lt;50,"FAIL")</f>
        <v>FAIL</v>
      </c>
      <c r="AH16" s="19">
        <v>35</v>
      </c>
      <c r="AI16" s="19">
        <v>10</v>
      </c>
      <c r="AJ16" s="19">
        <f t="shared" si="6"/>
        <v>45</v>
      </c>
      <c r="AK16" s="20" t="str" cm="1">
        <f t="array" ref="AK16">_xlfn.IFS(AJ16&gt;=90,10,AJ16&gt;=80,9,AJ16&gt;=70,8,AJ16&gt;=60,7,AJ16&gt;50,60,AJ16&lt;50,"F")</f>
        <v>F</v>
      </c>
      <c r="AL16" s="19" t="str" cm="1">
        <f t="array" ref="AL16">_xlfn.IFS(AJ16&gt;=90,"S",AJ16&gt;=80,"A",AJ16&gt;=70,"B",AJ16&gt;=60,"C",AJ16&gt;50,"D",AJ16&lt;50,"FAIL")</f>
        <v>FAIL</v>
      </c>
      <c r="AM16" s="19" t="s">
        <v>31</v>
      </c>
      <c r="AN16" s="19" t="str" cm="1">
        <f t="array" ref="AN16">_xlfn.IFS(AM16="NE","Fail",AM16&gt;2,"Pass")</f>
        <v>Fail</v>
      </c>
    </row>
    <row r="17" spans="2:40" x14ac:dyDescent="0.25">
      <c r="B17" s="19" t="s">
        <v>30</v>
      </c>
      <c r="C17" s="19">
        <v>13</v>
      </c>
      <c r="D17" s="19">
        <v>65</v>
      </c>
      <c r="E17" s="19">
        <v>20</v>
      </c>
      <c r="F17" s="19">
        <f t="shared" si="0"/>
        <v>85</v>
      </c>
      <c r="G17" s="20" cm="1">
        <f t="array" ref="G17">_xlfn.IFS(F17&gt;=90,10,F17&gt;=80,9,F17&gt;=70,8,F17&gt;=60,7,F17&gt;50,60,F17&lt;50,"F")</f>
        <v>9</v>
      </c>
      <c r="H17" s="19" t="str" cm="1">
        <f t="array" ref="H17">_xlfn.IFS(F17&gt;=90,"S",F17&gt;=80,"A",F17&gt;=70,"B",F17&gt;=60,"C",F17&gt;50,"D",F17&lt;50,"FAIL")</f>
        <v>A</v>
      </c>
      <c r="I17" s="19">
        <v>65</v>
      </c>
      <c r="J17" s="19">
        <v>20</v>
      </c>
      <c r="K17" s="19">
        <f t="shared" si="1"/>
        <v>85</v>
      </c>
      <c r="L17" s="20" cm="1">
        <f t="array" ref="L17">_xlfn.IFS(K17&gt;=90,10,K17&gt;=80,9,K17&gt;=70,8,K17&gt;=60,7,K17&gt;50,60,K17&lt;50,"F")</f>
        <v>9</v>
      </c>
      <c r="M17" s="19" t="str" cm="1">
        <f t="array" ref="M17">_xlfn.IFS(K17&gt;=90,"S",K17&gt;=80,"A",K17&gt;=70,"B",K17&gt;=60,"C",K17&gt;50,"D",K17&lt;50,"FAIL")</f>
        <v>A</v>
      </c>
      <c r="N17" s="19">
        <v>65</v>
      </c>
      <c r="O17" s="19">
        <v>20</v>
      </c>
      <c r="P17" s="19">
        <f t="shared" si="2"/>
        <v>85</v>
      </c>
      <c r="Q17" s="20" cm="1">
        <f t="array" ref="Q17">_xlfn.IFS(P17&gt;=90,10,P17&gt;=80,9,P17&gt;=70,8,P17&gt;=60,7,P17&gt;50,60,P17&lt;50,"F")</f>
        <v>9</v>
      </c>
      <c r="R17" s="19" t="str" cm="1">
        <f t="array" ref="R17">_xlfn.IFS(P17&gt;=90,"S",P17&gt;=80,"A",P17&gt;=70,"B",P17&gt;=60,"C",P17&gt;50,"D",P17&lt;50,"FAIL")</f>
        <v>A</v>
      </c>
      <c r="S17" s="19">
        <v>65</v>
      </c>
      <c r="T17" s="19">
        <v>20</v>
      </c>
      <c r="U17" s="19">
        <f t="shared" si="3"/>
        <v>85</v>
      </c>
      <c r="V17" s="20" cm="1">
        <f t="array" ref="V17">_xlfn.IFS(U17&gt;=90,10,U17&gt;=80,9,U17&gt;=70,8,U17&gt;=60,7,U17&gt;50,60,U17&lt;50,"F")</f>
        <v>9</v>
      </c>
      <c r="W17" s="19" t="str" cm="1">
        <f t="array" ref="W17">_xlfn.IFS(U17&gt;=90,"S",U17&gt;=80,"A",U17&gt;=70,"B",U17&gt;=60,"C",U17&gt;50,"D",U17&lt;50,"FAIL")</f>
        <v>A</v>
      </c>
      <c r="X17" s="19">
        <v>65</v>
      </c>
      <c r="Y17" s="19">
        <v>20</v>
      </c>
      <c r="Z17" s="19">
        <f t="shared" si="4"/>
        <v>85</v>
      </c>
      <c r="AA17" s="20" cm="1">
        <f t="array" ref="AA17">_xlfn.IFS(Z17&gt;=90,10,Z17&gt;=80,9,Z17&gt;=70,8,Z17&gt;=60,7,Z17&gt;50,60,Z17&lt;50,"F")</f>
        <v>9</v>
      </c>
      <c r="AB17" s="19" t="str" cm="1">
        <f t="array" ref="AB17">_xlfn.IFS(Z17&gt;=90,"S",Z17&gt;=80,"A",Z17&gt;=70,"B",Z17&gt;=60,"C",Z17&gt;50,"D",Z17&lt;50,"FAIL")</f>
        <v>A</v>
      </c>
      <c r="AC17" s="19">
        <v>65</v>
      </c>
      <c r="AD17" s="19">
        <v>20</v>
      </c>
      <c r="AE17" s="19">
        <f t="shared" si="5"/>
        <v>85</v>
      </c>
      <c r="AF17" s="20" cm="1">
        <f t="array" ref="AF17">_xlfn.IFS(AE17&gt;=90,10,AE17&gt;=80,9,AE17&gt;=70,8,AE17&gt;=60,7,AE17&gt;50,60,AE17&lt;50,"F")</f>
        <v>9</v>
      </c>
      <c r="AG17" s="19" t="str" cm="1">
        <f t="array" ref="AG17">_xlfn.IFS(AE17&gt;=90,"S",AE17&gt;=80,"A",AE17&gt;=70,"B",AE17&gt;=60,"C",AE17&gt;50,"D",AE17&lt;50,"FAIL")</f>
        <v>A</v>
      </c>
      <c r="AH17" s="19">
        <v>65</v>
      </c>
      <c r="AI17" s="19">
        <v>20</v>
      </c>
      <c r="AJ17" s="19">
        <f t="shared" si="6"/>
        <v>85</v>
      </c>
      <c r="AK17" s="20" cm="1">
        <f t="array" ref="AK17">_xlfn.IFS(AJ17&gt;=90,10,AJ17&gt;=80,9,AJ17&gt;=70,8,AJ17&gt;=60,7,AJ17&gt;50,60,AJ17&lt;50,"F")</f>
        <v>9</v>
      </c>
      <c r="AL17" s="19" t="str" cm="1">
        <f t="array" ref="AL17">_xlfn.IFS(AJ17&gt;=90,"S",AJ17&gt;=80,"A",AJ17&gt;=70,"B",AJ17&gt;=60,"C",AJ17&gt;50,"D",AJ17&lt;50,"FAIL")</f>
        <v>A</v>
      </c>
      <c r="AM17" s="19">
        <f t="shared" si="7"/>
        <v>9</v>
      </c>
      <c r="AN17" s="19" t="str" cm="1">
        <f t="array" ref="AN17">_xlfn.IFS(AM17="NE","Fail",AM17&gt;2,"Pass")</f>
        <v>Pass</v>
      </c>
    </row>
    <row r="18" spans="2:40" x14ac:dyDescent="0.25">
      <c r="B18" s="19" t="s">
        <v>0</v>
      </c>
      <c r="C18" s="19">
        <v>14</v>
      </c>
      <c r="D18" s="19">
        <v>79</v>
      </c>
      <c r="E18" s="19">
        <v>14</v>
      </c>
      <c r="F18" s="19">
        <f t="shared" si="0"/>
        <v>93</v>
      </c>
      <c r="G18" s="20" cm="1">
        <f t="array" ref="G18">_xlfn.IFS(F18&gt;=90,10,F18&gt;=80,9,F18&gt;=70,8,F18&gt;=60,7,F18&gt;50,60,F18&lt;50,"F")</f>
        <v>10</v>
      </c>
      <c r="H18" s="19" t="str" cm="1">
        <f t="array" ref="H18">_xlfn.IFS(F18&gt;=90,"S",F18&gt;=80,"A",F18&gt;=70,"B",F18&gt;=60,"C",F18&gt;50,"D",F18&lt;50,"FAIL")</f>
        <v>S</v>
      </c>
      <c r="I18" s="19">
        <v>79</v>
      </c>
      <c r="J18" s="19">
        <v>14</v>
      </c>
      <c r="K18" s="19">
        <f t="shared" si="1"/>
        <v>93</v>
      </c>
      <c r="L18" s="20" cm="1">
        <f t="array" ref="L18">_xlfn.IFS(K18&gt;=90,10,K18&gt;=80,9,K18&gt;=70,8,K18&gt;=60,7,K18&gt;50,60,K18&lt;50,"F")</f>
        <v>10</v>
      </c>
      <c r="M18" s="19" t="str" cm="1">
        <f t="array" ref="M18">_xlfn.IFS(K18&gt;=90,"S",K18&gt;=80,"A",K18&gt;=70,"B",K18&gt;=60,"C",K18&gt;50,"D",K18&lt;50,"FAIL")</f>
        <v>S</v>
      </c>
      <c r="N18" s="19">
        <v>79</v>
      </c>
      <c r="O18" s="19">
        <v>14</v>
      </c>
      <c r="P18" s="19">
        <f t="shared" si="2"/>
        <v>93</v>
      </c>
      <c r="Q18" s="20" cm="1">
        <f t="array" ref="Q18">_xlfn.IFS(P18&gt;=90,10,P18&gt;=80,9,P18&gt;=70,8,P18&gt;=60,7,P18&gt;50,60,P18&lt;50,"F")</f>
        <v>10</v>
      </c>
      <c r="R18" s="19" t="str" cm="1">
        <f t="array" ref="R18">_xlfn.IFS(P18&gt;=90,"S",P18&gt;=80,"A",P18&gt;=70,"B",P18&gt;=60,"C",P18&gt;50,"D",P18&lt;50,"FAIL")</f>
        <v>S</v>
      </c>
      <c r="S18" s="19">
        <v>79</v>
      </c>
      <c r="T18" s="19">
        <v>14</v>
      </c>
      <c r="U18" s="19">
        <f t="shared" si="3"/>
        <v>93</v>
      </c>
      <c r="V18" s="20" cm="1">
        <f t="array" ref="V18">_xlfn.IFS(U18&gt;=90,10,U18&gt;=80,9,U18&gt;=70,8,U18&gt;=60,7,U18&gt;50,60,U18&lt;50,"F")</f>
        <v>10</v>
      </c>
      <c r="W18" s="19" t="str" cm="1">
        <f t="array" ref="W18">_xlfn.IFS(U18&gt;=90,"S",U18&gt;=80,"A",U18&gt;=70,"B",U18&gt;=60,"C",U18&gt;50,"D",U18&lt;50,"FAIL")</f>
        <v>S</v>
      </c>
      <c r="X18" s="19">
        <v>79</v>
      </c>
      <c r="Y18" s="19">
        <v>14</v>
      </c>
      <c r="Z18" s="19">
        <f t="shared" si="4"/>
        <v>93</v>
      </c>
      <c r="AA18" s="20" cm="1">
        <f t="array" ref="AA18">_xlfn.IFS(Z18&gt;=90,10,Z18&gt;=80,9,Z18&gt;=70,8,Z18&gt;=60,7,Z18&gt;50,60,Z18&lt;50,"F")</f>
        <v>10</v>
      </c>
      <c r="AB18" s="19" t="str" cm="1">
        <f t="array" ref="AB18">_xlfn.IFS(Z18&gt;=90,"S",Z18&gt;=80,"A",Z18&gt;=70,"B",Z18&gt;=60,"C",Z18&gt;50,"D",Z18&lt;50,"FAIL")</f>
        <v>S</v>
      </c>
      <c r="AC18" s="19">
        <v>79</v>
      </c>
      <c r="AD18" s="19">
        <v>14</v>
      </c>
      <c r="AE18" s="19">
        <f t="shared" si="5"/>
        <v>93</v>
      </c>
      <c r="AF18" s="20" cm="1">
        <f t="array" ref="AF18">_xlfn.IFS(AE18&gt;=90,10,AE18&gt;=80,9,AE18&gt;=70,8,AE18&gt;=60,7,AE18&gt;50,60,AE18&lt;50,"F")</f>
        <v>10</v>
      </c>
      <c r="AG18" s="19" t="str" cm="1">
        <f t="array" ref="AG18">_xlfn.IFS(AE18&gt;=90,"S",AE18&gt;=80,"A",AE18&gt;=70,"B",AE18&gt;=60,"C",AE18&gt;50,"D",AE18&lt;50,"FAIL")</f>
        <v>S</v>
      </c>
      <c r="AH18" s="19">
        <v>79</v>
      </c>
      <c r="AI18" s="19">
        <v>14</v>
      </c>
      <c r="AJ18" s="19">
        <f t="shared" si="6"/>
        <v>93</v>
      </c>
      <c r="AK18" s="20" cm="1">
        <f t="array" ref="AK18">_xlfn.IFS(AJ18&gt;=90,10,AJ18&gt;=80,9,AJ18&gt;=70,8,AJ18&gt;=60,7,AJ18&gt;50,60,AJ18&lt;50,"F")</f>
        <v>10</v>
      </c>
      <c r="AL18" s="19" t="str" cm="1">
        <f t="array" ref="AL18">_xlfn.IFS(AJ18&gt;=90,"S",AJ18&gt;=80,"A",AJ18&gt;=70,"B",AJ18&gt;=60,"C",AJ18&gt;50,"D",AJ18&lt;50,"FAIL")</f>
        <v>S</v>
      </c>
      <c r="AM18" s="19">
        <f t="shared" si="7"/>
        <v>10</v>
      </c>
      <c r="AN18" s="19" t="str" cm="1">
        <f t="array" ref="AN18">_xlfn.IFS(AM18="NE","Fail",AM18&gt;2,"Pass")</f>
        <v>Pass</v>
      </c>
    </row>
    <row r="19" spans="2:40" x14ac:dyDescent="0.25">
      <c r="E19" s="11"/>
    </row>
    <row r="21" spans="2:40" x14ac:dyDescent="0.25">
      <c r="G21" t="s">
        <v>17</v>
      </c>
      <c r="H21">
        <v>35</v>
      </c>
    </row>
    <row r="22" spans="2:40" x14ac:dyDescent="0.25">
      <c r="G22" t="s">
        <v>18</v>
      </c>
      <c r="H22">
        <v>79</v>
      </c>
    </row>
    <row r="24" spans="2:40" x14ac:dyDescent="0.25">
      <c r="B24" t="s">
        <v>33</v>
      </c>
      <c r="C24" t="str">
        <f>LEFT(B5,6)</f>
        <v>MAHESH</v>
      </c>
      <c r="D24" t="str">
        <f>LEFT(B5,SEARCH("",B5))</f>
        <v>M</v>
      </c>
      <c r="E24">
        <f>LEN(B5)</f>
        <v>18</v>
      </c>
    </row>
    <row r="25" spans="2:40" x14ac:dyDescent="0.25">
      <c r="B25" t="s">
        <v>34</v>
      </c>
      <c r="C25" t="str">
        <f>MID(B5,8,5)</f>
        <v>KUMAR</v>
      </c>
      <c r="D25" t="str">
        <f>MID(B5,SEARCH("KUMAR",B5,1),LEN("KUMAR"))</f>
        <v>KUMAR</v>
      </c>
      <c r="E25">
        <f>SEARCH("GUPTA",B5,1)</f>
        <v>14</v>
      </c>
      <c r="Q25">
        <v>12</v>
      </c>
    </row>
    <row r="26" spans="2:40" x14ac:dyDescent="0.25">
      <c r="B26" t="s">
        <v>35</v>
      </c>
      <c r="C26" t="str">
        <f>RIGHT(B5,5)</f>
        <v>GUPTA</v>
      </c>
      <c r="P26" t="s">
        <v>16</v>
      </c>
      <c r="Q26">
        <f>INDEX($C$4:$AN$18,MATCH($Q$25,$C$5:$C$18,0),MATCH($P$26,AN4,0))</f>
        <v>11</v>
      </c>
    </row>
    <row r="28" spans="2:40" x14ac:dyDescent="0.25">
      <c r="E28">
        <v>3</v>
      </c>
    </row>
    <row r="29" spans="2:40" x14ac:dyDescent="0.25">
      <c r="D29" t="s">
        <v>16</v>
      </c>
    </row>
  </sheetData>
  <mergeCells count="16">
    <mergeCell ref="AM2:AM3"/>
    <mergeCell ref="AN2:AN3"/>
    <mergeCell ref="S2:W2"/>
    <mergeCell ref="S3:W3"/>
    <mergeCell ref="X2:AB2"/>
    <mergeCell ref="X3:AB3"/>
    <mergeCell ref="AC2:AG2"/>
    <mergeCell ref="AH2:AL2"/>
    <mergeCell ref="AC3:AG3"/>
    <mergeCell ref="AH3:AL3"/>
    <mergeCell ref="D2:H2"/>
    <mergeCell ref="I2:M2"/>
    <mergeCell ref="I3:M3"/>
    <mergeCell ref="N2:R2"/>
    <mergeCell ref="N3:R3"/>
    <mergeCell ref="D3:H3"/>
  </mergeCells>
  <conditionalFormatting sqref="C20">
    <cfRule type="expression" dxfId="43" priority="5">
      <formula>XFB20&gt;90</formula>
    </cfRule>
  </conditionalFormatting>
  <conditionalFormatting sqref="C20">
    <cfRule type="expression" dxfId="42" priority="4">
      <formula>XFB20&gt;=35</formula>
    </cfRule>
  </conditionalFormatting>
  <conditionalFormatting sqref="C20">
    <cfRule type="expression" dxfId="41" priority="3">
      <formula>XFB20&lt;35</formula>
    </cfRule>
  </conditionalFormatting>
  <conditionalFormatting sqref="U5:U18 AJ5:AJ18 AE5:AE18 Z5:Z18 P5:P18 F5:F18 K5:K18">
    <cfRule type="expression" dxfId="40" priority="2">
      <formula>F5&gt;=35</formula>
    </cfRule>
  </conditionalFormatting>
  <conditionalFormatting sqref="U5:U18 AJ5:AJ18 AE5:AE18 Z5:Z18 P5:P18 F5:F18 K5:K18">
    <cfRule type="expression" dxfId="39" priority="1">
      <formula>F5&lt;35</formula>
    </cfRule>
  </conditionalFormatting>
  <dataValidations count="2">
    <dataValidation type="list" allowBlank="1" showInputMessage="1" showErrorMessage="1" sqref="D21" xr:uid="{222DB7DB-32E3-4218-AE5F-9D05554487F9}">
      <formula1>$C$5:$C$9</formula1>
    </dataValidation>
    <dataValidation type="list" allowBlank="1" showInputMessage="1" showErrorMessage="1" sqref="E28 Q25" xr:uid="{8E43DE85-6B76-430F-8347-9355C1F2A37E}">
      <formula1>$C$5:$C$18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DGOWDA</dc:creator>
  <cp:lastModifiedBy>DGOWDA</cp:lastModifiedBy>
  <cp:lastPrinted>2022-01-08T03:40:48Z</cp:lastPrinted>
  <dcterms:created xsi:type="dcterms:W3CDTF">2022-01-08T03:29:57Z</dcterms:created>
  <dcterms:modified xsi:type="dcterms:W3CDTF">2022-01-08T06:47:57Z</dcterms:modified>
</cp:coreProperties>
</file>