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<sst xmlns="http://schemas.openxmlformats.org/spreadsheetml/2006/main" count="74" uniqueCount="42">
  <si>
    <t>ID</t>
  </si>
  <si>
    <t xml:space="preserve"> $</t>
  </si>
  <si>
    <t>name</t>
  </si>
  <si>
    <t>type</t>
  </si>
  <si>
    <t>Target</t>
  </si>
  <si>
    <t>state</t>
  </si>
  <si>
    <t>priority/importance</t>
  </si>
  <si>
    <t>Difficulty</t>
  </si>
  <si>
    <t>who</t>
  </si>
  <si>
    <t>Date</t>
  </si>
  <si>
    <t>comment</t>
  </si>
  <si>
    <t>Easier update</t>
  </si>
  <si>
    <t>Improvement</t>
  </si>
  <si>
    <t>Control Laptop</t>
  </si>
  <si>
    <t>Stuck</t>
  </si>
  <si>
    <t>Normal</t>
  </si>
  <si>
    <t>the objective is to make a script on the labtop with the webui that make the user choose between update the docker on the webui or launch the webui. Stuck on start the computer on a bash script ( since we need an user interaction and it is not possible with a service)</t>
  </si>
  <si>
    <t>Git Merge</t>
  </si>
  <si>
    <t>All Github</t>
  </si>
  <si>
    <t>Idea</t>
  </si>
  <si>
    <t>Important</t>
  </si>
  <si>
    <t>Merge every part of the code from the bridge into one github for easier understanting</t>
  </si>
  <si>
    <t>Default Value</t>
  </si>
  <si>
    <t>LOGO!</t>
  </si>
  <si>
    <t>Minor</t>
  </si>
  <si>
    <t>If the logo can't communication with the electrolyser or compressor, he stock a specific value so the webUi know that there is no communication</t>
  </si>
  <si>
    <t>Desactivated command when device not available</t>
  </si>
  <si>
    <t>WebUI</t>
  </si>
  <si>
    <t>Locked the command with a password</t>
  </si>
  <si>
    <t>To do</t>
  </si>
  <si>
    <t>In the situation that we want to be able to start stop the compressor or the system from remote (not with lab computer), lock so not anyone can manipulate it</t>
  </si>
  <si>
    <t>Reduce the number of message send by the LOGO</t>
  </si>
  <si>
    <t>the logo send message every cycle when a network analog output is activated. The goal is to see if it is possible to activated the network analog out when the state of the logo is changed</t>
  </si>
  <si>
    <t>add a confirmation when we use the command on the webUI</t>
  </si>
  <si>
    <t>Done</t>
  </si>
  <si>
    <t>Get Error Logo</t>
  </si>
  <si>
    <t>when the compressor or the electrolyser get an error, we need to get this information on the webUI to block command</t>
  </si>
  <si>
    <t>Bridge Config</t>
  </si>
  <si>
    <t>Codebase</t>
  </si>
  <si>
    <t>On the bridge, the configuration is included directly in the docker, so it's a bit of a pain to modify. Try to see if there is a way to mount a folder instead</t>
  </si>
  <si>
    <t>Bridge</t>
  </si>
  <si>
    <t>Similarly, on the bridge, the choice was made to panic immediately at startup if there is an error (to quickly detect a configuration problem), and then if there is a problem during execution, we just issue a warning. Ultimately, in practice, it might make more sense to always issue a warning so that data remains in any case.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</si>
</sst>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1" numFmtId="164" xfId="0" applyAlignment="1" applyBorder="1" applyFont="1" applyNumberFormat="1">
      <alignment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6" displayName="H2LAB" name="H2LAB" id="1">
  <tableColumns count="11">
    <tableColumn name="ID" id="1"/>
    <tableColumn name=" $" id="2"/>
    <tableColumn name="name" id="3"/>
    <tableColumn name="type" id="4"/>
    <tableColumn name="Target" id="5"/>
    <tableColumn name="state" id="6"/>
    <tableColumn name="priority/importance" id="7"/>
    <tableColumn name="Difficulty" id="8"/>
    <tableColumn name="who" id="9"/>
    <tableColumn name="Date" id="10"/>
    <tableColumn name="comment" id="11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25"/>
    <col customWidth="1" min="2" max="2" width="2.88"/>
    <col customWidth="1" min="3" max="3" width="22.63"/>
    <col customWidth="1" min="4" max="4" width="15.75"/>
    <col customWidth="1" min="5" max="5" width="16.88"/>
    <col customWidth="1" min="6" max="6" width="11.75"/>
    <col customWidth="1" min="7" max="7" width="18.88"/>
    <col customWidth="1" min="8" max="8" width="10.88"/>
    <col customWidth="1" min="9" max="9" width="11.13"/>
    <col customWidth="1" min="10" max="10" width="13.63"/>
    <col customWidth="1" min="11" max="11" width="85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>
      <c r="A2" s="5">
        <v>0.0</v>
      </c>
      <c r="B2" s="6"/>
      <c r="C2" s="6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>
        <v>2.0</v>
      </c>
      <c r="I2" s="6"/>
      <c r="J2" s="6"/>
      <c r="K2" s="8" t="s">
        <v>16</v>
      </c>
    </row>
    <row r="3">
      <c r="A3" s="9">
        <f t="shared" ref="A3:A8" si="1">IF(or(ISBLANK(B3),B3="1"),A2+1,A2)</f>
        <v>1</v>
      </c>
      <c r="B3" s="10"/>
      <c r="C3" s="10" t="s">
        <v>17</v>
      </c>
      <c r="D3" s="11" t="s">
        <v>12</v>
      </c>
      <c r="E3" s="11" t="s">
        <v>18</v>
      </c>
      <c r="F3" s="11" t="s">
        <v>19</v>
      </c>
      <c r="G3" s="11" t="s">
        <v>20</v>
      </c>
      <c r="H3" s="11">
        <v>4.0</v>
      </c>
      <c r="I3" s="10"/>
      <c r="J3" s="10"/>
      <c r="K3" s="12" t="s">
        <v>21</v>
      </c>
    </row>
    <row r="4">
      <c r="A4" s="5">
        <f t="shared" si="1"/>
        <v>2</v>
      </c>
      <c r="B4" s="6"/>
      <c r="C4" s="6" t="s">
        <v>22</v>
      </c>
      <c r="D4" s="7" t="s">
        <v>12</v>
      </c>
      <c r="E4" s="7" t="s">
        <v>23</v>
      </c>
      <c r="F4" s="7" t="s">
        <v>19</v>
      </c>
      <c r="G4" s="7" t="s">
        <v>24</v>
      </c>
      <c r="H4" s="7">
        <v>1.0</v>
      </c>
      <c r="I4" s="6"/>
      <c r="J4" s="6"/>
      <c r="K4" s="8" t="s">
        <v>25</v>
      </c>
    </row>
    <row r="5">
      <c r="A5" s="9">
        <f t="shared" si="1"/>
        <v>3</v>
      </c>
      <c r="B5" s="10"/>
      <c r="C5" s="10" t="s">
        <v>26</v>
      </c>
      <c r="D5" s="11" t="s">
        <v>12</v>
      </c>
      <c r="E5" s="11" t="s">
        <v>27</v>
      </c>
      <c r="F5" s="11" t="s">
        <v>19</v>
      </c>
      <c r="G5" s="11" t="s">
        <v>15</v>
      </c>
      <c r="H5" s="11">
        <v>1.0</v>
      </c>
      <c r="I5" s="13"/>
      <c r="J5" s="13"/>
      <c r="K5" s="14"/>
    </row>
    <row r="6">
      <c r="A6" s="5">
        <f t="shared" si="1"/>
        <v>4</v>
      </c>
      <c r="B6" s="6"/>
      <c r="C6" s="6" t="s">
        <v>28</v>
      </c>
      <c r="D6" s="7" t="s">
        <v>12</v>
      </c>
      <c r="E6" s="7" t="s">
        <v>27</v>
      </c>
      <c r="F6" s="7" t="s">
        <v>29</v>
      </c>
      <c r="G6" s="7" t="s">
        <v>20</v>
      </c>
      <c r="H6" s="7">
        <v>5.0</v>
      </c>
      <c r="I6" s="6"/>
      <c r="J6" s="6"/>
      <c r="K6" s="8" t="s">
        <v>30</v>
      </c>
    </row>
    <row r="7">
      <c r="A7" s="9">
        <f t="shared" si="1"/>
        <v>5</v>
      </c>
      <c r="B7" s="10"/>
      <c r="C7" s="10" t="s">
        <v>31</v>
      </c>
      <c r="D7" s="11" t="s">
        <v>12</v>
      </c>
      <c r="E7" s="11" t="s">
        <v>23</v>
      </c>
      <c r="F7" s="11" t="s">
        <v>19</v>
      </c>
      <c r="G7" s="11" t="s">
        <v>24</v>
      </c>
      <c r="H7" s="11">
        <v>4.0</v>
      </c>
      <c r="I7" s="10"/>
      <c r="J7" s="10"/>
      <c r="K7" s="12" t="s">
        <v>32</v>
      </c>
    </row>
    <row r="8">
      <c r="A8" s="5">
        <f t="shared" si="1"/>
        <v>6</v>
      </c>
      <c r="B8" s="15"/>
      <c r="C8" s="6" t="s">
        <v>33</v>
      </c>
      <c r="D8" s="7" t="s">
        <v>12</v>
      </c>
      <c r="E8" s="7" t="s">
        <v>27</v>
      </c>
      <c r="F8" s="7" t="s">
        <v>34</v>
      </c>
      <c r="G8" s="7" t="s">
        <v>24</v>
      </c>
      <c r="H8" s="7">
        <v>2.0</v>
      </c>
      <c r="I8" s="15"/>
      <c r="J8" s="16">
        <v>45911.0</v>
      </c>
      <c r="K8" s="17"/>
    </row>
    <row r="9">
      <c r="A9" s="9">
        <f t="shared" ref="A9:A16" si="2">IF(OR(ISBLANK(B9),B9=1),A8+1,A8)</f>
        <v>7</v>
      </c>
      <c r="B9" s="10">
        <v>1.0</v>
      </c>
      <c r="C9" s="10" t="s">
        <v>35</v>
      </c>
      <c r="D9" s="11" t="s">
        <v>12</v>
      </c>
      <c r="E9" s="11" t="s">
        <v>23</v>
      </c>
      <c r="F9" s="11" t="s">
        <v>29</v>
      </c>
      <c r="G9" s="11" t="s">
        <v>24</v>
      </c>
      <c r="H9" s="11">
        <v>2.0</v>
      </c>
      <c r="I9" s="13"/>
      <c r="J9" s="10"/>
      <c r="K9" s="12" t="s">
        <v>36</v>
      </c>
    </row>
    <row r="10">
      <c r="A10" s="5">
        <f t="shared" si="2"/>
        <v>7</v>
      </c>
      <c r="B10" s="6">
        <v>2.0</v>
      </c>
      <c r="C10" s="6" t="s">
        <v>35</v>
      </c>
      <c r="D10" s="7" t="s">
        <v>12</v>
      </c>
      <c r="E10" s="7" t="s">
        <v>27</v>
      </c>
      <c r="F10" s="7" t="s">
        <v>29</v>
      </c>
      <c r="G10" s="7" t="s">
        <v>24</v>
      </c>
      <c r="H10" s="7">
        <v>1.0</v>
      </c>
      <c r="I10" s="15"/>
      <c r="J10" s="15"/>
      <c r="K10" s="17"/>
    </row>
    <row r="11">
      <c r="A11" s="9">
        <f t="shared" si="2"/>
        <v>8</v>
      </c>
      <c r="B11" s="13"/>
      <c r="C11" s="10" t="s">
        <v>37</v>
      </c>
      <c r="D11" s="11" t="s">
        <v>12</v>
      </c>
      <c r="E11" s="11" t="s">
        <v>38</v>
      </c>
      <c r="F11" s="11" t="s">
        <v>29</v>
      </c>
      <c r="G11" s="11" t="s">
        <v>15</v>
      </c>
      <c r="H11" s="11">
        <v>3.0</v>
      </c>
      <c r="I11" s="13"/>
      <c r="J11" s="10"/>
      <c r="K11" s="12" t="s">
        <v>39</v>
      </c>
    </row>
    <row r="12">
      <c r="A12" s="5">
        <f t="shared" si="2"/>
        <v>9</v>
      </c>
      <c r="B12" s="15"/>
      <c r="C12" s="6" t="s">
        <v>40</v>
      </c>
      <c r="D12" s="7" t="s">
        <v>12</v>
      </c>
      <c r="E12" s="7" t="s">
        <v>38</v>
      </c>
      <c r="F12" s="7" t="s">
        <v>19</v>
      </c>
      <c r="G12" s="7" t="s">
        <v>20</v>
      </c>
      <c r="H12" s="7">
        <v>3.0</v>
      </c>
      <c r="I12" s="15"/>
      <c r="J12" s="6"/>
      <c r="K12" s="8" t="s">
        <v>41</v>
      </c>
    </row>
    <row r="13">
      <c r="A13" s="9">
        <f t="shared" si="2"/>
        <v>10</v>
      </c>
      <c r="B13" s="13"/>
      <c r="C13" s="13"/>
      <c r="D13" s="18"/>
      <c r="E13" s="18"/>
      <c r="F13" s="18"/>
      <c r="G13" s="18"/>
      <c r="H13" s="18"/>
      <c r="I13" s="13"/>
      <c r="J13" s="13"/>
      <c r="K13" s="14"/>
    </row>
    <row r="14">
      <c r="A14" s="5">
        <f t="shared" si="2"/>
        <v>11</v>
      </c>
      <c r="B14" s="15"/>
      <c r="C14" s="15"/>
      <c r="D14" s="19"/>
      <c r="E14" s="19"/>
      <c r="F14" s="19"/>
      <c r="G14" s="19"/>
      <c r="H14" s="19"/>
      <c r="I14" s="15"/>
      <c r="J14" s="15"/>
      <c r="K14" s="17"/>
    </row>
    <row r="15">
      <c r="A15" s="9">
        <f t="shared" si="2"/>
        <v>12</v>
      </c>
      <c r="B15" s="13"/>
      <c r="C15" s="13"/>
      <c r="D15" s="18"/>
      <c r="E15" s="18"/>
      <c r="F15" s="18"/>
      <c r="G15" s="18"/>
      <c r="H15" s="18"/>
      <c r="I15" s="13"/>
      <c r="J15" s="13"/>
      <c r="K15" s="14"/>
    </row>
    <row r="16">
      <c r="A16" s="20">
        <f t="shared" si="2"/>
        <v>13</v>
      </c>
      <c r="B16" s="21"/>
      <c r="C16" s="21"/>
      <c r="D16" s="22"/>
      <c r="E16" s="22"/>
      <c r="F16" s="22"/>
      <c r="G16" s="22"/>
      <c r="H16" s="22"/>
      <c r="I16" s="21"/>
      <c r="J16" s="21"/>
      <c r="K16" s="23"/>
    </row>
  </sheetData>
  <dataValidations>
    <dataValidation type="list" allowBlank="1" sqref="F2:F16">
      <formula1>"Idea,To do,In progress,To test,Done,Stuck"</formula1>
    </dataValidation>
    <dataValidation type="list" allowBlank="1" sqref="H2:H16">
      <formula1>"1,2,3,4,5"</formula1>
    </dataValidation>
    <dataValidation type="list" allowBlank="1" sqref="D2:D16">
      <formula1>"Bug,Improvement"</formula1>
    </dataValidation>
    <dataValidation type="list" allowBlank="1" sqref="G2:G16">
      <formula1>"Minor,Important,Very Important,Normal"</formula1>
    </dataValidation>
    <dataValidation type="list" allowBlank="1" sqref="E2:E16">
      <formula1>"Control Laptop,All Github,WebUI,LOGO!,Codebase,Database"</formula1>
    </dataValidation>
  </dataValidations>
  <drawing r:id="rId1"/>
  <tableParts count="1">
    <tablePart r:id="rId3"/>
  </tableParts>
</worksheet>
</file>