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Ich\Documents\!1 Vorlesungen\!PlanSpiele\!GMS_Versions\GMS_Pro_2.1\Szenario\"/>
    </mc:Choice>
  </mc:AlternateContent>
  <xr:revisionPtr revIDLastSave="0" documentId="13_ncr:1_{C9ACD305-0ECB-456E-ACE0-F6E74ED4347E}" xr6:coauthVersionLast="47" xr6:coauthVersionMax="47" xr10:uidLastSave="{00000000-0000-0000-0000-000000000000}"/>
  <bookViews>
    <workbookView xWindow="-109" yWindow="-109" windowWidth="26301" windowHeight="14169" tabRatio="801" xr2:uid="{00000000-000D-0000-FFFF-FFFF00000000}"/>
  </bookViews>
  <sheets>
    <sheet name="Marketing" sheetId="40" r:id="rId1"/>
    <sheet name="Fertigung" sheetId="38" r:id="rId2"/>
    <sheet name="Finanzen" sheetId="3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39" l="1"/>
  <c r="P2" i="38"/>
  <c r="A53" i="38" l="1"/>
  <c r="A54" i="38" s="1"/>
  <c r="A55" i="38" s="1"/>
  <c r="A52" i="40"/>
  <c r="A53" i="40" s="1"/>
  <c r="A54" i="40" s="1"/>
  <c r="A55" i="40" s="1"/>
  <c r="A56" i="40" s="1"/>
  <c r="A57" i="40" s="1"/>
  <c r="A58" i="40" s="1"/>
  <c r="A59" i="40" s="1"/>
  <c r="A51" i="40"/>
  <c r="A33" i="40"/>
  <c r="A34" i="40" s="1"/>
  <c r="A35" i="40" s="1"/>
  <c r="A36" i="40" s="1"/>
  <c r="A37" i="40" s="1"/>
  <c r="A38" i="40" s="1"/>
  <c r="A39" i="40" s="1"/>
  <c r="A40" i="40" s="1"/>
  <c r="A41" i="40" s="1"/>
  <c r="A42" i="40" s="1"/>
  <c r="A43" i="40" s="1"/>
  <c r="A44" i="40" s="1"/>
  <c r="A45" i="40" s="1"/>
  <c r="A46" i="40" s="1"/>
  <c r="A47" i="40" s="1"/>
  <c r="A27" i="40"/>
  <c r="A28" i="40" s="1"/>
  <c r="A29" i="40" s="1"/>
  <c r="A6" i="40"/>
  <c r="A7" i="40" s="1"/>
  <c r="A8" i="40" s="1"/>
  <c r="A9" i="40" s="1"/>
  <c r="A10" i="40" s="1"/>
  <c r="A11" i="40" s="1"/>
  <c r="A12" i="40" s="1"/>
  <c r="A13" i="40" s="1"/>
  <c r="A81" i="40"/>
  <c r="A82" i="40" s="1"/>
  <c r="A83" i="40" s="1"/>
  <c r="A84" i="40" s="1"/>
  <c r="A85" i="40" s="1"/>
  <c r="A86" i="40" s="1"/>
  <c r="A87" i="40" s="1"/>
  <c r="A88" i="40" s="1"/>
  <c r="A89" i="40" s="1"/>
  <c r="A25" i="38"/>
  <c r="A13" i="38"/>
  <c r="A14" i="38" s="1"/>
  <c r="A7" i="39"/>
  <c r="A8" i="39" s="1"/>
  <c r="A9" i="39" s="1"/>
  <c r="A10" i="39" s="1"/>
  <c r="A11" i="39" s="1"/>
  <c r="A12" i="39" s="1"/>
  <c r="A16" i="39"/>
  <c r="A17" i="39" s="1"/>
  <c r="A18" i="39" s="1"/>
  <c r="A19" i="39" s="1"/>
  <c r="A20" i="39" s="1"/>
  <c r="A21" i="39" s="1"/>
  <c r="A22" i="39" s="1"/>
  <c r="A23" i="39" s="1"/>
  <c r="A24" i="39" s="1"/>
  <c r="A6" i="39"/>
  <c r="A59" i="38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29" i="38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23" i="38"/>
  <c r="A24" i="38" s="1"/>
  <c r="A18" i="38"/>
  <c r="A19" i="38" s="1"/>
  <c r="A12" i="38"/>
  <c r="A6" i="38"/>
  <c r="A7" i="38" s="1"/>
  <c r="A8" i="38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74" i="40" s="1"/>
  <c r="A75" i="40" s="1"/>
  <c r="A76" i="40" s="1"/>
  <c r="A77" i="40" s="1"/>
  <c r="A17" i="40"/>
  <c r="A18" i="40" s="1"/>
  <c r="A19" i="40" s="1"/>
  <c r="A20" i="40" s="1"/>
  <c r="A21" i="40" s="1"/>
  <c r="A22" i="40" s="1"/>
  <c r="A23" i="40" s="1"/>
</calcChain>
</file>

<file path=xl/sharedStrings.xml><?xml version="1.0" encoding="utf-8"?>
<sst xmlns="http://schemas.openxmlformats.org/spreadsheetml/2006/main" count="308" uniqueCount="147">
  <si>
    <t>Technik</t>
  </si>
  <si>
    <t>Haptik</t>
  </si>
  <si>
    <t>Version:</t>
  </si>
  <si>
    <t>Stk.</t>
  </si>
  <si>
    <t>Tsd. EUR</t>
  </si>
  <si>
    <t>Index</t>
  </si>
  <si>
    <t>Verkaufspreis: Inland</t>
  </si>
  <si>
    <t>Verkaufspreis: Ausland</t>
  </si>
  <si>
    <t>Produktwerbung: Inland</t>
  </si>
  <si>
    <t>Produktwerbung: Ausland</t>
  </si>
  <si>
    <t>Liefermenge: Sondermarkt</t>
  </si>
  <si>
    <t>Marktberichte</t>
  </si>
  <si>
    <t>Liefermengen: Ausland</t>
  </si>
  <si>
    <t>Öffentlichkeitsarbeit / PR</t>
  </si>
  <si>
    <t>Vertriebspersonal: Inland</t>
  </si>
  <si>
    <t>Vertriebspersonal: Ausland</t>
  </si>
  <si>
    <t>Branchenbericht</t>
  </si>
  <si>
    <t>(Ja/Nein)</t>
  </si>
  <si>
    <t>EUR/Stk.</t>
  </si>
  <si>
    <t>FCU/Stk.</t>
  </si>
  <si>
    <t>Tsd. FCU</t>
  </si>
  <si>
    <t>Anzahl MA</t>
  </si>
  <si>
    <t>%-Satz</t>
  </si>
  <si>
    <t>Markenmanagement (Wirkung)</t>
  </si>
  <si>
    <t>Markenindex - Inland</t>
  </si>
  <si>
    <t>Markenindex - Ausland</t>
  </si>
  <si>
    <t>Preisstabilität - Inland</t>
  </si>
  <si>
    <t>Preisstabilität - Ausland</t>
  </si>
  <si>
    <t>Entscheidungen: IDEAL</t>
  </si>
  <si>
    <t>Entscheidungen: GESAMTmarkt</t>
  </si>
  <si>
    <t>Absatz - Inland</t>
  </si>
  <si>
    <t>Absatz - Ausland</t>
  </si>
  <si>
    <t>CS-Index - Inland</t>
  </si>
  <si>
    <t>CS-Index - Ausland</t>
  </si>
  <si>
    <t>Zufriedenheit - Inland</t>
  </si>
  <si>
    <t>Zufriedenheit - Ausland</t>
  </si>
  <si>
    <t>Nachfrage - Inland</t>
  </si>
  <si>
    <t>Nachfrage - Ausland</t>
  </si>
  <si>
    <t>Werbe-Wirkung AR(1): Inland</t>
  </si>
  <si>
    <t>Werbe-Wirkung AR(1): Ausland</t>
  </si>
  <si>
    <t>Vertriebs-Wirkung AR(1): Inland</t>
  </si>
  <si>
    <t>Vertriebs-Wirkung AR(1): Ausland</t>
  </si>
  <si>
    <t>Auswirkungen Marketing-Mix: IDEAL</t>
  </si>
  <si>
    <t>Entscheidungen: SOLID</t>
  </si>
  <si>
    <t>Auswirkungen Marketing-Mix: SOLID</t>
  </si>
  <si>
    <t>Auswirkungen Kundenzufriedenheit: SOLID</t>
  </si>
  <si>
    <t>Personalentwicklung</t>
  </si>
  <si>
    <t>%</t>
  </si>
  <si>
    <t>Technische Anlagen</t>
  </si>
  <si>
    <t>Fertigungspersonal  (Ist-Bestand)</t>
  </si>
  <si>
    <t>Managerfehler</t>
  </si>
  <si>
    <t>Rating</t>
  </si>
  <si>
    <t>Anlagevermögen (AV)</t>
  </si>
  <si>
    <t>Operativer Cash Flow (CFO)</t>
  </si>
  <si>
    <t>Gesamtkapital (GK)</t>
  </si>
  <si>
    <t>Fremdkapital (FK)</t>
  </si>
  <si>
    <t>Zinsaufschlag</t>
  </si>
  <si>
    <t>Kategorie</t>
  </si>
  <si>
    <t>Periodenergebnis</t>
  </si>
  <si>
    <t>EVA</t>
  </si>
  <si>
    <t>AA+</t>
  </si>
  <si>
    <t>Betriebsergebnis</t>
  </si>
  <si>
    <t>Entscheidungen: HR Management</t>
  </si>
  <si>
    <t>Entscheidungen: Finanzmanagement</t>
  </si>
  <si>
    <t>Festgeldanlagen  (kurzfristig: 1 Periode)</t>
  </si>
  <si>
    <t>Dividendenausschüttung  (Planwert)</t>
  </si>
  <si>
    <t>Beschaffung / Fertigung / Personal</t>
  </si>
  <si>
    <t>Marketing</t>
  </si>
  <si>
    <t>Manager-Qualität</t>
  </si>
  <si>
    <t>NOPAT</t>
  </si>
  <si>
    <t>Unternehmenserfolg / Bilanz</t>
  </si>
  <si>
    <t>Kontokorrentkredite  (kurzfristig: 1 Periode)</t>
  </si>
  <si>
    <t>Auswirkungen: HR Management</t>
  </si>
  <si>
    <t>Einstellungspolitik (Wirkung)</t>
  </si>
  <si>
    <t>Einstellungspolitik -Faktor 1 AR(1)</t>
  </si>
  <si>
    <t>Personalentwicklungspolitik (Wirkung)</t>
  </si>
  <si>
    <t>Arbeitsplatzausstattung -Faktor 1 AR(1)</t>
  </si>
  <si>
    <t>Arbeitsplatzausstattung (Wirkung)</t>
  </si>
  <si>
    <t>Tsd. EUR/MA</t>
  </si>
  <si>
    <t>Jahre</t>
  </si>
  <si>
    <t>MA-Fluktuation</t>
  </si>
  <si>
    <t>MA-Fehlzeiten</t>
  </si>
  <si>
    <t>MA-Motivation</t>
  </si>
  <si>
    <t>AG-Image</t>
  </si>
  <si>
    <t>Arbeitsmarkt-Produktivität</t>
  </si>
  <si>
    <r>
      <t xml:space="preserve">Fertigungspersonal  </t>
    </r>
    <r>
      <rPr>
        <sz val="9"/>
        <rFont val="Calibri"/>
        <family val="2"/>
        <scheme val="minor"/>
      </rPr>
      <t>(Planbestand)</t>
    </r>
  </si>
  <si>
    <r>
      <t xml:space="preserve">Gehaltsaufschlag  </t>
    </r>
    <r>
      <rPr>
        <sz val="9"/>
        <rFont val="Calibri"/>
        <family val="2"/>
        <scheme val="minor"/>
      </rPr>
      <t>(freiwillig)</t>
    </r>
  </si>
  <si>
    <r>
      <t xml:space="preserve">Investitionen in die BGA  </t>
    </r>
    <r>
      <rPr>
        <sz val="9"/>
        <color theme="1"/>
        <rFont val="Calibri"/>
        <family val="2"/>
        <scheme val="minor"/>
      </rPr>
      <t>(freiwillig)</t>
    </r>
  </si>
  <si>
    <r>
      <t xml:space="preserve">Personalbestand </t>
    </r>
    <r>
      <rPr>
        <sz val="9"/>
        <rFont val="Calibri"/>
        <family val="2"/>
        <scheme val="minor"/>
      </rPr>
      <t>(Gesamt)</t>
    </r>
  </si>
  <si>
    <t>Dividendenausschüttung  (Ist-Wert)</t>
  </si>
  <si>
    <t>Finanzen / Rechnungswesen / Erfolg</t>
  </si>
  <si>
    <r>
      <t xml:space="preserve">Arbeitsmarkt-Angebot </t>
    </r>
    <r>
      <rPr>
        <sz val="9"/>
        <color theme="1"/>
        <rFont val="Calibri"/>
        <family val="2"/>
        <scheme val="minor"/>
      </rPr>
      <t>(effektiv)</t>
    </r>
  </si>
  <si>
    <t>MA-Belastung (Auslastungsgrad)</t>
  </si>
  <si>
    <t>MA-Produktivität (Motivation)</t>
  </si>
  <si>
    <t>MA-Produktivität (Personalentwicklung)</t>
  </si>
  <si>
    <t>Einstellungen/Entlassungen</t>
  </si>
  <si>
    <t>Arbeitsplatzausstattung -Faktor 2: Alter der TA</t>
  </si>
  <si>
    <t>Einstellungspolitik -Faktor 2 AR(1): Entlassungen</t>
  </si>
  <si>
    <t>MA-Produktivität (Gesamt)</t>
  </si>
  <si>
    <t>Fertigungskapazität</t>
  </si>
  <si>
    <t>KE</t>
  </si>
  <si>
    <t>Technische Anlagen - Auslastung</t>
  </si>
  <si>
    <t>Technische Anlagen - Investitionen</t>
  </si>
  <si>
    <t>Lagerbestand - Inland</t>
  </si>
  <si>
    <t>Lagerbestand - Ausland</t>
  </si>
  <si>
    <t>Mio. EUR</t>
  </si>
  <si>
    <t>MK_GMS_One V01</t>
  </si>
  <si>
    <t>Planmenge</t>
  </si>
  <si>
    <t>Istmenge</t>
  </si>
  <si>
    <t>'L'  -Darlehen       (langfristig: 10 Perioden)</t>
  </si>
  <si>
    <t>'M'-Darlehen       (langfristig: 5 Perioden)</t>
  </si>
  <si>
    <t>'S'  -Darlehen       (kurzfristig: 1 Periode)</t>
  </si>
  <si>
    <t>Auswirkungen Kundenzufriedenheit: IDEAL</t>
  </si>
  <si>
    <t>F&amp;E-Marktgröße: Haptik</t>
  </si>
  <si>
    <t>F&amp;E-Marktgröße: Technik</t>
  </si>
  <si>
    <t>kum. F&amp;E: Technik</t>
  </si>
  <si>
    <t>kum. F&amp;E: Haptik</t>
  </si>
  <si>
    <t>Qualitätsindex: Technik</t>
  </si>
  <si>
    <t>Qualitätsindex: Haptik</t>
  </si>
  <si>
    <t>Qualitätsindex: Gesamt</t>
  </si>
  <si>
    <t>Vorprodukt 'S' (SOLID)</t>
  </si>
  <si>
    <t>Vorprodukt 'I' (IDEAL)</t>
  </si>
  <si>
    <t>Entgeltpolitik -Faktor 2 AR(1): Kürzungen</t>
  </si>
  <si>
    <t>Entgeltpolitik (Wirkung)</t>
  </si>
  <si>
    <t>Stückkosten</t>
  </si>
  <si>
    <t>Herstellkosten - SOLID</t>
  </si>
  <si>
    <t>Selbstkosten -  SOLID</t>
  </si>
  <si>
    <t>Herstellkosten - IDEAL</t>
  </si>
  <si>
    <t>Selbstkosten -  IDEAL</t>
  </si>
  <si>
    <t>Kasse und Bankguthaben</t>
  </si>
  <si>
    <t>mDec_SOLID</t>
  </si>
  <si>
    <t>mDec_IDEAL</t>
  </si>
  <si>
    <t>mDec_GESAMT</t>
  </si>
  <si>
    <t>mMix_SOLID</t>
  </si>
  <si>
    <t>cSat_SOLID</t>
  </si>
  <si>
    <t>mMix_IDEAL</t>
  </si>
  <si>
    <t>cSat_IDEAL</t>
  </si>
  <si>
    <t>pDec_SOLID</t>
  </si>
  <si>
    <t>pRes_TA</t>
  </si>
  <si>
    <t>pDec_HR</t>
  </si>
  <si>
    <t>pRes_HR</t>
  </si>
  <si>
    <t>pRes_costs</t>
  </si>
  <si>
    <t>fDec_FIN</t>
  </si>
  <si>
    <t>fRes_COMP</t>
  </si>
  <si>
    <t>pDec_IDEAL</t>
  </si>
  <si>
    <t>Pro 2.10</t>
  </si>
  <si>
    <t>Hilfsstoffe 'H'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</si>
</sst>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P&quot;00"/>
    <numFmt numFmtId="165" formatCode="#,##0.0"/>
    <numFmt numFmtId="166" formatCode="0.0%"/>
    <numFmt numFmtId="167" formatCode="0.0"/>
    <numFmt numFmtId="168" formatCode="0.000"/>
    <numFmt numFmtId="169" formatCode="#,##0.000"/>
  </numFmts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8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Calibri"/>
      <family val="2"/>
      <scheme val="minor"/>
    </font>
    <font>
      <sz val="6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9"/>
      <color theme="0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theme="0" tint="-0.149967955565050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medium">
        <color theme="0" tint="-0.14996795556505021"/>
      </left>
      <right style="thin">
        <color theme="0" tint="-4.9989318521683403E-2"/>
      </right>
      <top style="medium">
        <color theme="0" tint="-0.149967955565050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theme="0" tint="-0.14996795556505021"/>
      </top>
      <bottom/>
      <diagonal/>
    </border>
    <border>
      <left style="thin">
        <color theme="0" tint="-4.9989318521683403E-2"/>
      </left>
      <right style="medium">
        <color theme="0" tint="-0.14996795556505021"/>
      </right>
      <top style="medium">
        <color theme="0" tint="-0.14996795556505021"/>
      </top>
      <bottom style="thin">
        <color theme="0" tint="-4.9989318521683403E-2"/>
      </bottom>
      <diagonal/>
    </border>
    <border>
      <left style="medium">
        <color theme="0" tint="-0.14996795556505021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medium">
        <color theme="0" tint="-0.14996795556505021"/>
      </right>
      <top style="thin">
        <color theme="0"/>
      </top>
      <bottom style="thin">
        <color theme="0"/>
      </bottom>
      <diagonal/>
    </border>
    <border>
      <left style="medium">
        <color theme="0" tint="-0.1499679555650502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theme="0" tint="-0.14996795556505021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0" tint="-0.14996795556505021"/>
      </left>
      <right style="thin">
        <color theme="0" tint="-4.9989318521683403E-2"/>
      </right>
      <top style="thin">
        <color theme="0" tint="-4.9989318521683403E-2"/>
      </top>
      <bottom style="medium">
        <color theme="0" tint="-0.14996795556505021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medium">
        <color theme="0" tint="-0.1499679555650502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medium">
        <color theme="0" tint="-0.14996795556505021"/>
      </right>
      <top/>
      <bottom style="medium">
        <color theme="0" tint="-0.14996795556505021"/>
      </bottom>
      <diagonal/>
    </border>
  </borders>
  <cellStyleXfs count="5">
    <xf numFmtId="0" fontId="0" fillId="0" borderId="0"/>
    <xf numFmtId="9" fontId="2" fillId="0" borderId="0"/>
    <xf numFmtId="9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7">
    <xf numFmtId="0" fontId="0" fillId="0" borderId="0" xfId="0"/>
    <xf numFmtId="0" fontId="1" fillId="5" borderId="12" xfId="0" applyFont="1" applyFill="1" applyBorder="1" applyAlignment="1">
      <alignment horizontal="right"/>
    </xf>
    <xf numFmtId="0" fontId="1" fillId="7" borderId="13" xfId="0" applyFont="1" applyFill="1" applyBorder="1" applyAlignment="1">
      <alignment horizontal="right" vertical="center"/>
    </xf>
    <xf numFmtId="0" fontId="1" fillId="7" borderId="14" xfId="0" applyFont="1" applyFill="1" applyBorder="1" applyAlignment="1">
      <alignment horizontal="left" vertical="center"/>
    </xf>
    <xf numFmtId="0" fontId="0" fillId="5" borderId="8" xfId="0" applyFill="1" applyBorder="1"/>
    <xf numFmtId="0" fontId="0" fillId="5" borderId="3" xfId="0" applyFill="1" applyBorder="1"/>
    <xf numFmtId="0" fontId="0" fillId="5" borderId="9" xfId="0" applyFill="1" applyBorder="1"/>
    <xf numFmtId="0" fontId="0" fillId="5" borderId="10" xfId="0" applyFill="1" applyBorder="1"/>
    <xf numFmtId="0" fontId="1" fillId="5" borderId="11" xfId="0" applyFont="1" applyFill="1" applyBorder="1"/>
    <xf numFmtId="0" fontId="4" fillId="5" borderId="2" xfId="0" applyFont="1" applyFill="1" applyBorder="1"/>
    <xf numFmtId="0" fontId="1" fillId="5" borderId="2" xfId="0" applyFont="1" applyFill="1" applyBorder="1"/>
    <xf numFmtId="0" fontId="1" fillId="5" borderId="15" xfId="0" applyFont="1" applyFill="1" applyBorder="1"/>
    <xf numFmtId="0" fontId="0" fillId="5" borderId="11" xfId="0" applyFill="1" applyBorder="1"/>
    <xf numFmtId="0" fontId="0" fillId="5" borderId="2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16" xfId="0" applyFill="1" applyBorder="1"/>
    <xf numFmtId="0" fontId="5" fillId="5" borderId="5" xfId="0" applyFont="1" applyFill="1" applyBorder="1"/>
    <xf numFmtId="164" fontId="0" fillId="8" borderId="17" xfId="0" applyNumberFormat="1" applyFill="1" applyBorder="1"/>
    <xf numFmtId="164" fontId="0" fillId="4" borderId="17" xfId="0" applyNumberFormat="1" applyFill="1" applyBorder="1"/>
    <xf numFmtId="0" fontId="0" fillId="5" borderId="15" xfId="0" applyFill="1" applyBorder="1"/>
    <xf numFmtId="0" fontId="0" fillId="3" borderId="1" xfId="0" applyFill="1" applyBorder="1"/>
    <xf numFmtId="3" fontId="6" fillId="9" borderId="21" xfId="0" applyNumberFormat="1" applyFont="1" applyFill="1" applyBorder="1"/>
    <xf numFmtId="3" fontId="1" fillId="6" borderId="1" xfId="0" applyNumberFormat="1" applyFont="1" applyFill="1" applyBorder="1"/>
    <xf numFmtId="3" fontId="3" fillId="2" borderId="1" xfId="0" applyNumberFormat="1" applyFont="1" applyFill="1" applyBorder="1"/>
    <xf numFmtId="3" fontId="6" fillId="9" borderId="1" xfId="0" applyNumberFormat="1" applyFont="1" applyFill="1" applyBorder="1"/>
    <xf numFmtId="3" fontId="7" fillId="6" borderId="1" xfId="0" applyNumberFormat="1" applyFont="1" applyFill="1" applyBorder="1"/>
    <xf numFmtId="3" fontId="8" fillId="6" borderId="1" xfId="0" applyNumberFormat="1" applyFont="1" applyFill="1" applyBorder="1"/>
    <xf numFmtId="2" fontId="3" fillId="2" borderId="1" xfId="0" applyNumberFormat="1" applyFont="1" applyFill="1" applyBorder="1"/>
    <xf numFmtId="0" fontId="0" fillId="5" borderId="4" xfId="0" applyFill="1" applyBorder="1"/>
    <xf numFmtId="0" fontId="9" fillId="3" borderId="1" xfId="0" applyFont="1" applyFill="1" applyBorder="1"/>
    <xf numFmtId="2" fontId="1" fillId="6" borderId="1" xfId="0" applyNumberFormat="1" applyFont="1" applyFill="1" applyBorder="1"/>
    <xf numFmtId="165" fontId="7" fillId="6" borderId="1" xfId="0" applyNumberFormat="1" applyFont="1" applyFill="1" applyBorder="1"/>
    <xf numFmtId="165" fontId="7" fillId="6" borderId="1" xfId="4" applyNumberFormat="1" applyFont="1" applyFill="1" applyBorder="1" applyAlignment="1"/>
    <xf numFmtId="165" fontId="8" fillId="6" borderId="1" xfId="0" applyNumberFormat="1" applyFont="1" applyFill="1" applyBorder="1"/>
    <xf numFmtId="165" fontId="8" fillId="2" borderId="1" xfId="0" applyNumberFormat="1" applyFont="1" applyFill="1" applyBorder="1"/>
    <xf numFmtId="4" fontId="7" fillId="6" borderId="1" xfId="4" applyNumberFormat="1" applyFont="1" applyFill="1" applyBorder="1" applyAlignment="1"/>
    <xf numFmtId="4" fontId="8" fillId="6" borderId="1" xfId="4" applyNumberFormat="1" applyFont="1" applyFill="1" applyBorder="1" applyAlignment="1"/>
    <xf numFmtId="10" fontId="7" fillId="6" borderId="1" xfId="4" applyNumberFormat="1" applyFont="1" applyFill="1" applyBorder="1" applyAlignment="1"/>
    <xf numFmtId="10" fontId="8" fillId="6" borderId="1" xfId="4" applyNumberFormat="1" applyFont="1" applyFill="1" applyBorder="1" applyAlignment="1"/>
    <xf numFmtId="3" fontId="7" fillId="6" borderId="1" xfId="4" applyNumberFormat="1" applyFont="1" applyFill="1" applyBorder="1" applyAlignment="1"/>
    <xf numFmtId="3" fontId="8" fillId="6" borderId="1" xfId="4" applyNumberFormat="1" applyFont="1" applyFill="1" applyBorder="1" applyAlignment="1"/>
    <xf numFmtId="2" fontId="7" fillId="6" borderId="1" xfId="4" applyNumberFormat="1" applyFont="1" applyFill="1" applyBorder="1" applyAlignment="1"/>
    <xf numFmtId="2" fontId="8" fillId="6" borderId="1" xfId="4" applyNumberFormat="1" applyFont="1" applyFill="1" applyBorder="1" applyAlignment="1"/>
    <xf numFmtId="2" fontId="1" fillId="6" borderId="1" xfId="4" applyNumberFormat="1" applyFont="1" applyFill="1" applyBorder="1" applyAlignment="1"/>
    <xf numFmtId="2" fontId="7" fillId="6" borderId="1" xfId="0" applyNumberFormat="1" applyFont="1" applyFill="1" applyBorder="1"/>
    <xf numFmtId="165" fontId="1" fillId="2" borderId="1" xfId="0" applyNumberFormat="1" applyFont="1" applyFill="1" applyBorder="1"/>
    <xf numFmtId="0" fontId="0" fillId="5" borderId="19" xfId="0" applyFill="1" applyBorder="1"/>
    <xf numFmtId="0" fontId="0" fillId="5" borderId="20" xfId="0" applyFill="1" applyBorder="1"/>
    <xf numFmtId="0" fontId="1" fillId="3" borderId="1" xfId="0" applyFont="1" applyFill="1" applyBorder="1" applyAlignment="1">
      <alignment horizontal="left"/>
    </xf>
    <xf numFmtId="0" fontId="0" fillId="3" borderId="1" xfId="0" applyFill="1" applyBorder="1" applyAlignment="1">
      <alignment vertical="center"/>
    </xf>
    <xf numFmtId="1" fontId="1" fillId="6" borderId="1" xfId="0" applyNumberFormat="1" applyFont="1" applyFill="1" applyBorder="1"/>
    <xf numFmtId="1" fontId="3" fillId="2" borderId="1" xfId="0" applyNumberFormat="1" applyFont="1" applyFill="1" applyBorder="1"/>
    <xf numFmtId="166" fontId="7" fillId="6" borderId="1" xfId="4" applyNumberFormat="1" applyFont="1" applyFill="1" applyBorder="1"/>
    <xf numFmtId="166" fontId="8" fillId="6" borderId="1" xfId="4" applyNumberFormat="1" applyFont="1" applyFill="1" applyBorder="1"/>
    <xf numFmtId="10" fontId="1" fillId="6" borderId="1" xfId="4" applyNumberFormat="1" applyFont="1" applyFill="1" applyBorder="1"/>
    <xf numFmtId="3" fontId="1" fillId="6" borderId="1" xfId="0" applyNumberFormat="1" applyFont="1" applyFill="1" applyBorder="1" applyAlignment="1">
      <alignment horizontal="right"/>
    </xf>
    <xf numFmtId="10" fontId="7" fillId="6" borderId="1" xfId="4" applyNumberFormat="1" applyFont="1" applyFill="1" applyBorder="1"/>
    <xf numFmtId="10" fontId="8" fillId="6" borderId="1" xfId="4" applyNumberFormat="1" applyFont="1" applyFill="1" applyBorder="1"/>
    <xf numFmtId="3" fontId="7" fillId="6" borderId="1" xfId="0" applyNumberFormat="1" applyFont="1" applyFill="1" applyBorder="1" applyAlignment="1">
      <alignment horizontal="right"/>
    </xf>
    <xf numFmtId="3" fontId="8" fillId="6" borderId="1" xfId="0" applyNumberFormat="1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3" fontId="7" fillId="6" borderId="1" xfId="4" applyNumberFormat="1" applyFont="1" applyFill="1" applyBorder="1"/>
    <xf numFmtId="3" fontId="8" fillId="6" borderId="1" xfId="4" applyNumberFormat="1" applyFont="1" applyFill="1" applyBorder="1"/>
    <xf numFmtId="10" fontId="1" fillId="2" borderId="1" xfId="0" applyNumberFormat="1" applyFont="1" applyFill="1" applyBorder="1"/>
    <xf numFmtId="0" fontId="6" fillId="5" borderId="3" xfId="0" applyFont="1" applyFill="1" applyBorder="1"/>
    <xf numFmtId="0" fontId="10" fillId="5" borderId="2" xfId="0" applyFont="1" applyFill="1" applyBorder="1"/>
    <xf numFmtId="0" fontId="6" fillId="5" borderId="2" xfId="0" applyFont="1" applyFill="1" applyBorder="1"/>
    <xf numFmtId="0" fontId="6" fillId="5" borderId="7" xfId="0" applyFont="1" applyFill="1" applyBorder="1"/>
    <xf numFmtId="0" fontId="6" fillId="5" borderId="4" xfId="0" applyFont="1" applyFill="1" applyBorder="1"/>
    <xf numFmtId="0" fontId="6" fillId="5" borderId="20" xfId="0" applyFont="1" applyFill="1" applyBorder="1"/>
    <xf numFmtId="0" fontId="6" fillId="0" borderId="0" xfId="0" applyFont="1"/>
    <xf numFmtId="3" fontId="0" fillId="3" borderId="1" xfId="0" applyNumberFormat="1" applyFill="1" applyBorder="1" applyAlignment="1">
      <alignment vertical="center"/>
    </xf>
    <xf numFmtId="10" fontId="1" fillId="2" borderId="1" xfId="4" applyNumberFormat="1" applyFont="1" applyFill="1" applyBorder="1" applyAlignment="1">
      <alignment horizontal="right"/>
    </xf>
    <xf numFmtId="3" fontId="1" fillId="2" borderId="1" xfId="0" applyNumberFormat="1" applyFont="1" applyFill="1" applyBorder="1"/>
    <xf numFmtId="1" fontId="7" fillId="6" borderId="1" xfId="0" applyNumberFormat="1" applyFont="1" applyFill="1" applyBorder="1"/>
    <xf numFmtId="1" fontId="1" fillId="2" borderId="1" xfId="0" applyNumberFormat="1" applyFont="1" applyFill="1" applyBorder="1"/>
    <xf numFmtId="3" fontId="8" fillId="2" borderId="1" xfId="0" applyNumberFormat="1" applyFont="1" applyFill="1" applyBorder="1"/>
    <xf numFmtId="2" fontId="1" fillId="2" borderId="1" xfId="0" applyNumberFormat="1" applyFont="1" applyFill="1" applyBorder="1"/>
    <xf numFmtId="4" fontId="1" fillId="2" borderId="1" xfId="0" applyNumberFormat="1" applyFont="1" applyFill="1" applyBorder="1"/>
    <xf numFmtId="2" fontId="8" fillId="2" borderId="1" xfId="0" applyNumberFormat="1" applyFont="1" applyFill="1" applyBorder="1"/>
    <xf numFmtId="166" fontId="1" fillId="2" borderId="1" xfId="4" applyNumberFormat="1" applyFont="1" applyFill="1" applyBorder="1"/>
    <xf numFmtId="167" fontId="7" fillId="6" borderId="1" xfId="4" applyNumberFormat="1" applyFont="1" applyFill="1" applyBorder="1"/>
    <xf numFmtId="167" fontId="8" fillId="6" borderId="1" xfId="4" applyNumberFormat="1" applyFont="1" applyFill="1" applyBorder="1"/>
    <xf numFmtId="10" fontId="8" fillId="2" borderId="1" xfId="0" applyNumberFormat="1" applyFont="1" applyFill="1" applyBorder="1"/>
    <xf numFmtId="167" fontId="8" fillId="2" borderId="1" xfId="0" applyNumberFormat="1" applyFont="1" applyFill="1" applyBorder="1"/>
    <xf numFmtId="10" fontId="1" fillId="2" borderId="1" xfId="4" applyNumberFormat="1" applyFont="1" applyFill="1" applyBorder="1"/>
    <xf numFmtId="0" fontId="1" fillId="3" borderId="1" xfId="0" quotePrefix="1" applyFont="1" applyFill="1" applyBorder="1" applyAlignment="1">
      <alignment horizontal="left"/>
    </xf>
    <xf numFmtId="4" fontId="7" fillId="6" borderId="1" xfId="0" applyNumberFormat="1" applyFont="1" applyFill="1" applyBorder="1"/>
    <xf numFmtId="0" fontId="11" fillId="5" borderId="18" xfId="0" applyFont="1" applyFill="1" applyBorder="1"/>
    <xf numFmtId="168" fontId="7" fillId="6" borderId="1" xfId="0" applyNumberFormat="1" applyFont="1" applyFill="1" applyBorder="1"/>
    <xf numFmtId="168" fontId="8" fillId="6" borderId="1" xfId="0" applyNumberFormat="1" applyFont="1" applyFill="1" applyBorder="1"/>
    <xf numFmtId="168" fontId="8" fillId="2" borderId="1" xfId="0" applyNumberFormat="1" applyFont="1" applyFill="1" applyBorder="1"/>
    <xf numFmtId="0" fontId="12" fillId="5" borderId="22" xfId="0" applyFont="1" applyFill="1" applyBorder="1" applyAlignment="1">
      <alignment horizontal="right"/>
    </xf>
    <xf numFmtId="164" fontId="0" fillId="10" borderId="17" xfId="0" applyNumberFormat="1" applyFill="1" applyBorder="1"/>
    <xf numFmtId="164" fontId="13" fillId="11" borderId="17" xfId="0" applyNumberFormat="1" applyFont="1" applyFill="1" applyBorder="1" applyAlignment="1">
      <alignment horizontal="right"/>
    </xf>
    <xf numFmtId="3" fontId="3" fillId="12" borderId="1" xfId="0" applyNumberFormat="1" applyFont="1" applyFill="1" applyBorder="1"/>
    <xf numFmtId="3" fontId="1" fillId="12" borderId="1" xfId="0" applyNumberFormat="1" applyFont="1" applyFill="1" applyBorder="1"/>
    <xf numFmtId="10" fontId="1" fillId="12" borderId="1" xfId="4" applyNumberFormat="1" applyFont="1" applyFill="1" applyBorder="1"/>
    <xf numFmtId="3" fontId="1" fillId="12" borderId="1" xfId="0" applyNumberFormat="1" applyFont="1" applyFill="1" applyBorder="1" applyAlignment="1">
      <alignment horizontal="right"/>
    </xf>
    <xf numFmtId="10" fontId="1" fillId="12" borderId="1" xfId="4" applyNumberFormat="1" applyFont="1" applyFill="1" applyBorder="1" applyAlignment="1">
      <alignment horizontal="right"/>
    </xf>
    <xf numFmtId="166" fontId="1" fillId="12" borderId="1" xfId="4" applyNumberFormat="1" applyFont="1" applyFill="1" applyBorder="1"/>
    <xf numFmtId="10" fontId="1" fillId="12" borderId="1" xfId="0" applyNumberFormat="1" applyFont="1" applyFill="1" applyBorder="1"/>
    <xf numFmtId="10" fontId="8" fillId="12" borderId="1" xfId="0" applyNumberFormat="1" applyFont="1" applyFill="1" applyBorder="1"/>
    <xf numFmtId="167" fontId="8" fillId="12" borderId="1" xfId="0" applyNumberFormat="1" applyFont="1" applyFill="1" applyBorder="1"/>
    <xf numFmtId="2" fontId="1" fillId="12" borderId="1" xfId="0" applyNumberFormat="1" applyFont="1" applyFill="1" applyBorder="1"/>
    <xf numFmtId="165" fontId="8" fillId="12" borderId="1" xfId="0" applyNumberFormat="1" applyFont="1" applyFill="1" applyBorder="1"/>
    <xf numFmtId="3" fontId="7" fillId="12" borderId="1" xfId="0" applyNumberFormat="1" applyFont="1" applyFill="1" applyBorder="1"/>
    <xf numFmtId="2" fontId="3" fillId="12" borderId="1" xfId="0" applyNumberFormat="1" applyFont="1" applyFill="1" applyBorder="1"/>
    <xf numFmtId="4" fontId="3" fillId="12" borderId="1" xfId="0" applyNumberFormat="1" applyFont="1" applyFill="1" applyBorder="1"/>
    <xf numFmtId="1" fontId="3" fillId="12" borderId="1" xfId="0" applyNumberFormat="1" applyFont="1" applyFill="1" applyBorder="1"/>
    <xf numFmtId="1" fontId="1" fillId="12" borderId="1" xfId="0" applyNumberFormat="1" applyFont="1" applyFill="1" applyBorder="1"/>
    <xf numFmtId="168" fontId="8" fillId="12" borderId="1" xfId="0" applyNumberFormat="1" applyFont="1" applyFill="1" applyBorder="1"/>
    <xf numFmtId="3" fontId="8" fillId="12" borderId="1" xfId="0" applyNumberFormat="1" applyFont="1" applyFill="1" applyBorder="1"/>
    <xf numFmtId="165" fontId="1" fillId="12" borderId="1" xfId="0" applyNumberFormat="1" applyFont="1" applyFill="1" applyBorder="1"/>
    <xf numFmtId="4" fontId="1" fillId="12" borderId="1" xfId="0" applyNumberFormat="1" applyFont="1" applyFill="1" applyBorder="1"/>
    <xf numFmtId="2" fontId="8" fillId="12" borderId="1" xfId="0" applyNumberFormat="1" applyFont="1" applyFill="1" applyBorder="1"/>
    <xf numFmtId="3" fontId="15" fillId="13" borderId="1" xfId="0" applyNumberFormat="1" applyFont="1" applyFill="1" applyBorder="1"/>
    <xf numFmtId="0" fontId="7" fillId="12" borderId="1" xfId="0" applyFont="1" applyFill="1" applyBorder="1" applyAlignment="1">
      <alignment horizontal="right"/>
    </xf>
    <xf numFmtId="0" fontId="8" fillId="12" borderId="1" xfId="0" applyFont="1" applyFill="1" applyBorder="1" applyAlignment="1">
      <alignment horizontal="right"/>
    </xf>
    <xf numFmtId="0" fontId="8" fillId="12" borderId="1" xfId="0" applyFont="1" applyFill="1" applyBorder="1"/>
    <xf numFmtId="0" fontId="9" fillId="14" borderId="7" xfId="0" applyFont="1" applyFill="1" applyBorder="1"/>
    <xf numFmtId="0" fontId="16" fillId="12" borderId="1" xfId="0" applyFont="1" applyFill="1" applyBorder="1"/>
    <xf numFmtId="2" fontId="8" fillId="6" borderId="1" xfId="0" applyNumberFormat="1" applyFont="1" applyFill="1" applyBorder="1"/>
    <xf numFmtId="169" fontId="7" fillId="6" borderId="1" xfId="0" applyNumberFormat="1" applyFont="1" applyFill="1" applyBorder="1"/>
    <xf numFmtId="0" fontId="3" fillId="7" borderId="14" xfId="0" applyFont="1" applyFill="1" applyBorder="1" applyAlignment="1">
      <alignment horizontal="left" vertical="center"/>
    </xf>
    <xf numFmtId="0" fontId="14" fillId="12" borderId="1" xfId="0" applyFont="1" applyFill="1" applyBorder="1"/>
  </cellXfs>
  <cellStyles count="5">
    <cellStyle name="Prozent" xfId="4" builtinId="5"/>
    <cellStyle name="Prozent 2" xfId="1" xr:uid="{00000000-0005-0000-0000-000002000000}"/>
    <cellStyle name="Prozent 3" xfId="2" xr:uid="{00000000-0005-0000-0000-000003000000}"/>
    <cellStyle name="Prozent 4" xfId="3" xr:uid="{E3134AC7-98A2-4FE8-8BAA-CC9489F4FFC3}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PLanSpielDesign(XLS)">
  <a:themeElements>
    <a:clrScheme name="Benutzerdefiniert 16">
      <a:dk1>
        <a:srgbClr val="000000"/>
      </a:dk1>
      <a:lt1>
        <a:sysClr val="window" lastClr="FFFFFF"/>
      </a:lt1>
      <a:dk2>
        <a:srgbClr val="637052"/>
      </a:dk2>
      <a:lt2>
        <a:srgbClr val="EAF1F6"/>
      </a:lt2>
      <a:accent1>
        <a:srgbClr val="F2B56C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09F90-BE6A-4348-98FB-21C353DBE6CA}">
  <dimension ref="A1:Q90"/>
  <sheetViews>
    <sheetView showGridLines="0" tabSelected="1" workbookViewId="0">
      <selection activeCell="B2" sqref="B2"/>
    </sheetView>
  </sheetViews>
  <sheetFormatPr baseColWidth="10" defaultRowHeight="14.3" x14ac:dyDescent="0.25"/>
  <cols>
    <col min="1" max="1" width="2.25" customWidth="1"/>
    <col min="2" max="2" width="37.75" customWidth="1"/>
    <col min="3" max="3" width="10" style="71" customWidth="1"/>
    <col min="4" max="16" width="8.875" customWidth="1"/>
    <col min="17" max="17" width="1.375" customWidth="1"/>
  </cols>
  <sheetData>
    <row r="1" spans="1:17" ht="7.15" customHeight="1" x14ac:dyDescent="0.25">
      <c r="A1" s="4"/>
      <c r="B1" s="5"/>
      <c r="C1" s="6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6"/>
      <c r="P1" s="6"/>
      <c r="Q1" s="7"/>
    </row>
    <row r="2" spans="1:17" ht="23.8" x14ac:dyDescent="0.4">
      <c r="A2" s="8"/>
      <c r="B2" s="9" t="s">
        <v>67</v>
      </c>
      <c r="C2" s="66"/>
      <c r="D2" s="10"/>
      <c r="E2" s="10"/>
      <c r="F2" s="10"/>
      <c r="G2" s="10"/>
      <c r="H2" s="10"/>
      <c r="I2" s="10"/>
      <c r="J2" s="10"/>
      <c r="K2" s="10"/>
      <c r="L2" s="10"/>
      <c r="M2" s="10"/>
      <c r="N2" s="1"/>
      <c r="O2" s="2" t="s">
        <v>2</v>
      </c>
      <c r="P2" s="125" t="s">
        <v>145</v>
      </c>
      <c r="Q2" s="11"/>
    </row>
    <row r="3" spans="1:17" ht="5.95" customHeight="1" x14ac:dyDescent="0.25">
      <c r="A3" s="12"/>
      <c r="B3" s="13"/>
      <c r="C3" s="67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5"/>
      <c r="P3" s="15"/>
      <c r="Q3" s="16"/>
    </row>
    <row r="4" spans="1:17" ht="16.3" x14ac:dyDescent="0.3">
      <c r="A4" s="12"/>
      <c r="B4" s="17" t="s">
        <v>43</v>
      </c>
      <c r="C4" s="121" t="s">
        <v>130</v>
      </c>
      <c r="D4" s="94">
        <v>-2</v>
      </c>
      <c r="E4" s="94">
        <v>-1</v>
      </c>
      <c r="F4" s="94">
        <v>0</v>
      </c>
      <c r="G4" s="19">
        <v>1</v>
      </c>
      <c r="H4" s="19">
        <v>2</v>
      </c>
      <c r="I4" s="19">
        <v>3</v>
      </c>
      <c r="J4" s="19">
        <v>4</v>
      </c>
      <c r="K4" s="19">
        <v>5</v>
      </c>
      <c r="L4" s="19">
        <v>6</v>
      </c>
      <c r="M4" s="19">
        <v>7</v>
      </c>
      <c r="N4" s="19">
        <v>8</v>
      </c>
      <c r="O4" s="95">
        <v>9</v>
      </c>
      <c r="P4" s="95">
        <v>10</v>
      </c>
      <c r="Q4" s="20"/>
    </row>
    <row r="5" spans="1:17" x14ac:dyDescent="0.25">
      <c r="A5" s="89">
        <v>0</v>
      </c>
      <c r="B5" s="21" t="s">
        <v>6</v>
      </c>
      <c r="C5" s="22" t="s">
        <v>18</v>
      </c>
      <c r="D5" s="26">
        <v>1570</v>
      </c>
      <c r="E5" s="26">
        <v>1600</v>
      </c>
      <c r="F5" s="23"/>
      <c r="G5" s="24"/>
      <c r="H5" s="24"/>
      <c r="I5" s="24"/>
      <c r="J5" s="24"/>
      <c r="K5" s="24"/>
      <c r="L5" s="24"/>
      <c r="M5" s="24"/>
      <c r="N5" s="24"/>
      <c r="O5" s="96"/>
      <c r="P5" s="96"/>
      <c r="Q5" s="20"/>
    </row>
    <row r="6" spans="1:17" x14ac:dyDescent="0.25">
      <c r="A6" s="89">
        <f>A5+1</f>
        <v>1</v>
      </c>
      <c r="B6" s="21" t="s">
        <v>7</v>
      </c>
      <c r="C6" s="25" t="s">
        <v>19</v>
      </c>
      <c r="D6" s="26">
        <v>0</v>
      </c>
      <c r="E6" s="26">
        <v>0</v>
      </c>
      <c r="F6" s="26"/>
      <c r="G6" s="26"/>
      <c r="H6" s="26"/>
      <c r="I6" s="74"/>
      <c r="J6" s="74"/>
      <c r="K6" s="74"/>
      <c r="L6" s="74"/>
      <c r="M6" s="74"/>
      <c r="N6" s="74"/>
      <c r="O6" s="97"/>
      <c r="P6" s="97"/>
      <c r="Q6" s="20"/>
    </row>
    <row r="7" spans="1:17" x14ac:dyDescent="0.25">
      <c r="A7" s="89">
        <f t="shared" ref="A7:A13" si="0">A6+1</f>
        <v>2</v>
      </c>
      <c r="B7" s="21" t="s">
        <v>0</v>
      </c>
      <c r="C7" s="22" t="s">
        <v>4</v>
      </c>
      <c r="D7" s="26">
        <v>600</v>
      </c>
      <c r="E7" s="26">
        <v>550</v>
      </c>
      <c r="F7" s="23"/>
      <c r="G7" s="74"/>
      <c r="H7" s="74"/>
      <c r="I7" s="74"/>
      <c r="J7" s="74"/>
      <c r="K7" s="74"/>
      <c r="L7" s="74"/>
      <c r="M7" s="74"/>
      <c r="N7" s="74"/>
      <c r="O7" s="97"/>
      <c r="P7" s="97"/>
      <c r="Q7" s="20"/>
    </row>
    <row r="8" spans="1:17" x14ac:dyDescent="0.25">
      <c r="A8" s="89">
        <f t="shared" si="0"/>
        <v>3</v>
      </c>
      <c r="B8" s="21" t="s">
        <v>1</v>
      </c>
      <c r="C8" s="22" t="s">
        <v>4</v>
      </c>
      <c r="D8" s="26">
        <v>350</v>
      </c>
      <c r="E8" s="26">
        <v>300</v>
      </c>
      <c r="F8" s="23"/>
      <c r="G8" s="74"/>
      <c r="H8" s="74"/>
      <c r="I8" s="74"/>
      <c r="J8" s="74"/>
      <c r="K8" s="74"/>
      <c r="L8" s="74"/>
      <c r="M8" s="74"/>
      <c r="N8" s="74"/>
      <c r="O8" s="97"/>
      <c r="P8" s="97"/>
      <c r="Q8" s="20"/>
    </row>
    <row r="9" spans="1:17" x14ac:dyDescent="0.25">
      <c r="A9" s="89">
        <f t="shared" si="0"/>
        <v>4</v>
      </c>
      <c r="B9" s="21" t="s">
        <v>8</v>
      </c>
      <c r="C9" s="22" t="s">
        <v>4</v>
      </c>
      <c r="D9" s="26"/>
      <c r="E9" s="26">
        <v>3600</v>
      </c>
      <c r="F9" s="23"/>
      <c r="G9" s="74"/>
      <c r="H9" s="74"/>
      <c r="I9" s="74"/>
      <c r="J9" s="74"/>
      <c r="K9" s="74"/>
      <c r="L9" s="74"/>
      <c r="M9" s="74"/>
      <c r="N9" s="74"/>
      <c r="O9" s="97"/>
      <c r="P9" s="97"/>
      <c r="Q9" s="20"/>
    </row>
    <row r="10" spans="1:17" x14ac:dyDescent="0.25">
      <c r="A10" s="89">
        <f t="shared" si="0"/>
        <v>5</v>
      </c>
      <c r="B10" s="21" t="s">
        <v>9</v>
      </c>
      <c r="C10" s="22" t="s">
        <v>20</v>
      </c>
      <c r="D10" s="26">
        <v>0</v>
      </c>
      <c r="E10" s="26">
        <v>0</v>
      </c>
      <c r="F10" s="26"/>
      <c r="G10" s="26"/>
      <c r="H10" s="26"/>
      <c r="I10" s="74"/>
      <c r="J10" s="74"/>
      <c r="K10" s="74"/>
      <c r="L10" s="74"/>
      <c r="M10" s="74"/>
      <c r="N10" s="74"/>
      <c r="O10" s="97"/>
      <c r="P10" s="97"/>
      <c r="Q10" s="20"/>
    </row>
    <row r="11" spans="1:17" x14ac:dyDescent="0.25">
      <c r="A11" s="89">
        <f t="shared" si="0"/>
        <v>6</v>
      </c>
      <c r="B11" s="21" t="s">
        <v>12</v>
      </c>
      <c r="C11" s="25" t="s">
        <v>3</v>
      </c>
      <c r="D11" s="26">
        <v>0</v>
      </c>
      <c r="E11" s="26">
        <v>0</v>
      </c>
      <c r="F11" s="26"/>
      <c r="G11" s="26"/>
      <c r="H11" s="26"/>
      <c r="I11" s="74"/>
      <c r="J11" s="74"/>
      <c r="K11" s="74"/>
      <c r="L11" s="74"/>
      <c r="M11" s="74"/>
      <c r="N11" s="74"/>
      <c r="O11" s="97"/>
      <c r="P11" s="97"/>
      <c r="Q11" s="20"/>
    </row>
    <row r="12" spans="1:17" x14ac:dyDescent="0.25">
      <c r="A12" s="89">
        <f t="shared" si="0"/>
        <v>7</v>
      </c>
      <c r="B12" s="21" t="s">
        <v>11</v>
      </c>
      <c r="C12" s="25" t="s">
        <v>17</v>
      </c>
      <c r="D12" s="75"/>
      <c r="E12" s="75">
        <v>1</v>
      </c>
      <c r="F12" s="51"/>
      <c r="G12" s="52"/>
      <c r="H12" s="52"/>
      <c r="I12" s="52"/>
      <c r="J12" s="52"/>
      <c r="K12" s="52"/>
      <c r="L12" s="52"/>
      <c r="M12" s="52"/>
      <c r="N12" s="52"/>
      <c r="O12" s="110"/>
      <c r="P12" s="110"/>
      <c r="Q12" s="20"/>
    </row>
    <row r="13" spans="1:17" x14ac:dyDescent="0.25">
      <c r="A13" s="89">
        <f t="shared" si="0"/>
        <v>8</v>
      </c>
      <c r="B13" s="21" t="s">
        <v>10</v>
      </c>
      <c r="C13" s="25" t="s">
        <v>3</v>
      </c>
      <c r="D13" s="75"/>
      <c r="E13" s="75">
        <v>0</v>
      </c>
      <c r="F13" s="51"/>
      <c r="G13" s="52"/>
      <c r="H13" s="52"/>
      <c r="I13" s="52"/>
      <c r="J13" s="52"/>
      <c r="K13" s="52"/>
      <c r="L13" s="52"/>
      <c r="M13" s="52"/>
      <c r="N13" s="52"/>
      <c r="O13" s="110"/>
      <c r="P13" s="110"/>
      <c r="Q13" s="20"/>
    </row>
    <row r="14" spans="1:17" x14ac:dyDescent="0.25">
      <c r="A14" s="12"/>
      <c r="B14" s="29"/>
      <c r="C14" s="69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6"/>
    </row>
    <row r="15" spans="1:17" ht="16.3" x14ac:dyDescent="0.3">
      <c r="A15" s="12"/>
      <c r="B15" s="17" t="s">
        <v>28</v>
      </c>
      <c r="C15" s="121" t="s">
        <v>131</v>
      </c>
      <c r="D15" s="18">
        <v>-2</v>
      </c>
      <c r="E15" s="18">
        <v>-1</v>
      </c>
      <c r="F15" s="18">
        <v>0</v>
      </c>
      <c r="G15" s="19">
        <v>1</v>
      </c>
      <c r="H15" s="19">
        <v>2</v>
      </c>
      <c r="I15" s="19">
        <v>3</v>
      </c>
      <c r="J15" s="19">
        <v>4</v>
      </c>
      <c r="K15" s="19">
        <v>5</v>
      </c>
      <c r="L15" s="19">
        <v>6</v>
      </c>
      <c r="M15" s="19">
        <v>7</v>
      </c>
      <c r="N15" s="19">
        <v>8</v>
      </c>
      <c r="O15" s="95">
        <v>9</v>
      </c>
      <c r="P15" s="95">
        <v>10</v>
      </c>
      <c r="Q15" s="20"/>
    </row>
    <row r="16" spans="1:17" x14ac:dyDescent="0.25">
      <c r="A16" s="89">
        <v>0</v>
      </c>
      <c r="B16" s="21" t="s">
        <v>6</v>
      </c>
      <c r="C16" s="22" t="s">
        <v>18</v>
      </c>
      <c r="D16" s="26"/>
      <c r="E16" s="26">
        <v>0</v>
      </c>
      <c r="F16" s="26"/>
      <c r="G16" s="26"/>
      <c r="H16" s="26"/>
      <c r="I16" s="26"/>
      <c r="J16" s="24"/>
      <c r="K16" s="24"/>
      <c r="L16" s="24"/>
      <c r="M16" s="24"/>
      <c r="N16" s="24"/>
      <c r="O16" s="96"/>
      <c r="P16" s="96"/>
      <c r="Q16" s="20"/>
    </row>
    <row r="17" spans="1:17" x14ac:dyDescent="0.25">
      <c r="A17" s="89">
        <f>A16+1</f>
        <v>1</v>
      </c>
      <c r="B17" s="21" t="s">
        <v>7</v>
      </c>
      <c r="C17" s="25" t="s">
        <v>19</v>
      </c>
      <c r="D17" s="26"/>
      <c r="E17" s="26">
        <v>0</v>
      </c>
      <c r="F17" s="26"/>
      <c r="G17" s="26"/>
      <c r="H17" s="26"/>
      <c r="I17" s="26"/>
      <c r="J17" s="26"/>
      <c r="K17" s="26"/>
      <c r="L17" s="24"/>
      <c r="M17" s="24"/>
      <c r="N17" s="24"/>
      <c r="O17" s="96"/>
      <c r="P17" s="96"/>
      <c r="Q17" s="20"/>
    </row>
    <row r="18" spans="1:17" x14ac:dyDescent="0.25">
      <c r="A18" s="89">
        <f t="shared" ref="A18:A23" si="1">A17+1</f>
        <v>2</v>
      </c>
      <c r="B18" s="21" t="s">
        <v>0</v>
      </c>
      <c r="C18" s="22" t="s">
        <v>4</v>
      </c>
      <c r="D18" s="26"/>
      <c r="E18" s="26">
        <v>0</v>
      </c>
      <c r="F18" s="26"/>
      <c r="G18" s="26"/>
      <c r="H18" s="24"/>
      <c r="I18" s="24"/>
      <c r="J18" s="24"/>
      <c r="K18" s="24"/>
      <c r="L18" s="24"/>
      <c r="M18" s="24"/>
      <c r="N18" s="24"/>
      <c r="O18" s="96"/>
      <c r="P18" s="96"/>
      <c r="Q18" s="20"/>
    </row>
    <row r="19" spans="1:17" x14ac:dyDescent="0.25">
      <c r="A19" s="89">
        <f t="shared" si="1"/>
        <v>3</v>
      </c>
      <c r="B19" s="21" t="s">
        <v>1</v>
      </c>
      <c r="C19" s="22" t="s">
        <v>4</v>
      </c>
      <c r="D19" s="26"/>
      <c r="E19" s="26">
        <v>0</v>
      </c>
      <c r="F19" s="26"/>
      <c r="G19" s="26"/>
      <c r="H19" s="24"/>
      <c r="I19" s="24"/>
      <c r="J19" s="24"/>
      <c r="K19" s="24"/>
      <c r="L19" s="24"/>
      <c r="M19" s="24"/>
      <c r="N19" s="24"/>
      <c r="O19" s="96"/>
      <c r="P19" s="96"/>
      <c r="Q19" s="20"/>
    </row>
    <row r="20" spans="1:17" x14ac:dyDescent="0.25">
      <c r="A20" s="89">
        <f t="shared" si="1"/>
        <v>4</v>
      </c>
      <c r="B20" s="21" t="s">
        <v>8</v>
      </c>
      <c r="C20" s="22" t="s">
        <v>4</v>
      </c>
      <c r="D20" s="26"/>
      <c r="E20" s="26">
        <v>0</v>
      </c>
      <c r="F20" s="26"/>
      <c r="G20" s="26"/>
      <c r="H20" s="26"/>
      <c r="I20" s="26"/>
      <c r="J20" s="28"/>
      <c r="K20" s="28"/>
      <c r="L20" s="28"/>
      <c r="M20" s="28"/>
      <c r="N20" s="28"/>
      <c r="O20" s="108"/>
      <c r="P20" s="108"/>
      <c r="Q20" s="20"/>
    </row>
    <row r="21" spans="1:17" x14ac:dyDescent="0.25">
      <c r="A21" s="89">
        <f t="shared" si="1"/>
        <v>5</v>
      </c>
      <c r="B21" s="21" t="s">
        <v>9</v>
      </c>
      <c r="C21" s="22" t="s">
        <v>20</v>
      </c>
      <c r="D21" s="26"/>
      <c r="E21" s="26">
        <v>0</v>
      </c>
      <c r="F21" s="26"/>
      <c r="G21" s="26"/>
      <c r="H21" s="26"/>
      <c r="I21" s="26"/>
      <c r="J21" s="26"/>
      <c r="K21" s="26"/>
      <c r="L21" s="28"/>
      <c r="M21" s="28"/>
      <c r="N21" s="28"/>
      <c r="O21" s="108"/>
      <c r="P21" s="108"/>
      <c r="Q21" s="20"/>
    </row>
    <row r="22" spans="1:17" x14ac:dyDescent="0.25">
      <c r="A22" s="89">
        <f t="shared" si="1"/>
        <v>6</v>
      </c>
      <c r="B22" s="21" t="s">
        <v>12</v>
      </c>
      <c r="C22" s="25" t="s">
        <v>3</v>
      </c>
      <c r="D22" s="26"/>
      <c r="E22" s="26">
        <v>0</v>
      </c>
      <c r="F22" s="26"/>
      <c r="G22" s="26"/>
      <c r="H22" s="26"/>
      <c r="I22" s="26"/>
      <c r="J22" s="26"/>
      <c r="K22" s="26"/>
      <c r="L22" s="28"/>
      <c r="M22" s="28"/>
      <c r="N22" s="28"/>
      <c r="O22" s="108"/>
      <c r="P22" s="108"/>
      <c r="Q22" s="20"/>
    </row>
    <row r="23" spans="1:17" x14ac:dyDescent="0.25">
      <c r="A23" s="89">
        <f t="shared" si="1"/>
        <v>7</v>
      </c>
      <c r="B23" s="21" t="s">
        <v>11</v>
      </c>
      <c r="C23" s="25" t="s">
        <v>17</v>
      </c>
      <c r="D23" s="26"/>
      <c r="E23" s="26">
        <v>0</v>
      </c>
      <c r="F23" s="26"/>
      <c r="G23" s="26"/>
      <c r="H23" s="26"/>
      <c r="I23" s="26"/>
      <c r="J23" s="28"/>
      <c r="K23" s="28"/>
      <c r="L23" s="28"/>
      <c r="M23" s="28"/>
      <c r="N23" s="28"/>
      <c r="O23" s="108"/>
      <c r="P23" s="108"/>
      <c r="Q23" s="20"/>
    </row>
    <row r="24" spans="1:17" x14ac:dyDescent="0.25">
      <c r="A24" s="12"/>
      <c r="B24" s="29"/>
      <c r="C24" s="69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6"/>
    </row>
    <row r="25" spans="1:17" ht="16.3" x14ac:dyDescent="0.3">
      <c r="A25" s="12"/>
      <c r="B25" s="17" t="s">
        <v>29</v>
      </c>
      <c r="C25" s="121" t="s">
        <v>132</v>
      </c>
      <c r="D25" s="94">
        <v>-2</v>
      </c>
      <c r="E25" s="94">
        <v>-1</v>
      </c>
      <c r="F25" s="94">
        <v>0</v>
      </c>
      <c r="G25" s="19">
        <v>1</v>
      </c>
      <c r="H25" s="19">
        <v>2</v>
      </c>
      <c r="I25" s="19">
        <v>3</v>
      </c>
      <c r="J25" s="19">
        <v>4</v>
      </c>
      <c r="K25" s="19">
        <v>5</v>
      </c>
      <c r="L25" s="19">
        <v>6</v>
      </c>
      <c r="M25" s="19">
        <v>7</v>
      </c>
      <c r="N25" s="19">
        <v>8</v>
      </c>
      <c r="O25" s="95">
        <v>9</v>
      </c>
      <c r="P25" s="95">
        <v>10</v>
      </c>
      <c r="Q25" s="20"/>
    </row>
    <row r="26" spans="1:17" x14ac:dyDescent="0.25">
      <c r="A26" s="89">
        <v>0</v>
      </c>
      <c r="B26" s="21" t="s">
        <v>13</v>
      </c>
      <c r="C26" s="25" t="s">
        <v>4</v>
      </c>
      <c r="D26" s="26">
        <v>520</v>
      </c>
      <c r="E26" s="26">
        <v>500</v>
      </c>
      <c r="F26" s="23"/>
      <c r="G26" s="74"/>
      <c r="H26" s="74"/>
      <c r="I26" s="74"/>
      <c r="J26" s="74"/>
      <c r="K26" s="74"/>
      <c r="L26" s="74"/>
      <c r="M26" s="74"/>
      <c r="N26" s="74"/>
      <c r="O26" s="97"/>
      <c r="P26" s="97"/>
      <c r="Q26" s="20"/>
    </row>
    <row r="27" spans="1:17" x14ac:dyDescent="0.25">
      <c r="A27" s="89">
        <f>A26+1</f>
        <v>1</v>
      </c>
      <c r="B27" s="21" t="s">
        <v>14</v>
      </c>
      <c r="C27" s="25" t="s">
        <v>21</v>
      </c>
      <c r="D27" s="26"/>
      <c r="E27" s="26">
        <v>45</v>
      </c>
      <c r="F27" s="23"/>
      <c r="G27" s="74"/>
      <c r="H27" s="74"/>
      <c r="I27" s="74"/>
      <c r="J27" s="74"/>
      <c r="K27" s="74"/>
      <c r="L27" s="74"/>
      <c r="M27" s="74"/>
      <c r="N27" s="74"/>
      <c r="O27" s="97"/>
      <c r="P27" s="97"/>
      <c r="Q27" s="20"/>
    </row>
    <row r="28" spans="1:17" x14ac:dyDescent="0.25">
      <c r="A28" s="89">
        <f t="shared" ref="A28:A29" si="2">A27+1</f>
        <v>2</v>
      </c>
      <c r="B28" s="21" t="s">
        <v>15</v>
      </c>
      <c r="C28" s="25" t="s">
        <v>21</v>
      </c>
      <c r="D28" s="26"/>
      <c r="E28" s="26">
        <v>0</v>
      </c>
      <c r="F28" s="26"/>
      <c r="G28" s="26"/>
      <c r="H28" s="26"/>
      <c r="I28" s="74"/>
      <c r="J28" s="74"/>
      <c r="K28" s="74"/>
      <c r="L28" s="74"/>
      <c r="M28" s="74"/>
      <c r="N28" s="74"/>
      <c r="O28" s="97"/>
      <c r="P28" s="97"/>
      <c r="Q28" s="20"/>
    </row>
    <row r="29" spans="1:17" x14ac:dyDescent="0.25">
      <c r="A29" s="89">
        <f t="shared" si="2"/>
        <v>3</v>
      </c>
      <c r="B29" s="21" t="s">
        <v>16</v>
      </c>
      <c r="C29" s="25" t="s">
        <v>17</v>
      </c>
      <c r="D29" s="75"/>
      <c r="E29" s="75">
        <v>1</v>
      </c>
      <c r="F29" s="51"/>
      <c r="G29" s="76"/>
      <c r="H29" s="76"/>
      <c r="I29" s="76"/>
      <c r="J29" s="76"/>
      <c r="K29" s="76"/>
      <c r="L29" s="76"/>
      <c r="M29" s="76"/>
      <c r="N29" s="76"/>
      <c r="O29" s="111"/>
      <c r="P29" s="111"/>
      <c r="Q29" s="20"/>
    </row>
    <row r="30" spans="1:17" x14ac:dyDescent="0.25">
      <c r="A30" s="12"/>
      <c r="B30" s="29"/>
      <c r="C30" s="69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6"/>
    </row>
    <row r="31" spans="1:17" ht="16.3" x14ac:dyDescent="0.3">
      <c r="A31" s="12"/>
      <c r="B31" s="17" t="s">
        <v>44</v>
      </c>
      <c r="C31" s="121" t="s">
        <v>133</v>
      </c>
      <c r="D31" s="94">
        <v>-2</v>
      </c>
      <c r="E31" s="94">
        <v>-1</v>
      </c>
      <c r="F31" s="94">
        <v>0</v>
      </c>
      <c r="G31" s="19">
        <v>1</v>
      </c>
      <c r="H31" s="19">
        <v>2</v>
      </c>
      <c r="I31" s="19">
        <v>3</v>
      </c>
      <c r="J31" s="19">
        <v>4</v>
      </c>
      <c r="K31" s="19">
        <v>5</v>
      </c>
      <c r="L31" s="19">
        <v>6</v>
      </c>
      <c r="M31" s="19">
        <v>7</v>
      </c>
      <c r="N31" s="19">
        <v>8</v>
      </c>
      <c r="O31" s="95">
        <v>9</v>
      </c>
      <c r="P31" s="95">
        <v>10</v>
      </c>
      <c r="Q31" s="20"/>
    </row>
    <row r="32" spans="1:17" x14ac:dyDescent="0.25">
      <c r="A32" s="89">
        <v>0</v>
      </c>
      <c r="B32" s="30" t="s">
        <v>114</v>
      </c>
      <c r="C32" s="25" t="s">
        <v>105</v>
      </c>
      <c r="D32" s="90">
        <v>0.6</v>
      </c>
      <c r="E32" s="90">
        <v>0.56000000000000005</v>
      </c>
      <c r="F32" s="91"/>
      <c r="G32" s="92"/>
      <c r="H32" s="92"/>
      <c r="I32" s="92"/>
      <c r="J32" s="92"/>
      <c r="K32" s="92"/>
      <c r="L32" s="92"/>
      <c r="M32" s="92"/>
      <c r="N32" s="92"/>
      <c r="O32" s="112"/>
      <c r="P32" s="112"/>
      <c r="Q32" s="20"/>
    </row>
    <row r="33" spans="1:17" x14ac:dyDescent="0.25">
      <c r="A33" s="89">
        <f>A32+1</f>
        <v>1</v>
      </c>
      <c r="B33" s="30" t="s">
        <v>113</v>
      </c>
      <c r="C33" s="25" t="s">
        <v>105</v>
      </c>
      <c r="D33" s="90">
        <v>0.35</v>
      </c>
      <c r="E33" s="90">
        <v>0.31</v>
      </c>
      <c r="F33" s="91"/>
      <c r="G33" s="92"/>
      <c r="H33" s="92"/>
      <c r="I33" s="92"/>
      <c r="J33" s="92"/>
      <c r="K33" s="92"/>
      <c r="L33" s="92"/>
      <c r="M33" s="92"/>
      <c r="N33" s="92"/>
      <c r="O33" s="112"/>
      <c r="P33" s="112"/>
      <c r="Q33" s="20"/>
    </row>
    <row r="34" spans="1:17" x14ac:dyDescent="0.25">
      <c r="A34" s="89">
        <f t="shared" ref="A34:A47" si="3">A33+1</f>
        <v>2</v>
      </c>
      <c r="B34" s="30" t="s">
        <v>115</v>
      </c>
      <c r="C34" s="25" t="s">
        <v>4</v>
      </c>
      <c r="D34" s="90"/>
      <c r="E34" s="90">
        <v>7.87</v>
      </c>
      <c r="F34" s="91"/>
      <c r="G34" s="77"/>
      <c r="H34" s="77"/>
      <c r="I34" s="77"/>
      <c r="J34" s="77"/>
      <c r="K34" s="77"/>
      <c r="L34" s="77"/>
      <c r="M34" s="77"/>
      <c r="N34" s="77"/>
      <c r="O34" s="113"/>
      <c r="P34" s="113"/>
      <c r="Q34" s="20"/>
    </row>
    <row r="35" spans="1:17" x14ac:dyDescent="0.25">
      <c r="A35" s="89">
        <f t="shared" si="3"/>
        <v>3</v>
      </c>
      <c r="B35" s="30" t="s">
        <v>116</v>
      </c>
      <c r="C35" s="25" t="s">
        <v>4</v>
      </c>
      <c r="D35" s="90"/>
      <c r="E35" s="90">
        <v>5.43</v>
      </c>
      <c r="F35" s="91"/>
      <c r="G35" s="77"/>
      <c r="H35" s="77"/>
      <c r="I35" s="77"/>
      <c r="J35" s="77"/>
      <c r="K35" s="77"/>
      <c r="L35" s="77"/>
      <c r="M35" s="77"/>
      <c r="N35" s="77"/>
      <c r="O35" s="113"/>
      <c r="P35" s="113"/>
      <c r="Q35" s="20"/>
    </row>
    <row r="36" spans="1:17" x14ac:dyDescent="0.25">
      <c r="A36" s="89">
        <f t="shared" si="3"/>
        <v>4</v>
      </c>
      <c r="B36" s="21" t="s">
        <v>117</v>
      </c>
      <c r="C36" s="25" t="s">
        <v>5</v>
      </c>
      <c r="D36" s="45"/>
      <c r="E36" s="45">
        <v>109.39</v>
      </c>
      <c r="F36" s="31"/>
      <c r="G36" s="78"/>
      <c r="H36" s="78"/>
      <c r="I36" s="78"/>
      <c r="J36" s="78"/>
      <c r="K36" s="78"/>
      <c r="L36" s="78"/>
      <c r="M36" s="78"/>
      <c r="N36" s="78"/>
      <c r="O36" s="105"/>
      <c r="P36" s="105"/>
      <c r="Q36" s="20"/>
    </row>
    <row r="37" spans="1:17" x14ac:dyDescent="0.25">
      <c r="A37" s="89">
        <f t="shared" si="3"/>
        <v>5</v>
      </c>
      <c r="B37" s="21" t="s">
        <v>118</v>
      </c>
      <c r="C37" s="25" t="s">
        <v>5</v>
      </c>
      <c r="D37" s="45"/>
      <c r="E37" s="45">
        <v>106.08</v>
      </c>
      <c r="F37" s="31"/>
      <c r="G37" s="78"/>
      <c r="H37" s="78"/>
      <c r="I37" s="78"/>
      <c r="J37" s="78"/>
      <c r="K37" s="78"/>
      <c r="L37" s="78"/>
      <c r="M37" s="78"/>
      <c r="N37" s="78"/>
      <c r="O37" s="105"/>
      <c r="P37" s="105"/>
      <c r="Q37" s="20"/>
    </row>
    <row r="38" spans="1:17" x14ac:dyDescent="0.25">
      <c r="A38" s="89">
        <f t="shared" si="3"/>
        <v>6</v>
      </c>
      <c r="B38" s="21" t="s">
        <v>119</v>
      </c>
      <c r="C38" s="25" t="s">
        <v>5</v>
      </c>
      <c r="D38" s="45"/>
      <c r="E38" s="45">
        <v>111.01</v>
      </c>
      <c r="F38" s="31"/>
      <c r="G38" s="78"/>
      <c r="H38" s="78"/>
      <c r="I38" s="78"/>
      <c r="J38" s="78"/>
      <c r="K38" s="78"/>
      <c r="L38" s="78"/>
      <c r="M38" s="78"/>
      <c r="N38" s="78"/>
      <c r="O38" s="105"/>
      <c r="P38" s="105"/>
      <c r="Q38" s="20"/>
    </row>
    <row r="39" spans="1:17" x14ac:dyDescent="0.25">
      <c r="A39" s="89">
        <f t="shared" si="3"/>
        <v>7</v>
      </c>
      <c r="B39" s="30" t="s">
        <v>38</v>
      </c>
      <c r="C39" s="22" t="s">
        <v>4</v>
      </c>
      <c r="D39" s="32"/>
      <c r="E39" s="33">
        <v>3600</v>
      </c>
      <c r="F39" s="34"/>
      <c r="G39" s="35"/>
      <c r="H39" s="35"/>
      <c r="I39" s="35"/>
      <c r="J39" s="35"/>
      <c r="K39" s="35"/>
      <c r="L39" s="35"/>
      <c r="M39" s="35"/>
      <c r="N39" s="35"/>
      <c r="O39" s="106"/>
      <c r="P39" s="106"/>
      <c r="Q39" s="20"/>
    </row>
    <row r="40" spans="1:17" x14ac:dyDescent="0.25">
      <c r="A40" s="89">
        <f t="shared" si="3"/>
        <v>8</v>
      </c>
      <c r="B40" s="30" t="s">
        <v>39</v>
      </c>
      <c r="C40" s="22" t="s">
        <v>20</v>
      </c>
      <c r="D40" s="32"/>
      <c r="E40" s="32">
        <v>0</v>
      </c>
      <c r="F40" s="32"/>
      <c r="G40" s="32"/>
      <c r="H40" s="32"/>
      <c r="I40" s="46"/>
      <c r="J40" s="46"/>
      <c r="K40" s="46"/>
      <c r="L40" s="46"/>
      <c r="M40" s="46"/>
      <c r="N40" s="46"/>
      <c r="O40" s="114"/>
      <c r="P40" s="114"/>
      <c r="Q40" s="20"/>
    </row>
    <row r="41" spans="1:17" x14ac:dyDescent="0.25">
      <c r="A41" s="89">
        <f t="shared" si="3"/>
        <v>9</v>
      </c>
      <c r="B41" s="30" t="s">
        <v>40</v>
      </c>
      <c r="C41" s="25" t="s">
        <v>21</v>
      </c>
      <c r="D41" s="32"/>
      <c r="E41" s="33">
        <v>45</v>
      </c>
      <c r="F41" s="34"/>
      <c r="G41" s="35"/>
      <c r="H41" s="35"/>
      <c r="I41" s="35"/>
      <c r="J41" s="35"/>
      <c r="K41" s="35"/>
      <c r="L41" s="35"/>
      <c r="M41" s="35"/>
      <c r="N41" s="35"/>
      <c r="O41" s="106"/>
      <c r="P41" s="106"/>
      <c r="Q41" s="20"/>
    </row>
    <row r="42" spans="1:17" x14ac:dyDescent="0.25">
      <c r="A42" s="89">
        <f t="shared" si="3"/>
        <v>10</v>
      </c>
      <c r="B42" s="30" t="s">
        <v>41</v>
      </c>
      <c r="C42" s="25" t="s">
        <v>21</v>
      </c>
      <c r="D42" s="32"/>
      <c r="E42" s="32">
        <v>0</v>
      </c>
      <c r="F42" s="32"/>
      <c r="G42" s="32"/>
      <c r="H42" s="32"/>
      <c r="I42" s="46"/>
      <c r="J42" s="46"/>
      <c r="K42" s="46"/>
      <c r="L42" s="46"/>
      <c r="M42" s="46"/>
      <c r="N42" s="46"/>
      <c r="O42" s="114"/>
      <c r="P42" s="114"/>
      <c r="Q42" s="20"/>
    </row>
    <row r="43" spans="1:17" x14ac:dyDescent="0.25">
      <c r="A43" s="89">
        <f t="shared" si="3"/>
        <v>11</v>
      </c>
      <c r="B43" s="30" t="s">
        <v>23</v>
      </c>
      <c r="C43" s="25" t="s">
        <v>5</v>
      </c>
      <c r="D43" s="36">
        <v>600</v>
      </c>
      <c r="E43" s="36">
        <v>578</v>
      </c>
      <c r="F43" s="37"/>
      <c r="G43" s="79"/>
      <c r="H43" s="79"/>
      <c r="I43" s="79"/>
      <c r="J43" s="79"/>
      <c r="K43" s="79"/>
      <c r="L43" s="79"/>
      <c r="M43" s="79"/>
      <c r="N43" s="79"/>
      <c r="O43" s="115"/>
      <c r="P43" s="115"/>
      <c r="Q43" s="20"/>
    </row>
    <row r="44" spans="1:17" x14ac:dyDescent="0.25">
      <c r="A44" s="89">
        <f t="shared" si="3"/>
        <v>12</v>
      </c>
      <c r="B44" s="21" t="s">
        <v>24</v>
      </c>
      <c r="C44" s="25" t="s">
        <v>5</v>
      </c>
      <c r="D44" s="45">
        <v>102</v>
      </c>
      <c r="E44" s="45">
        <v>101.56</v>
      </c>
      <c r="F44" s="31"/>
      <c r="G44" s="78"/>
      <c r="H44" s="78"/>
      <c r="I44" s="78"/>
      <c r="J44" s="78"/>
      <c r="K44" s="78"/>
      <c r="L44" s="78"/>
      <c r="M44" s="78"/>
      <c r="N44" s="78"/>
      <c r="O44" s="105"/>
      <c r="P44" s="105"/>
      <c r="Q44" s="20"/>
    </row>
    <row r="45" spans="1:17" x14ac:dyDescent="0.25">
      <c r="A45" s="89">
        <f t="shared" si="3"/>
        <v>13</v>
      </c>
      <c r="B45" s="21" t="s">
        <v>25</v>
      </c>
      <c r="C45" s="25" t="s">
        <v>5</v>
      </c>
      <c r="D45" s="45">
        <v>102</v>
      </c>
      <c r="E45" s="45">
        <v>101.56</v>
      </c>
      <c r="F45" s="42"/>
      <c r="G45" s="42"/>
      <c r="H45" s="42"/>
      <c r="I45" s="78"/>
      <c r="J45" s="78"/>
      <c r="K45" s="78"/>
      <c r="L45" s="78"/>
      <c r="M45" s="78"/>
      <c r="N45" s="78"/>
      <c r="O45" s="105"/>
      <c r="P45" s="105"/>
      <c r="Q45" s="20"/>
    </row>
    <row r="46" spans="1:17" x14ac:dyDescent="0.25">
      <c r="A46" s="89">
        <f t="shared" si="3"/>
        <v>14</v>
      </c>
      <c r="B46" s="21" t="s">
        <v>103</v>
      </c>
      <c r="C46" s="25" t="s">
        <v>3</v>
      </c>
      <c r="D46" s="26">
        <v>1300</v>
      </c>
      <c r="E46" s="26">
        <v>2221</v>
      </c>
      <c r="F46" s="27"/>
      <c r="G46" s="77"/>
      <c r="H46" s="77"/>
      <c r="I46" s="77"/>
      <c r="J46" s="77"/>
      <c r="K46" s="77"/>
      <c r="L46" s="77"/>
      <c r="M46" s="77"/>
      <c r="N46" s="77"/>
      <c r="O46" s="113"/>
      <c r="P46" s="113"/>
      <c r="Q46" s="20"/>
    </row>
    <row r="47" spans="1:17" x14ac:dyDescent="0.25">
      <c r="A47" s="89">
        <f t="shared" si="3"/>
        <v>15</v>
      </c>
      <c r="B47" s="21" t="s">
        <v>104</v>
      </c>
      <c r="C47" s="25" t="s">
        <v>3</v>
      </c>
      <c r="D47" s="26">
        <v>0</v>
      </c>
      <c r="E47" s="26">
        <v>0</v>
      </c>
      <c r="F47" s="26"/>
      <c r="G47" s="26"/>
      <c r="H47" s="26"/>
      <c r="I47" s="77"/>
      <c r="J47" s="77"/>
      <c r="K47" s="77"/>
      <c r="L47" s="77"/>
      <c r="M47" s="77"/>
      <c r="N47" s="77"/>
      <c r="O47" s="113"/>
      <c r="P47" s="113"/>
      <c r="Q47" s="20"/>
    </row>
    <row r="48" spans="1:17" x14ac:dyDescent="0.25">
      <c r="A48" s="12"/>
      <c r="B48" s="29"/>
      <c r="C48" s="6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6"/>
    </row>
    <row r="49" spans="1:17" ht="16.3" x14ac:dyDescent="0.3">
      <c r="A49" s="12"/>
      <c r="B49" s="17" t="s">
        <v>45</v>
      </c>
      <c r="C49" s="121" t="s">
        <v>134</v>
      </c>
      <c r="D49" s="94">
        <v>-2</v>
      </c>
      <c r="E49" s="94">
        <v>-1</v>
      </c>
      <c r="F49" s="94">
        <v>0</v>
      </c>
      <c r="G49" s="19">
        <v>1</v>
      </c>
      <c r="H49" s="19">
        <v>2</v>
      </c>
      <c r="I49" s="19">
        <v>3</v>
      </c>
      <c r="J49" s="19">
        <v>4</v>
      </c>
      <c r="K49" s="19">
        <v>5</v>
      </c>
      <c r="L49" s="19">
        <v>6</v>
      </c>
      <c r="M49" s="19">
        <v>7</v>
      </c>
      <c r="N49" s="19">
        <v>8</v>
      </c>
      <c r="O49" s="95">
        <v>9</v>
      </c>
      <c r="P49" s="95">
        <v>10</v>
      </c>
      <c r="Q49" s="20"/>
    </row>
    <row r="50" spans="1:17" x14ac:dyDescent="0.25">
      <c r="A50" s="89">
        <v>0</v>
      </c>
      <c r="B50" s="30" t="s">
        <v>26</v>
      </c>
      <c r="C50" s="25" t="s">
        <v>22</v>
      </c>
      <c r="D50" s="38">
        <v>0</v>
      </c>
      <c r="E50" s="38">
        <v>1.9099999999999999E-2</v>
      </c>
      <c r="F50" s="39"/>
      <c r="G50" s="64"/>
      <c r="H50" s="64"/>
      <c r="I50" s="64"/>
      <c r="J50" s="64"/>
      <c r="K50" s="64"/>
      <c r="L50" s="64"/>
      <c r="M50" s="64"/>
      <c r="N50" s="64"/>
      <c r="O50" s="102"/>
      <c r="P50" s="102"/>
      <c r="Q50" s="20"/>
    </row>
    <row r="51" spans="1:17" x14ac:dyDescent="0.25">
      <c r="A51" s="89">
        <f>A50+1</f>
        <v>1</v>
      </c>
      <c r="B51" s="30" t="s">
        <v>30</v>
      </c>
      <c r="C51" s="25" t="s">
        <v>3</v>
      </c>
      <c r="D51" s="40"/>
      <c r="E51" s="40">
        <v>40079</v>
      </c>
      <c r="F51" s="41"/>
      <c r="G51" s="74"/>
      <c r="H51" s="74"/>
      <c r="I51" s="74"/>
      <c r="J51" s="74"/>
      <c r="K51" s="74"/>
      <c r="L51" s="74"/>
      <c r="M51" s="74"/>
      <c r="N51" s="74"/>
      <c r="O51" s="97"/>
      <c r="P51" s="97"/>
      <c r="Q51" s="20"/>
    </row>
    <row r="52" spans="1:17" x14ac:dyDescent="0.25">
      <c r="A52" s="89">
        <f t="shared" ref="A52:A59" si="4">A51+1</f>
        <v>2</v>
      </c>
      <c r="B52" s="30" t="s">
        <v>36</v>
      </c>
      <c r="C52" s="25" t="s">
        <v>3</v>
      </c>
      <c r="D52" s="40"/>
      <c r="E52" s="40">
        <v>40079</v>
      </c>
      <c r="F52" s="41"/>
      <c r="G52" s="74"/>
      <c r="H52" s="74"/>
      <c r="I52" s="74"/>
      <c r="J52" s="74"/>
      <c r="K52" s="74"/>
      <c r="L52" s="74"/>
      <c r="M52" s="74"/>
      <c r="N52" s="74"/>
      <c r="O52" s="97"/>
      <c r="P52" s="97"/>
      <c r="Q52" s="20"/>
    </row>
    <row r="53" spans="1:17" x14ac:dyDescent="0.25">
      <c r="A53" s="89">
        <f t="shared" si="4"/>
        <v>3</v>
      </c>
      <c r="B53" s="30" t="s">
        <v>34</v>
      </c>
      <c r="C53" s="25" t="s">
        <v>5</v>
      </c>
      <c r="D53" s="42"/>
      <c r="E53" s="42">
        <v>99.61</v>
      </c>
      <c r="F53" s="43"/>
      <c r="G53" s="80"/>
      <c r="H53" s="80"/>
      <c r="I53" s="80"/>
      <c r="J53" s="80"/>
      <c r="K53" s="80"/>
      <c r="L53" s="80"/>
      <c r="M53" s="80"/>
      <c r="N53" s="80"/>
      <c r="O53" s="116"/>
      <c r="P53" s="116"/>
      <c r="Q53" s="20"/>
    </row>
    <row r="54" spans="1:17" x14ac:dyDescent="0.25">
      <c r="A54" s="89">
        <f t="shared" si="4"/>
        <v>4</v>
      </c>
      <c r="B54" s="21" t="s">
        <v>32</v>
      </c>
      <c r="C54" s="25" t="s">
        <v>5</v>
      </c>
      <c r="D54" s="42"/>
      <c r="E54" s="42">
        <v>100</v>
      </c>
      <c r="F54" s="44"/>
      <c r="G54" s="78"/>
      <c r="H54" s="78"/>
      <c r="I54" s="78"/>
      <c r="J54" s="78"/>
      <c r="K54" s="78"/>
      <c r="L54" s="78"/>
      <c r="M54" s="78"/>
      <c r="N54" s="78"/>
      <c r="O54" s="105"/>
      <c r="P54" s="105"/>
      <c r="Q54" s="20"/>
    </row>
    <row r="55" spans="1:17" x14ac:dyDescent="0.25">
      <c r="A55" s="89">
        <f t="shared" si="4"/>
        <v>5</v>
      </c>
      <c r="B55" s="30" t="s">
        <v>27</v>
      </c>
      <c r="C55" s="25" t="s">
        <v>22</v>
      </c>
      <c r="D55" s="38">
        <v>0</v>
      </c>
      <c r="E55" s="38">
        <v>0</v>
      </c>
      <c r="F55" s="38"/>
      <c r="G55" s="38"/>
      <c r="H55" s="38"/>
      <c r="I55" s="64"/>
      <c r="J55" s="64"/>
      <c r="K55" s="64"/>
      <c r="L55" s="64"/>
      <c r="M55" s="64"/>
      <c r="N55" s="64"/>
      <c r="O55" s="102"/>
      <c r="P55" s="102"/>
      <c r="Q55" s="20"/>
    </row>
    <row r="56" spans="1:17" x14ac:dyDescent="0.25">
      <c r="A56" s="89">
        <f t="shared" si="4"/>
        <v>6</v>
      </c>
      <c r="B56" s="30" t="s">
        <v>31</v>
      </c>
      <c r="C56" s="25" t="s">
        <v>3</v>
      </c>
      <c r="D56" s="40"/>
      <c r="E56" s="40">
        <v>5000</v>
      </c>
      <c r="F56" s="40"/>
      <c r="G56" s="40"/>
      <c r="H56" s="40"/>
      <c r="I56" s="74"/>
      <c r="J56" s="74"/>
      <c r="K56" s="74"/>
      <c r="L56" s="74"/>
      <c r="M56" s="74"/>
      <c r="N56" s="74"/>
      <c r="O56" s="97"/>
      <c r="P56" s="97"/>
      <c r="Q56" s="20"/>
    </row>
    <row r="57" spans="1:17" x14ac:dyDescent="0.25">
      <c r="A57" s="89">
        <f t="shared" si="4"/>
        <v>7</v>
      </c>
      <c r="B57" s="30" t="s">
        <v>37</v>
      </c>
      <c r="C57" s="25" t="s">
        <v>3</v>
      </c>
      <c r="D57" s="40"/>
      <c r="E57" s="40">
        <v>5000</v>
      </c>
      <c r="F57" s="40"/>
      <c r="G57" s="40"/>
      <c r="H57" s="40"/>
      <c r="I57" s="74"/>
      <c r="J57" s="74"/>
      <c r="K57" s="74"/>
      <c r="L57" s="74"/>
      <c r="M57" s="74"/>
      <c r="N57" s="74"/>
      <c r="O57" s="97"/>
      <c r="P57" s="97"/>
      <c r="Q57" s="20"/>
    </row>
    <row r="58" spans="1:17" x14ac:dyDescent="0.25">
      <c r="A58" s="89">
        <f t="shared" si="4"/>
        <v>8</v>
      </c>
      <c r="B58" s="30" t="s">
        <v>35</v>
      </c>
      <c r="C58" s="25" t="s">
        <v>5</v>
      </c>
      <c r="D58" s="42"/>
      <c r="E58" s="42">
        <v>100</v>
      </c>
      <c r="F58" s="42"/>
      <c r="G58" s="42"/>
      <c r="H58" s="42"/>
      <c r="I58" s="80"/>
      <c r="J58" s="80"/>
      <c r="K58" s="80"/>
      <c r="L58" s="80"/>
      <c r="M58" s="80"/>
      <c r="N58" s="80"/>
      <c r="O58" s="116"/>
      <c r="P58" s="116"/>
      <c r="Q58" s="20"/>
    </row>
    <row r="59" spans="1:17" x14ac:dyDescent="0.25">
      <c r="A59" s="89">
        <f t="shared" si="4"/>
        <v>9</v>
      </c>
      <c r="B59" s="21" t="s">
        <v>33</v>
      </c>
      <c r="C59" s="25" t="s">
        <v>5</v>
      </c>
      <c r="D59" s="42"/>
      <c r="E59" s="42">
        <v>100</v>
      </c>
      <c r="F59" s="42"/>
      <c r="G59" s="42"/>
      <c r="H59" s="42"/>
      <c r="I59" s="78"/>
      <c r="J59" s="78"/>
      <c r="K59" s="78"/>
      <c r="L59" s="78"/>
      <c r="M59" s="78"/>
      <c r="N59" s="78"/>
      <c r="O59" s="105"/>
      <c r="P59" s="105"/>
      <c r="Q59" s="20"/>
    </row>
    <row r="60" spans="1:17" x14ac:dyDescent="0.25">
      <c r="A60" s="12"/>
      <c r="B60" s="29"/>
      <c r="C60" s="69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6"/>
    </row>
    <row r="61" spans="1:17" ht="16.3" x14ac:dyDescent="0.3">
      <c r="A61" s="12"/>
      <c r="B61" s="17" t="s">
        <v>42</v>
      </c>
      <c r="C61" s="121" t="s">
        <v>135</v>
      </c>
      <c r="D61" s="18">
        <v>-2</v>
      </c>
      <c r="E61" s="18">
        <v>-1</v>
      </c>
      <c r="F61" s="18">
        <v>0</v>
      </c>
      <c r="G61" s="19">
        <v>1</v>
      </c>
      <c r="H61" s="19">
        <v>2</v>
      </c>
      <c r="I61" s="19">
        <v>3</v>
      </c>
      <c r="J61" s="19">
        <v>4</v>
      </c>
      <c r="K61" s="19">
        <v>5</v>
      </c>
      <c r="L61" s="19">
        <v>6</v>
      </c>
      <c r="M61" s="19">
        <v>7</v>
      </c>
      <c r="N61" s="19">
        <v>8</v>
      </c>
      <c r="O61" s="95">
        <v>9</v>
      </c>
      <c r="P61" s="95">
        <v>10</v>
      </c>
      <c r="Q61" s="20"/>
    </row>
    <row r="62" spans="1:17" x14ac:dyDescent="0.25">
      <c r="A62" s="89">
        <v>0</v>
      </c>
      <c r="B62" s="30" t="s">
        <v>114</v>
      </c>
      <c r="C62" s="25" t="s">
        <v>105</v>
      </c>
      <c r="D62" s="124">
        <v>5</v>
      </c>
      <c r="E62" s="90">
        <v>2.7749999999999999</v>
      </c>
      <c r="F62" s="91"/>
      <c r="G62" s="91"/>
      <c r="H62" s="92"/>
      <c r="I62" s="92"/>
      <c r="J62" s="92"/>
      <c r="K62" s="92"/>
      <c r="L62" s="92"/>
      <c r="M62" s="92"/>
      <c r="N62" s="92"/>
      <c r="O62" s="112"/>
      <c r="P62" s="112"/>
      <c r="Q62" s="20"/>
    </row>
    <row r="63" spans="1:17" x14ac:dyDescent="0.25">
      <c r="A63" s="89">
        <f>A62+1</f>
        <v>1</v>
      </c>
      <c r="B63" s="30" t="s">
        <v>113</v>
      </c>
      <c r="C63" s="25" t="s">
        <v>105</v>
      </c>
      <c r="D63" s="124">
        <v>3</v>
      </c>
      <c r="E63" s="90">
        <v>1.65</v>
      </c>
      <c r="F63" s="91"/>
      <c r="G63" s="91"/>
      <c r="H63" s="92"/>
      <c r="I63" s="92"/>
      <c r="J63" s="92"/>
      <c r="K63" s="92"/>
      <c r="L63" s="92"/>
      <c r="M63" s="92"/>
      <c r="N63" s="92"/>
      <c r="O63" s="112"/>
      <c r="P63" s="112"/>
      <c r="Q63" s="20"/>
    </row>
    <row r="64" spans="1:17" x14ac:dyDescent="0.25">
      <c r="A64" s="89">
        <f t="shared" ref="A64:A77" si="5">A63+1</f>
        <v>2</v>
      </c>
      <c r="B64" s="30" t="s">
        <v>115</v>
      </c>
      <c r="C64" s="25" t="s">
        <v>105</v>
      </c>
      <c r="D64" s="26"/>
      <c r="E64" s="124">
        <v>1.1000000000000001</v>
      </c>
      <c r="F64" s="91"/>
      <c r="G64" s="91"/>
      <c r="H64" s="92"/>
      <c r="I64" s="92"/>
      <c r="J64" s="92"/>
      <c r="K64" s="92"/>
      <c r="L64" s="92"/>
      <c r="M64" s="92"/>
      <c r="N64" s="92"/>
      <c r="O64" s="112"/>
      <c r="P64" s="112"/>
      <c r="Q64" s="20"/>
    </row>
    <row r="65" spans="1:17" x14ac:dyDescent="0.25">
      <c r="A65" s="89">
        <f t="shared" si="5"/>
        <v>3</v>
      </c>
      <c r="B65" s="30" t="s">
        <v>116</v>
      </c>
      <c r="C65" s="25" t="s">
        <v>105</v>
      </c>
      <c r="D65" s="26"/>
      <c r="E65" s="90">
        <v>0.75</v>
      </c>
      <c r="F65" s="91"/>
      <c r="G65" s="91"/>
      <c r="H65" s="92"/>
      <c r="I65" s="92"/>
      <c r="J65" s="92"/>
      <c r="K65" s="92"/>
      <c r="L65" s="92"/>
      <c r="M65" s="92"/>
      <c r="N65" s="92"/>
      <c r="O65" s="112"/>
      <c r="P65" s="112"/>
      <c r="Q65" s="20"/>
    </row>
    <row r="66" spans="1:17" x14ac:dyDescent="0.25">
      <c r="A66" s="89">
        <f t="shared" si="5"/>
        <v>4</v>
      </c>
      <c r="B66" s="21" t="s">
        <v>117</v>
      </c>
      <c r="C66" s="25" t="s">
        <v>5</v>
      </c>
      <c r="D66" s="45"/>
      <c r="E66" s="45">
        <v>92.75</v>
      </c>
      <c r="F66" s="123"/>
      <c r="G66" s="123"/>
      <c r="H66" s="78"/>
      <c r="I66" s="78"/>
      <c r="J66" s="78"/>
      <c r="K66" s="78"/>
      <c r="L66" s="78"/>
      <c r="M66" s="78"/>
      <c r="N66" s="78"/>
      <c r="O66" s="105"/>
      <c r="P66" s="105"/>
      <c r="Q66" s="20"/>
    </row>
    <row r="67" spans="1:17" x14ac:dyDescent="0.25">
      <c r="A67" s="89">
        <f t="shared" si="5"/>
        <v>5</v>
      </c>
      <c r="B67" s="21" t="s">
        <v>118</v>
      </c>
      <c r="C67" s="25" t="s">
        <v>5</v>
      </c>
      <c r="D67" s="45"/>
      <c r="E67" s="45">
        <v>94.38</v>
      </c>
      <c r="F67" s="123"/>
      <c r="G67" s="123"/>
      <c r="H67" s="78"/>
      <c r="I67" s="78"/>
      <c r="J67" s="78"/>
      <c r="K67" s="78"/>
      <c r="L67" s="78"/>
      <c r="M67" s="78"/>
      <c r="N67" s="78"/>
      <c r="O67" s="105"/>
      <c r="P67" s="105"/>
      <c r="Q67" s="20"/>
    </row>
    <row r="68" spans="1:17" x14ac:dyDescent="0.25">
      <c r="A68" s="89">
        <f t="shared" si="5"/>
        <v>6</v>
      </c>
      <c r="B68" s="21" t="s">
        <v>119</v>
      </c>
      <c r="C68" s="25" t="s">
        <v>5</v>
      </c>
      <c r="D68" s="45"/>
      <c r="E68" s="45">
        <v>92.73</v>
      </c>
      <c r="F68" s="123"/>
      <c r="G68" s="123"/>
      <c r="H68" s="78"/>
      <c r="I68" s="78"/>
      <c r="J68" s="78"/>
      <c r="K68" s="78"/>
      <c r="L68" s="78"/>
      <c r="M68" s="78"/>
      <c r="N68" s="78"/>
      <c r="O68" s="105"/>
      <c r="P68" s="105"/>
      <c r="Q68" s="20"/>
    </row>
    <row r="69" spans="1:17" x14ac:dyDescent="0.25">
      <c r="A69" s="89">
        <f t="shared" si="5"/>
        <v>7</v>
      </c>
      <c r="B69" s="30" t="s">
        <v>38</v>
      </c>
      <c r="C69" s="22" t="s">
        <v>4</v>
      </c>
      <c r="D69" s="32"/>
      <c r="E69" s="32">
        <v>0</v>
      </c>
      <c r="F69" s="34"/>
      <c r="G69" s="34"/>
      <c r="H69" s="32"/>
      <c r="I69" s="32"/>
      <c r="J69" s="35"/>
      <c r="K69" s="35"/>
      <c r="L69" s="35"/>
      <c r="M69" s="35"/>
      <c r="N69" s="35"/>
      <c r="O69" s="106"/>
      <c r="P69" s="106"/>
      <c r="Q69" s="20"/>
    </row>
    <row r="70" spans="1:17" x14ac:dyDescent="0.25">
      <c r="A70" s="89">
        <f t="shared" si="5"/>
        <v>8</v>
      </c>
      <c r="B70" s="30" t="s">
        <v>39</v>
      </c>
      <c r="C70" s="22" t="s">
        <v>20</v>
      </c>
      <c r="D70" s="32"/>
      <c r="E70" s="32">
        <v>0</v>
      </c>
      <c r="F70" s="34"/>
      <c r="G70" s="34"/>
      <c r="H70" s="32"/>
      <c r="I70" s="32"/>
      <c r="J70" s="32"/>
      <c r="K70" s="32"/>
      <c r="L70" s="46"/>
      <c r="M70" s="46"/>
      <c r="N70" s="46"/>
      <c r="O70" s="114"/>
      <c r="P70" s="114"/>
      <c r="Q70" s="20"/>
    </row>
    <row r="71" spans="1:17" x14ac:dyDescent="0.25">
      <c r="A71" s="89">
        <f t="shared" si="5"/>
        <v>9</v>
      </c>
      <c r="B71" s="30" t="s">
        <v>40</v>
      </c>
      <c r="C71" s="25" t="s">
        <v>21</v>
      </c>
      <c r="D71" s="32"/>
      <c r="E71" s="32">
        <v>0</v>
      </c>
      <c r="F71" s="34"/>
      <c r="G71" s="34"/>
      <c r="H71" s="32"/>
      <c r="I71" s="32"/>
      <c r="J71" s="35"/>
      <c r="K71" s="35"/>
      <c r="L71" s="35"/>
      <c r="M71" s="35"/>
      <c r="N71" s="35"/>
      <c r="O71" s="106"/>
      <c r="P71" s="106"/>
      <c r="Q71" s="20"/>
    </row>
    <row r="72" spans="1:17" x14ac:dyDescent="0.25">
      <c r="A72" s="89">
        <f t="shared" si="5"/>
        <v>10</v>
      </c>
      <c r="B72" s="30" t="s">
        <v>41</v>
      </c>
      <c r="C72" s="25" t="s">
        <v>21</v>
      </c>
      <c r="D72" s="32"/>
      <c r="E72" s="32">
        <v>0</v>
      </c>
      <c r="F72" s="34"/>
      <c r="G72" s="34"/>
      <c r="H72" s="32"/>
      <c r="I72" s="32"/>
      <c r="J72" s="32"/>
      <c r="K72" s="32"/>
      <c r="L72" s="46"/>
      <c r="M72" s="46"/>
      <c r="N72" s="46"/>
      <c r="O72" s="114"/>
      <c r="P72" s="114"/>
      <c r="Q72" s="20"/>
    </row>
    <row r="73" spans="1:17" x14ac:dyDescent="0.25">
      <c r="A73" s="89">
        <f t="shared" si="5"/>
        <v>11</v>
      </c>
      <c r="B73" s="30" t="s">
        <v>23</v>
      </c>
      <c r="C73" s="25" t="s">
        <v>5</v>
      </c>
      <c r="D73" s="36">
        <v>500</v>
      </c>
      <c r="E73" s="36">
        <v>518</v>
      </c>
      <c r="F73" s="36"/>
      <c r="G73" s="88"/>
      <c r="H73" s="88"/>
      <c r="I73" s="88"/>
      <c r="J73" s="79"/>
      <c r="K73" s="79"/>
      <c r="L73" s="79"/>
      <c r="M73" s="79"/>
      <c r="N73" s="79"/>
      <c r="O73" s="115"/>
      <c r="P73" s="115"/>
      <c r="Q73" s="20"/>
    </row>
    <row r="74" spans="1:17" x14ac:dyDescent="0.25">
      <c r="A74" s="89">
        <f t="shared" si="5"/>
        <v>12</v>
      </c>
      <c r="B74" s="21" t="s">
        <v>24</v>
      </c>
      <c r="C74" s="25" t="s">
        <v>5</v>
      </c>
      <c r="D74" s="45">
        <v>100</v>
      </c>
      <c r="E74" s="45">
        <v>100.36</v>
      </c>
      <c r="F74" s="45"/>
      <c r="G74" s="45"/>
      <c r="H74" s="45"/>
      <c r="I74" s="45"/>
      <c r="J74" s="78"/>
      <c r="K74" s="78"/>
      <c r="L74" s="78"/>
      <c r="M74" s="78"/>
      <c r="N74" s="78"/>
      <c r="O74" s="105"/>
      <c r="P74" s="105"/>
      <c r="Q74" s="20"/>
    </row>
    <row r="75" spans="1:17" x14ac:dyDescent="0.25">
      <c r="A75" s="89">
        <f t="shared" si="5"/>
        <v>13</v>
      </c>
      <c r="B75" s="21" t="s">
        <v>25</v>
      </c>
      <c r="C75" s="25" t="s">
        <v>5</v>
      </c>
      <c r="D75" s="45">
        <v>100</v>
      </c>
      <c r="E75" s="45">
        <v>100.36</v>
      </c>
      <c r="F75" s="42"/>
      <c r="G75" s="42"/>
      <c r="H75" s="42"/>
      <c r="I75" s="45"/>
      <c r="J75" s="45"/>
      <c r="K75" s="45"/>
      <c r="L75" s="78"/>
      <c r="M75" s="78"/>
      <c r="N75" s="78"/>
      <c r="O75" s="105"/>
      <c r="P75" s="105"/>
      <c r="Q75" s="20"/>
    </row>
    <row r="76" spans="1:17" x14ac:dyDescent="0.25">
      <c r="A76" s="89">
        <f t="shared" si="5"/>
        <v>14</v>
      </c>
      <c r="B76" s="21" t="s">
        <v>103</v>
      </c>
      <c r="C76" s="25" t="s">
        <v>3</v>
      </c>
      <c r="D76" s="26">
        <v>0</v>
      </c>
      <c r="E76" s="26">
        <v>0</v>
      </c>
      <c r="F76" s="26"/>
      <c r="G76" s="26"/>
      <c r="H76" s="26"/>
      <c r="I76" s="26"/>
      <c r="J76" s="77"/>
      <c r="K76" s="77"/>
      <c r="L76" s="77"/>
      <c r="M76" s="77"/>
      <c r="N76" s="77"/>
      <c r="O76" s="113"/>
      <c r="P76" s="113"/>
      <c r="Q76" s="20"/>
    </row>
    <row r="77" spans="1:17" x14ac:dyDescent="0.25">
      <c r="A77" s="89">
        <f t="shared" si="5"/>
        <v>15</v>
      </c>
      <c r="B77" s="21" t="s">
        <v>104</v>
      </c>
      <c r="C77" s="25" t="s">
        <v>3</v>
      </c>
      <c r="D77" s="26">
        <v>0</v>
      </c>
      <c r="E77" s="26">
        <v>0</v>
      </c>
      <c r="F77" s="26"/>
      <c r="G77" s="26"/>
      <c r="H77" s="26"/>
      <c r="I77" s="26"/>
      <c r="J77" s="26"/>
      <c r="K77" s="26"/>
      <c r="L77" s="77"/>
      <c r="M77" s="77"/>
      <c r="N77" s="77"/>
      <c r="O77" s="113"/>
      <c r="P77" s="113"/>
      <c r="Q77" s="20"/>
    </row>
    <row r="78" spans="1:17" x14ac:dyDescent="0.25">
      <c r="A78" s="12"/>
      <c r="B78" s="29"/>
      <c r="C78" s="69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6"/>
    </row>
    <row r="79" spans="1:17" ht="16.3" x14ac:dyDescent="0.3">
      <c r="A79" s="12"/>
      <c r="B79" s="17" t="s">
        <v>112</v>
      </c>
      <c r="C79" s="121" t="s">
        <v>136</v>
      </c>
      <c r="D79" s="18">
        <v>-2</v>
      </c>
      <c r="E79" s="18">
        <v>-1</v>
      </c>
      <c r="F79" s="18">
        <v>0</v>
      </c>
      <c r="G79" s="19">
        <v>1</v>
      </c>
      <c r="H79" s="19">
        <v>2</v>
      </c>
      <c r="I79" s="19">
        <v>3</v>
      </c>
      <c r="J79" s="19">
        <v>4</v>
      </c>
      <c r="K79" s="19">
        <v>5</v>
      </c>
      <c r="L79" s="19">
        <v>6</v>
      </c>
      <c r="M79" s="19">
        <v>7</v>
      </c>
      <c r="N79" s="19">
        <v>8</v>
      </c>
      <c r="O79" s="95">
        <v>9</v>
      </c>
      <c r="P79" s="95">
        <v>10</v>
      </c>
      <c r="Q79" s="20"/>
    </row>
    <row r="80" spans="1:17" x14ac:dyDescent="0.25">
      <c r="A80" s="89">
        <v>0</v>
      </c>
      <c r="B80" s="30" t="s">
        <v>26</v>
      </c>
      <c r="C80" s="25" t="s">
        <v>22</v>
      </c>
      <c r="D80" s="38">
        <v>0.03</v>
      </c>
      <c r="E80" s="38">
        <v>0.03</v>
      </c>
      <c r="F80" s="38"/>
      <c r="G80" s="38"/>
      <c r="H80" s="38"/>
      <c r="I80" s="38"/>
      <c r="J80" s="64"/>
      <c r="K80" s="64"/>
      <c r="L80" s="64"/>
      <c r="M80" s="64"/>
      <c r="N80" s="64"/>
      <c r="O80" s="102"/>
      <c r="P80" s="102"/>
      <c r="Q80" s="20"/>
    </row>
    <row r="81" spans="1:17" x14ac:dyDescent="0.25">
      <c r="A81" s="89">
        <f>A80+1</f>
        <v>1</v>
      </c>
      <c r="B81" s="30" t="s">
        <v>30</v>
      </c>
      <c r="C81" s="25" t="s">
        <v>3</v>
      </c>
      <c r="D81" s="40">
        <v>0</v>
      </c>
      <c r="E81" s="40">
        <v>0</v>
      </c>
      <c r="F81" s="40"/>
      <c r="G81" s="40"/>
      <c r="H81" s="40"/>
      <c r="I81" s="40"/>
      <c r="J81" s="74"/>
      <c r="K81" s="74"/>
      <c r="L81" s="74"/>
      <c r="M81" s="74"/>
      <c r="N81" s="74"/>
      <c r="O81" s="97"/>
      <c r="P81" s="97"/>
      <c r="Q81" s="20"/>
    </row>
    <row r="82" spans="1:17" x14ac:dyDescent="0.25">
      <c r="A82" s="89">
        <f t="shared" ref="A82:A89" si="6">A81+1</f>
        <v>2</v>
      </c>
      <c r="B82" s="30" t="s">
        <v>36</v>
      </c>
      <c r="C82" s="25" t="s">
        <v>3</v>
      </c>
      <c r="D82" s="40">
        <v>0</v>
      </c>
      <c r="E82" s="40">
        <v>0</v>
      </c>
      <c r="F82" s="40"/>
      <c r="G82" s="40"/>
      <c r="H82" s="40"/>
      <c r="I82" s="40"/>
      <c r="J82" s="74"/>
      <c r="K82" s="74"/>
      <c r="L82" s="74"/>
      <c r="M82" s="74"/>
      <c r="N82" s="74"/>
      <c r="O82" s="97"/>
      <c r="P82" s="97"/>
      <c r="Q82" s="20"/>
    </row>
    <row r="83" spans="1:17" x14ac:dyDescent="0.25">
      <c r="A83" s="89">
        <f t="shared" si="6"/>
        <v>3</v>
      </c>
      <c r="B83" s="30" t="s">
        <v>34</v>
      </c>
      <c r="C83" s="25" t="s">
        <v>5</v>
      </c>
      <c r="D83" s="42"/>
      <c r="E83" s="42">
        <v>100.2</v>
      </c>
      <c r="F83" s="42"/>
      <c r="G83" s="42"/>
      <c r="H83" s="42"/>
      <c r="I83" s="42"/>
      <c r="J83" s="80"/>
      <c r="K83" s="80"/>
      <c r="L83" s="80"/>
      <c r="M83" s="80"/>
      <c r="N83" s="80"/>
      <c r="O83" s="116"/>
      <c r="P83" s="116"/>
      <c r="Q83" s="20"/>
    </row>
    <row r="84" spans="1:17" x14ac:dyDescent="0.25">
      <c r="A84" s="89">
        <f t="shared" si="6"/>
        <v>4</v>
      </c>
      <c r="B84" s="21" t="s">
        <v>32</v>
      </c>
      <c r="C84" s="25" t="s">
        <v>5</v>
      </c>
      <c r="D84" s="42"/>
      <c r="E84" s="42">
        <v>100</v>
      </c>
      <c r="F84" s="42"/>
      <c r="G84" s="42"/>
      <c r="H84" s="42"/>
      <c r="I84" s="42"/>
      <c r="J84" s="78"/>
      <c r="K84" s="78"/>
      <c r="L84" s="78"/>
      <c r="M84" s="78"/>
      <c r="N84" s="78"/>
      <c r="O84" s="105"/>
      <c r="P84" s="105"/>
      <c r="Q84" s="20"/>
    </row>
    <row r="85" spans="1:17" x14ac:dyDescent="0.25">
      <c r="A85" s="89">
        <f t="shared" si="6"/>
        <v>5</v>
      </c>
      <c r="B85" s="30" t="s">
        <v>27</v>
      </c>
      <c r="C85" s="25" t="s">
        <v>22</v>
      </c>
      <c r="D85" s="38">
        <v>0.03</v>
      </c>
      <c r="E85" s="38">
        <v>0.03</v>
      </c>
      <c r="F85" s="38"/>
      <c r="G85" s="38"/>
      <c r="H85" s="38"/>
      <c r="I85" s="38"/>
      <c r="J85" s="38"/>
      <c r="K85" s="38"/>
      <c r="L85" s="64"/>
      <c r="M85" s="64"/>
      <c r="N85" s="64"/>
      <c r="O85" s="102"/>
      <c r="P85" s="102"/>
      <c r="Q85" s="20"/>
    </row>
    <row r="86" spans="1:17" x14ac:dyDescent="0.25">
      <c r="A86" s="89">
        <f t="shared" si="6"/>
        <v>6</v>
      </c>
      <c r="B86" s="30" t="s">
        <v>31</v>
      </c>
      <c r="C86" s="25" t="s">
        <v>3</v>
      </c>
      <c r="D86" s="40">
        <v>0</v>
      </c>
      <c r="E86" s="40">
        <v>0</v>
      </c>
      <c r="F86" s="40"/>
      <c r="G86" s="40"/>
      <c r="H86" s="40"/>
      <c r="I86" s="40"/>
      <c r="J86" s="40"/>
      <c r="K86" s="40"/>
      <c r="L86" s="74"/>
      <c r="M86" s="74"/>
      <c r="N86" s="74"/>
      <c r="O86" s="97"/>
      <c r="P86" s="97"/>
      <c r="Q86" s="20"/>
    </row>
    <row r="87" spans="1:17" x14ac:dyDescent="0.25">
      <c r="A87" s="89">
        <f t="shared" si="6"/>
        <v>7</v>
      </c>
      <c r="B87" s="30" t="s">
        <v>37</v>
      </c>
      <c r="C87" s="25" t="s">
        <v>3</v>
      </c>
      <c r="D87" s="40">
        <v>0</v>
      </c>
      <c r="E87" s="40">
        <v>0</v>
      </c>
      <c r="F87" s="40"/>
      <c r="G87" s="40"/>
      <c r="H87" s="40"/>
      <c r="I87" s="40"/>
      <c r="J87" s="40"/>
      <c r="K87" s="40"/>
      <c r="L87" s="74"/>
      <c r="M87" s="74"/>
      <c r="N87" s="74"/>
      <c r="O87" s="97"/>
      <c r="P87" s="97"/>
      <c r="Q87" s="20"/>
    </row>
    <row r="88" spans="1:17" x14ac:dyDescent="0.25">
      <c r="A88" s="89">
        <f t="shared" si="6"/>
        <v>8</v>
      </c>
      <c r="B88" s="30" t="s">
        <v>35</v>
      </c>
      <c r="C88" s="25" t="s">
        <v>5</v>
      </c>
      <c r="D88" s="42"/>
      <c r="E88" s="42">
        <v>100</v>
      </c>
      <c r="F88" s="42"/>
      <c r="G88" s="42"/>
      <c r="H88" s="42"/>
      <c r="I88" s="42"/>
      <c r="J88" s="42"/>
      <c r="K88" s="42"/>
      <c r="L88" s="80"/>
      <c r="M88" s="80"/>
      <c r="N88" s="80"/>
      <c r="O88" s="116"/>
      <c r="P88" s="116"/>
      <c r="Q88" s="20"/>
    </row>
    <row r="89" spans="1:17" x14ac:dyDescent="0.25">
      <c r="A89" s="89">
        <f t="shared" si="6"/>
        <v>9</v>
      </c>
      <c r="B89" s="21" t="s">
        <v>33</v>
      </c>
      <c r="C89" s="25" t="s">
        <v>5</v>
      </c>
      <c r="D89" s="42"/>
      <c r="E89" s="42">
        <v>100</v>
      </c>
      <c r="F89" s="42"/>
      <c r="G89" s="42"/>
      <c r="H89" s="42"/>
      <c r="I89" s="42"/>
      <c r="J89" s="42"/>
      <c r="K89" s="42"/>
      <c r="L89" s="78"/>
      <c r="M89" s="78"/>
      <c r="N89" s="78"/>
      <c r="O89" s="105"/>
      <c r="P89" s="105"/>
      <c r="Q89" s="20"/>
    </row>
    <row r="90" spans="1:17" ht="14.95" thickBot="1" x14ac:dyDescent="0.3">
      <c r="A90" s="47"/>
      <c r="B90" s="48"/>
      <c r="C90" s="70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93" t="s">
        <v>106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077C2-544E-4A44-8696-EA16E53349BB}">
  <dimension ref="A1:Q71"/>
  <sheetViews>
    <sheetView showGridLines="0" workbookViewId="0">
      <selection activeCell="B2" sqref="B2"/>
    </sheetView>
  </sheetViews>
  <sheetFormatPr baseColWidth="10" defaultRowHeight="14.3" x14ac:dyDescent="0.25"/>
  <cols>
    <col min="1" max="1" width="2.25" customWidth="1"/>
    <col min="2" max="2" width="37.75" customWidth="1"/>
    <col min="3" max="3" width="10" style="71" customWidth="1"/>
    <col min="4" max="16" width="8.875" customWidth="1"/>
    <col min="17" max="17" width="1.375" customWidth="1"/>
  </cols>
  <sheetData>
    <row r="1" spans="1:17" ht="7.15" customHeight="1" x14ac:dyDescent="0.25">
      <c r="A1" s="4"/>
      <c r="B1" s="5"/>
      <c r="C1" s="6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6"/>
      <c r="P1" s="6"/>
      <c r="Q1" s="7"/>
    </row>
    <row r="2" spans="1:17" ht="23.8" x14ac:dyDescent="0.4">
      <c r="A2" s="8"/>
      <c r="B2" s="9" t="s">
        <v>66</v>
      </c>
      <c r="C2" s="66"/>
      <c r="D2" s="10"/>
      <c r="E2" s="10"/>
      <c r="F2" s="10"/>
      <c r="G2" s="10"/>
      <c r="H2" s="10"/>
      <c r="I2" s="10"/>
      <c r="J2" s="10"/>
      <c r="K2" s="10"/>
      <c r="L2" s="10"/>
      <c r="M2" s="10"/>
      <c r="N2" s="1"/>
      <c r="O2" s="2" t="s">
        <v>2</v>
      </c>
      <c r="P2" s="3" t="str">
        <f>Marketing!$P$2</f>
        <v>Pro 2.10</v>
      </c>
      <c r="Q2" s="11"/>
    </row>
    <row r="3" spans="1:17" ht="5.95" customHeight="1" x14ac:dyDescent="0.25">
      <c r="A3" s="12"/>
      <c r="B3" s="13"/>
      <c r="C3" s="67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5"/>
      <c r="P3" s="15"/>
      <c r="Q3" s="16"/>
    </row>
    <row r="4" spans="1:17" ht="16.3" x14ac:dyDescent="0.3">
      <c r="A4" s="12"/>
      <c r="B4" s="17" t="s">
        <v>43</v>
      </c>
      <c r="C4" s="121" t="s">
        <v>137</v>
      </c>
      <c r="D4" s="18">
        <v>-2</v>
      </c>
      <c r="E4" s="18">
        <v>-1</v>
      </c>
      <c r="F4" s="18">
        <v>0</v>
      </c>
      <c r="G4" s="19">
        <v>1</v>
      </c>
      <c r="H4" s="19">
        <v>2</v>
      </c>
      <c r="I4" s="19">
        <v>3</v>
      </c>
      <c r="J4" s="19">
        <v>4</v>
      </c>
      <c r="K4" s="19">
        <v>5</v>
      </c>
      <c r="L4" s="19">
        <v>6</v>
      </c>
      <c r="M4" s="19">
        <v>7</v>
      </c>
      <c r="N4" s="19">
        <v>8</v>
      </c>
      <c r="O4" s="95">
        <v>9</v>
      </c>
      <c r="P4" s="95">
        <v>10</v>
      </c>
      <c r="Q4" s="20"/>
    </row>
    <row r="5" spans="1:17" x14ac:dyDescent="0.25">
      <c r="A5" s="89">
        <v>0</v>
      </c>
      <c r="B5" s="49" t="s">
        <v>107</v>
      </c>
      <c r="C5" s="25" t="s">
        <v>3</v>
      </c>
      <c r="D5" s="26"/>
      <c r="E5" s="26">
        <v>41000</v>
      </c>
      <c r="F5" s="23"/>
      <c r="G5" s="24"/>
      <c r="H5" s="24"/>
      <c r="I5" s="24"/>
      <c r="J5" s="24"/>
      <c r="K5" s="24"/>
      <c r="L5" s="24"/>
      <c r="M5" s="24"/>
      <c r="N5" s="24"/>
      <c r="O5" s="96"/>
      <c r="P5" s="96"/>
      <c r="Q5" s="20"/>
    </row>
    <row r="6" spans="1:17" x14ac:dyDescent="0.25">
      <c r="A6" s="89">
        <f>A5+1</f>
        <v>1</v>
      </c>
      <c r="B6" s="21" t="s">
        <v>146</v>
      </c>
      <c r="C6" s="25" t="s">
        <v>3</v>
      </c>
      <c r="D6" s="26"/>
      <c r="E6" s="26">
        <v>41000</v>
      </c>
      <c r="F6" s="23"/>
      <c r="G6" s="24"/>
      <c r="H6" s="24"/>
      <c r="I6" s="24"/>
      <c r="J6" s="24"/>
      <c r="K6" s="24"/>
      <c r="L6" s="24"/>
      <c r="M6" s="24"/>
      <c r="N6" s="24"/>
      <c r="O6" s="96"/>
      <c r="P6" s="96"/>
      <c r="Q6" s="20"/>
    </row>
    <row r="7" spans="1:17" x14ac:dyDescent="0.25">
      <c r="A7" s="89">
        <f t="shared" ref="A7:A8" si="0">A6+1</f>
        <v>2</v>
      </c>
      <c r="B7" s="21" t="s">
        <v>120</v>
      </c>
      <c r="C7" s="25" t="s">
        <v>3</v>
      </c>
      <c r="D7" s="26"/>
      <c r="E7" s="26">
        <v>40000</v>
      </c>
      <c r="F7" s="23"/>
      <c r="G7" s="24"/>
      <c r="H7" s="24"/>
      <c r="I7" s="24"/>
      <c r="J7" s="24"/>
      <c r="K7" s="24"/>
      <c r="L7" s="24"/>
      <c r="M7" s="24"/>
      <c r="N7" s="24"/>
      <c r="O7" s="96"/>
      <c r="P7" s="96"/>
      <c r="Q7" s="20"/>
    </row>
    <row r="8" spans="1:17" x14ac:dyDescent="0.25">
      <c r="A8" s="89">
        <f t="shared" si="0"/>
        <v>3</v>
      </c>
      <c r="B8" s="49" t="s">
        <v>108</v>
      </c>
      <c r="C8" s="25" t="s">
        <v>3</v>
      </c>
      <c r="D8" s="26"/>
      <c r="E8" s="26">
        <v>41000</v>
      </c>
      <c r="F8" s="23"/>
      <c r="G8" s="24"/>
      <c r="H8" s="24"/>
      <c r="I8" s="24"/>
      <c r="J8" s="24"/>
      <c r="K8" s="24"/>
      <c r="L8" s="24"/>
      <c r="M8" s="24"/>
      <c r="N8" s="24"/>
      <c r="O8" s="96"/>
      <c r="P8" s="96"/>
      <c r="Q8" s="20"/>
    </row>
    <row r="9" spans="1:17" x14ac:dyDescent="0.25">
      <c r="A9" s="12"/>
      <c r="B9" s="29"/>
      <c r="C9" s="6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6"/>
    </row>
    <row r="10" spans="1:17" ht="16.3" x14ac:dyDescent="0.3">
      <c r="A10" s="12"/>
      <c r="B10" s="17" t="s">
        <v>28</v>
      </c>
      <c r="C10" s="121" t="s">
        <v>144</v>
      </c>
      <c r="D10" s="18">
        <v>-2</v>
      </c>
      <c r="E10" s="18">
        <v>-1</v>
      </c>
      <c r="F10" s="18">
        <v>0</v>
      </c>
      <c r="G10" s="19">
        <v>1</v>
      </c>
      <c r="H10" s="19">
        <v>2</v>
      </c>
      <c r="I10" s="19">
        <v>3</v>
      </c>
      <c r="J10" s="19">
        <v>4</v>
      </c>
      <c r="K10" s="19">
        <v>5</v>
      </c>
      <c r="L10" s="19">
        <v>6</v>
      </c>
      <c r="M10" s="19">
        <v>7</v>
      </c>
      <c r="N10" s="19">
        <v>8</v>
      </c>
      <c r="O10" s="95">
        <v>9</v>
      </c>
      <c r="P10" s="95">
        <v>10</v>
      </c>
      <c r="Q10" s="20"/>
    </row>
    <row r="11" spans="1:17" x14ac:dyDescent="0.25">
      <c r="A11" s="89">
        <v>0</v>
      </c>
      <c r="B11" s="49" t="s">
        <v>107</v>
      </c>
      <c r="C11" s="25" t="s">
        <v>3</v>
      </c>
      <c r="D11" s="26"/>
      <c r="E11" s="26">
        <v>0</v>
      </c>
      <c r="F11" s="26"/>
      <c r="G11" s="26"/>
      <c r="H11" s="26"/>
      <c r="I11" s="74"/>
      <c r="J11" s="74"/>
      <c r="K11" s="74"/>
      <c r="L11" s="74"/>
      <c r="M11" s="74"/>
      <c r="N11" s="74"/>
      <c r="O11" s="97"/>
      <c r="P11" s="97"/>
      <c r="Q11" s="20"/>
    </row>
    <row r="12" spans="1:17" x14ac:dyDescent="0.25">
      <c r="A12" s="89">
        <f>A11+1</f>
        <v>1</v>
      </c>
      <c r="B12" s="21" t="s">
        <v>146</v>
      </c>
      <c r="C12" s="25" t="s">
        <v>3</v>
      </c>
      <c r="D12" s="26"/>
      <c r="E12" s="26">
        <v>0</v>
      </c>
      <c r="F12" s="26"/>
      <c r="G12" s="26"/>
      <c r="H12" s="26"/>
      <c r="I12" s="74"/>
      <c r="J12" s="74"/>
      <c r="K12" s="74"/>
      <c r="L12" s="74"/>
      <c r="M12" s="74"/>
      <c r="N12" s="74"/>
      <c r="O12" s="97"/>
      <c r="P12" s="97"/>
      <c r="Q12" s="20"/>
    </row>
    <row r="13" spans="1:17" x14ac:dyDescent="0.25">
      <c r="A13" s="89">
        <f t="shared" ref="A13:A14" si="1">A12+1</f>
        <v>2</v>
      </c>
      <c r="B13" s="21" t="s">
        <v>121</v>
      </c>
      <c r="C13" s="25" t="s">
        <v>3</v>
      </c>
      <c r="D13" s="26"/>
      <c r="E13" s="26">
        <v>0</v>
      </c>
      <c r="F13" s="26"/>
      <c r="G13" s="26"/>
      <c r="H13" s="26"/>
      <c r="I13" s="74"/>
      <c r="J13" s="74"/>
      <c r="K13" s="74"/>
      <c r="L13" s="74"/>
      <c r="M13" s="74"/>
      <c r="N13" s="74"/>
      <c r="O13" s="97"/>
      <c r="P13" s="97"/>
      <c r="Q13" s="20"/>
    </row>
    <row r="14" spans="1:17" x14ac:dyDescent="0.25">
      <c r="A14" s="89">
        <f t="shared" si="1"/>
        <v>3</v>
      </c>
      <c r="B14" s="49" t="s">
        <v>108</v>
      </c>
      <c r="C14" s="25" t="s">
        <v>3</v>
      </c>
      <c r="D14" s="26"/>
      <c r="E14" s="26">
        <v>0</v>
      </c>
      <c r="F14" s="26"/>
      <c r="G14" s="26"/>
      <c r="H14" s="26"/>
      <c r="I14" s="74"/>
      <c r="J14" s="74"/>
      <c r="K14" s="74"/>
      <c r="L14" s="74"/>
      <c r="M14" s="74"/>
      <c r="N14" s="74"/>
      <c r="O14" s="97"/>
      <c r="P14" s="97"/>
      <c r="Q14" s="20"/>
    </row>
    <row r="15" spans="1:17" x14ac:dyDescent="0.25">
      <c r="A15" s="12"/>
      <c r="B15" s="29"/>
      <c r="C15" s="69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6"/>
    </row>
    <row r="16" spans="1:17" ht="16.3" x14ac:dyDescent="0.3">
      <c r="A16" s="12"/>
      <c r="B16" s="17" t="s">
        <v>48</v>
      </c>
      <c r="C16" s="121" t="s">
        <v>138</v>
      </c>
      <c r="D16" s="18">
        <v>-2</v>
      </c>
      <c r="E16" s="18">
        <v>-1</v>
      </c>
      <c r="F16" s="18">
        <v>0</v>
      </c>
      <c r="G16" s="19">
        <v>1</v>
      </c>
      <c r="H16" s="19">
        <v>2</v>
      </c>
      <c r="I16" s="19">
        <v>3</v>
      </c>
      <c r="J16" s="19">
        <v>4</v>
      </c>
      <c r="K16" s="19">
        <v>5</v>
      </c>
      <c r="L16" s="19">
        <v>6</v>
      </c>
      <c r="M16" s="19">
        <v>7</v>
      </c>
      <c r="N16" s="19">
        <v>8</v>
      </c>
      <c r="O16" s="95">
        <v>9</v>
      </c>
      <c r="P16" s="95">
        <v>10</v>
      </c>
      <c r="Q16" s="20"/>
    </row>
    <row r="17" spans="1:17" x14ac:dyDescent="0.25">
      <c r="A17" s="89">
        <v>0</v>
      </c>
      <c r="B17" s="72" t="s">
        <v>99</v>
      </c>
      <c r="C17" s="25" t="s">
        <v>100</v>
      </c>
      <c r="D17" s="59">
        <v>44000</v>
      </c>
      <c r="E17" s="59">
        <v>44000</v>
      </c>
      <c r="F17" s="56"/>
      <c r="G17" s="61"/>
      <c r="H17" s="61"/>
      <c r="I17" s="61"/>
      <c r="J17" s="61"/>
      <c r="K17" s="61"/>
      <c r="L17" s="61"/>
      <c r="M17" s="61"/>
      <c r="N17" s="61"/>
      <c r="O17" s="99"/>
      <c r="P17" s="99"/>
      <c r="Q17" s="20"/>
    </row>
    <row r="18" spans="1:17" x14ac:dyDescent="0.25">
      <c r="A18" s="89">
        <f>A17+1</f>
        <v>1</v>
      </c>
      <c r="B18" s="72" t="s">
        <v>101</v>
      </c>
      <c r="C18" s="25" t="s">
        <v>47</v>
      </c>
      <c r="D18" s="57">
        <v>0.96</v>
      </c>
      <c r="E18" s="57">
        <v>0.98795180722891562</v>
      </c>
      <c r="F18" s="58"/>
      <c r="G18" s="73"/>
      <c r="H18" s="73"/>
      <c r="I18" s="73"/>
      <c r="J18" s="73"/>
      <c r="K18" s="73"/>
      <c r="L18" s="73"/>
      <c r="M18" s="73"/>
      <c r="N18" s="73"/>
      <c r="O18" s="100"/>
      <c r="P18" s="100"/>
      <c r="Q18" s="20"/>
    </row>
    <row r="19" spans="1:17" x14ac:dyDescent="0.25">
      <c r="A19" s="89">
        <f t="shared" ref="A19" si="2">A18+1</f>
        <v>2</v>
      </c>
      <c r="B19" s="72" t="s">
        <v>102</v>
      </c>
      <c r="C19" s="25" t="s">
        <v>4</v>
      </c>
      <c r="D19" s="59">
        <v>0</v>
      </c>
      <c r="E19" s="59">
        <v>0</v>
      </c>
      <c r="F19" s="60"/>
      <c r="G19" s="61"/>
      <c r="H19" s="61"/>
      <c r="I19" s="61"/>
      <c r="J19" s="61"/>
      <c r="K19" s="61"/>
      <c r="L19" s="61"/>
      <c r="M19" s="61"/>
      <c r="N19" s="61"/>
      <c r="O19" s="99"/>
      <c r="P19" s="99"/>
      <c r="Q19" s="20"/>
    </row>
    <row r="20" spans="1:17" x14ac:dyDescent="0.25">
      <c r="A20" s="12"/>
      <c r="B20" s="29"/>
      <c r="C20" s="69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6"/>
    </row>
    <row r="21" spans="1:17" ht="16.3" x14ac:dyDescent="0.3">
      <c r="A21" s="12"/>
      <c r="B21" s="17" t="s">
        <v>62</v>
      </c>
      <c r="C21" s="121" t="s">
        <v>139</v>
      </c>
      <c r="D21" s="18">
        <v>-2</v>
      </c>
      <c r="E21" s="18">
        <v>-1</v>
      </c>
      <c r="F21" s="18">
        <v>0</v>
      </c>
      <c r="G21" s="19">
        <v>1</v>
      </c>
      <c r="H21" s="19">
        <v>2</v>
      </c>
      <c r="I21" s="19">
        <v>3</v>
      </c>
      <c r="J21" s="19">
        <v>4</v>
      </c>
      <c r="K21" s="19">
        <v>5</v>
      </c>
      <c r="L21" s="19">
        <v>6</v>
      </c>
      <c r="M21" s="19">
        <v>7</v>
      </c>
      <c r="N21" s="19">
        <v>8</v>
      </c>
      <c r="O21" s="95">
        <v>9</v>
      </c>
      <c r="P21" s="95">
        <v>10</v>
      </c>
      <c r="Q21" s="20"/>
    </row>
    <row r="22" spans="1:17" x14ac:dyDescent="0.25">
      <c r="A22" s="89">
        <v>0</v>
      </c>
      <c r="B22" s="49" t="s">
        <v>85</v>
      </c>
      <c r="C22" s="25" t="s">
        <v>21</v>
      </c>
      <c r="D22" s="26">
        <v>335</v>
      </c>
      <c r="E22" s="26">
        <v>332</v>
      </c>
      <c r="F22" s="23"/>
      <c r="G22" s="74"/>
      <c r="H22" s="74"/>
      <c r="I22" s="74"/>
      <c r="J22" s="74"/>
      <c r="K22" s="74"/>
      <c r="L22" s="74"/>
      <c r="M22" s="74"/>
      <c r="N22" s="74"/>
      <c r="O22" s="97"/>
      <c r="P22" s="97"/>
      <c r="Q22" s="20"/>
    </row>
    <row r="23" spans="1:17" x14ac:dyDescent="0.25">
      <c r="A23" s="89">
        <f>A22+1</f>
        <v>1</v>
      </c>
      <c r="B23" s="49" t="s">
        <v>46</v>
      </c>
      <c r="C23" s="25" t="s">
        <v>4</v>
      </c>
      <c r="D23" s="26"/>
      <c r="E23" s="26">
        <v>320</v>
      </c>
      <c r="F23" s="23"/>
      <c r="G23" s="74"/>
      <c r="H23" s="74"/>
      <c r="I23" s="74"/>
      <c r="J23" s="74"/>
      <c r="K23" s="74"/>
      <c r="L23" s="74"/>
      <c r="M23" s="74"/>
      <c r="N23" s="74"/>
      <c r="O23" s="97"/>
      <c r="P23" s="97"/>
      <c r="Q23" s="20"/>
    </row>
    <row r="24" spans="1:17" x14ac:dyDescent="0.25">
      <c r="A24" s="89">
        <f t="shared" ref="A24:A25" si="3">A23+1</f>
        <v>2</v>
      </c>
      <c r="B24" s="49" t="s">
        <v>86</v>
      </c>
      <c r="C24" s="25" t="s">
        <v>47</v>
      </c>
      <c r="D24" s="53"/>
      <c r="E24" s="53">
        <v>5.0000000000000001E-3</v>
      </c>
      <c r="F24" s="54"/>
      <c r="G24" s="81"/>
      <c r="H24" s="81"/>
      <c r="I24" s="81"/>
      <c r="J24" s="81"/>
      <c r="K24" s="81"/>
      <c r="L24" s="81"/>
      <c r="M24" s="81"/>
      <c r="N24" s="81"/>
      <c r="O24" s="101"/>
      <c r="P24" s="101"/>
      <c r="Q24" s="20"/>
    </row>
    <row r="25" spans="1:17" x14ac:dyDescent="0.25">
      <c r="A25" s="89">
        <f t="shared" si="3"/>
        <v>3</v>
      </c>
      <c r="B25" s="50" t="s">
        <v>87</v>
      </c>
      <c r="C25" s="25" t="s">
        <v>4</v>
      </c>
      <c r="D25" s="26">
        <v>120</v>
      </c>
      <c r="E25" s="26">
        <v>120</v>
      </c>
      <c r="F25" s="23"/>
      <c r="G25" s="74"/>
      <c r="H25" s="74"/>
      <c r="I25" s="74"/>
      <c r="J25" s="74"/>
      <c r="K25" s="74"/>
      <c r="L25" s="74"/>
      <c r="M25" s="74"/>
      <c r="N25" s="74"/>
      <c r="O25" s="97"/>
      <c r="P25" s="97"/>
      <c r="Q25" s="20"/>
    </row>
    <row r="26" spans="1:17" x14ac:dyDescent="0.25">
      <c r="A26" s="12"/>
      <c r="B26" s="29"/>
      <c r="C26" s="69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6"/>
    </row>
    <row r="27" spans="1:17" ht="16.3" x14ac:dyDescent="0.3">
      <c r="A27" s="12"/>
      <c r="B27" s="17" t="s">
        <v>72</v>
      </c>
      <c r="C27" s="121" t="s">
        <v>140</v>
      </c>
      <c r="D27" s="18">
        <v>-2</v>
      </c>
      <c r="E27" s="18">
        <v>-1</v>
      </c>
      <c r="F27" s="18">
        <v>0</v>
      </c>
      <c r="G27" s="19">
        <v>1</v>
      </c>
      <c r="H27" s="19">
        <v>2</v>
      </c>
      <c r="I27" s="19">
        <v>3</v>
      </c>
      <c r="J27" s="19">
        <v>4</v>
      </c>
      <c r="K27" s="19">
        <v>5</v>
      </c>
      <c r="L27" s="19">
        <v>6</v>
      </c>
      <c r="M27" s="19">
        <v>7</v>
      </c>
      <c r="N27" s="19">
        <v>8</v>
      </c>
      <c r="O27" s="95">
        <v>9</v>
      </c>
      <c r="P27" s="95">
        <v>10</v>
      </c>
      <c r="Q27" s="20"/>
    </row>
    <row r="28" spans="1:17" x14ac:dyDescent="0.25">
      <c r="A28" s="89">
        <v>0</v>
      </c>
      <c r="B28" s="30" t="s">
        <v>122</v>
      </c>
      <c r="C28" s="25" t="s">
        <v>47</v>
      </c>
      <c r="D28" s="57">
        <v>0</v>
      </c>
      <c r="E28" s="57">
        <v>0</v>
      </c>
      <c r="F28" s="58"/>
      <c r="G28" s="64"/>
      <c r="H28" s="64"/>
      <c r="I28" s="64"/>
      <c r="J28" s="64"/>
      <c r="K28" s="64"/>
      <c r="L28" s="64"/>
      <c r="M28" s="64"/>
      <c r="N28" s="64"/>
      <c r="O28" s="102"/>
      <c r="P28" s="102"/>
      <c r="Q28" s="20"/>
    </row>
    <row r="29" spans="1:17" x14ac:dyDescent="0.25">
      <c r="A29" s="89">
        <f>A28+1</f>
        <v>1</v>
      </c>
      <c r="B29" s="49" t="s">
        <v>49</v>
      </c>
      <c r="C29" s="25" t="s">
        <v>21</v>
      </c>
      <c r="D29" s="26">
        <v>335</v>
      </c>
      <c r="E29" s="26">
        <v>332</v>
      </c>
      <c r="F29" s="23"/>
      <c r="G29" s="74"/>
      <c r="H29" s="74"/>
      <c r="I29" s="74"/>
      <c r="J29" s="74"/>
      <c r="K29" s="74"/>
      <c r="L29" s="74"/>
      <c r="M29" s="74"/>
      <c r="N29" s="74"/>
      <c r="O29" s="97"/>
      <c r="P29" s="97"/>
      <c r="Q29" s="20"/>
    </row>
    <row r="30" spans="1:17" x14ac:dyDescent="0.25">
      <c r="A30" s="89">
        <f t="shared" ref="A30:A49" si="4">A29+1</f>
        <v>2</v>
      </c>
      <c r="B30" s="49" t="s">
        <v>95</v>
      </c>
      <c r="C30" s="25" t="s">
        <v>21</v>
      </c>
      <c r="D30" s="26"/>
      <c r="E30" s="26">
        <v>62</v>
      </c>
      <c r="F30" s="23"/>
      <c r="G30" s="74"/>
      <c r="H30" s="74"/>
      <c r="I30" s="74"/>
      <c r="J30" s="74"/>
      <c r="K30" s="74"/>
      <c r="L30" s="74"/>
      <c r="M30" s="74"/>
      <c r="N30" s="74"/>
      <c r="O30" s="97"/>
      <c r="P30" s="97"/>
      <c r="Q30" s="20"/>
    </row>
    <row r="31" spans="1:17" x14ac:dyDescent="0.25">
      <c r="A31" s="89">
        <f t="shared" si="4"/>
        <v>3</v>
      </c>
      <c r="B31" s="30" t="s">
        <v>74</v>
      </c>
      <c r="C31" s="25" t="s">
        <v>47</v>
      </c>
      <c r="D31" s="57"/>
      <c r="E31" s="57">
        <v>0.2</v>
      </c>
      <c r="F31" s="58"/>
      <c r="G31" s="64"/>
      <c r="H31" s="64"/>
      <c r="I31" s="64"/>
      <c r="J31" s="64"/>
      <c r="K31" s="64"/>
      <c r="L31" s="64"/>
      <c r="M31" s="64"/>
      <c r="N31" s="64"/>
      <c r="O31" s="102"/>
      <c r="P31" s="102"/>
      <c r="Q31" s="20"/>
    </row>
    <row r="32" spans="1:17" x14ac:dyDescent="0.25">
      <c r="A32" s="89">
        <f t="shared" si="4"/>
        <v>4</v>
      </c>
      <c r="B32" s="30" t="s">
        <v>97</v>
      </c>
      <c r="C32" s="25" t="s">
        <v>47</v>
      </c>
      <c r="D32" s="57"/>
      <c r="E32" s="57">
        <v>0</v>
      </c>
      <c r="F32" s="58"/>
      <c r="G32" s="84"/>
      <c r="H32" s="84"/>
      <c r="I32" s="84"/>
      <c r="J32" s="84"/>
      <c r="K32" s="84"/>
      <c r="L32" s="84"/>
      <c r="M32" s="84"/>
      <c r="N32" s="84"/>
      <c r="O32" s="103"/>
      <c r="P32" s="103"/>
      <c r="Q32" s="20"/>
    </row>
    <row r="33" spans="1:17" x14ac:dyDescent="0.25">
      <c r="A33" s="89">
        <f t="shared" si="4"/>
        <v>5</v>
      </c>
      <c r="B33" s="49" t="s">
        <v>88</v>
      </c>
      <c r="C33" s="25" t="s">
        <v>21</v>
      </c>
      <c r="D33" s="26">
        <v>475</v>
      </c>
      <c r="E33" s="26">
        <v>473</v>
      </c>
      <c r="F33" s="23"/>
      <c r="G33" s="74"/>
      <c r="H33" s="74"/>
      <c r="I33" s="74"/>
      <c r="J33" s="74"/>
      <c r="K33" s="74"/>
      <c r="L33" s="74"/>
      <c r="M33" s="74"/>
      <c r="N33" s="74"/>
      <c r="O33" s="97"/>
      <c r="P33" s="97"/>
      <c r="Q33" s="20"/>
    </row>
    <row r="34" spans="1:17" x14ac:dyDescent="0.25">
      <c r="A34" s="89">
        <f t="shared" si="4"/>
        <v>6</v>
      </c>
      <c r="B34" s="30" t="s">
        <v>76</v>
      </c>
      <c r="C34" s="25" t="s">
        <v>78</v>
      </c>
      <c r="D34" s="62">
        <v>258</v>
      </c>
      <c r="E34" s="62">
        <v>255.06299999999999</v>
      </c>
      <c r="F34" s="63"/>
      <c r="G34" s="74"/>
      <c r="H34" s="74"/>
      <c r="I34" s="74"/>
      <c r="J34" s="74"/>
      <c r="K34" s="74"/>
      <c r="L34" s="74"/>
      <c r="M34" s="74"/>
      <c r="N34" s="74"/>
      <c r="O34" s="97"/>
      <c r="P34" s="97"/>
      <c r="Q34" s="20"/>
    </row>
    <row r="35" spans="1:17" x14ac:dyDescent="0.25">
      <c r="A35" s="89">
        <f t="shared" si="4"/>
        <v>7</v>
      </c>
      <c r="B35" s="30" t="s">
        <v>96</v>
      </c>
      <c r="C35" s="25" t="s">
        <v>79</v>
      </c>
      <c r="D35" s="82">
        <v>4.5</v>
      </c>
      <c r="E35" s="82">
        <v>5.5</v>
      </c>
      <c r="F35" s="83"/>
      <c r="G35" s="85"/>
      <c r="H35" s="85"/>
      <c r="I35" s="85"/>
      <c r="J35" s="85"/>
      <c r="K35" s="85"/>
      <c r="L35" s="85"/>
      <c r="M35" s="85"/>
      <c r="N35" s="85"/>
      <c r="O35" s="104"/>
      <c r="P35" s="104"/>
      <c r="Q35" s="20"/>
    </row>
    <row r="36" spans="1:17" x14ac:dyDescent="0.25">
      <c r="A36" s="89">
        <f t="shared" si="4"/>
        <v>8</v>
      </c>
      <c r="B36" s="30" t="s">
        <v>123</v>
      </c>
      <c r="C36" s="25" t="s">
        <v>47</v>
      </c>
      <c r="D36" s="57"/>
      <c r="E36" s="57">
        <v>5.0000000000000001E-3</v>
      </c>
      <c r="F36" s="58"/>
      <c r="G36" s="64"/>
      <c r="H36" s="64"/>
      <c r="I36" s="64"/>
      <c r="J36" s="64"/>
      <c r="K36" s="64"/>
      <c r="L36" s="64"/>
      <c r="M36" s="64"/>
      <c r="N36" s="64"/>
      <c r="O36" s="102"/>
      <c r="P36" s="102"/>
      <c r="Q36" s="20"/>
    </row>
    <row r="37" spans="1:17" x14ac:dyDescent="0.25">
      <c r="A37" s="89">
        <f t="shared" si="4"/>
        <v>9</v>
      </c>
      <c r="B37" s="30" t="s">
        <v>73</v>
      </c>
      <c r="C37" s="25" t="s">
        <v>47</v>
      </c>
      <c r="D37" s="57"/>
      <c r="E37" s="57">
        <v>0.2</v>
      </c>
      <c r="F37" s="58"/>
      <c r="G37" s="64"/>
      <c r="H37" s="64"/>
      <c r="I37" s="64"/>
      <c r="J37" s="64"/>
      <c r="K37" s="64"/>
      <c r="L37" s="64"/>
      <c r="M37" s="64"/>
      <c r="N37" s="64"/>
      <c r="O37" s="102"/>
      <c r="P37" s="102"/>
      <c r="Q37" s="20"/>
    </row>
    <row r="38" spans="1:17" x14ac:dyDescent="0.25">
      <c r="A38" s="89">
        <f t="shared" si="4"/>
        <v>10</v>
      </c>
      <c r="B38" s="30" t="s">
        <v>75</v>
      </c>
      <c r="C38" s="25" t="s">
        <v>78</v>
      </c>
      <c r="D38" s="62">
        <v>980</v>
      </c>
      <c r="E38" s="62">
        <v>961.36099999999999</v>
      </c>
      <c r="F38" s="63"/>
      <c r="G38" s="74"/>
      <c r="H38" s="74"/>
      <c r="I38" s="74"/>
      <c r="J38" s="74"/>
      <c r="K38" s="74"/>
      <c r="L38" s="74"/>
      <c r="M38" s="74"/>
      <c r="N38" s="74"/>
      <c r="O38" s="97"/>
      <c r="P38" s="97"/>
      <c r="Q38" s="20"/>
    </row>
    <row r="39" spans="1:17" x14ac:dyDescent="0.25">
      <c r="A39" s="89">
        <f t="shared" si="4"/>
        <v>11</v>
      </c>
      <c r="B39" s="30" t="s">
        <v>77</v>
      </c>
      <c r="C39" s="25" t="s">
        <v>78</v>
      </c>
      <c r="D39" s="62">
        <v>268</v>
      </c>
      <c r="E39" s="62">
        <v>245.06299999999999</v>
      </c>
      <c r="F39" s="63"/>
      <c r="G39" s="74"/>
      <c r="H39" s="74"/>
      <c r="I39" s="74"/>
      <c r="J39" s="74"/>
      <c r="K39" s="74"/>
      <c r="L39" s="74"/>
      <c r="M39" s="74"/>
      <c r="N39" s="74"/>
      <c r="O39" s="97"/>
      <c r="P39" s="97"/>
      <c r="Q39" s="20"/>
    </row>
    <row r="40" spans="1:17" x14ac:dyDescent="0.25">
      <c r="A40" s="89">
        <f t="shared" si="4"/>
        <v>12</v>
      </c>
      <c r="B40" s="30" t="s">
        <v>92</v>
      </c>
      <c r="C40" s="25" t="s">
        <v>47</v>
      </c>
      <c r="D40" s="57">
        <v>0.96</v>
      </c>
      <c r="E40" s="57">
        <v>0.98799999999999999</v>
      </c>
      <c r="F40" s="58"/>
      <c r="G40" s="64"/>
      <c r="H40" s="64"/>
      <c r="I40" s="64"/>
      <c r="J40" s="64"/>
      <c r="K40" s="64"/>
      <c r="L40" s="64"/>
      <c r="M40" s="64"/>
      <c r="N40" s="64"/>
      <c r="O40" s="102"/>
      <c r="P40" s="102"/>
      <c r="Q40" s="20"/>
    </row>
    <row r="41" spans="1:17" x14ac:dyDescent="0.25">
      <c r="A41" s="89">
        <f t="shared" si="4"/>
        <v>13</v>
      </c>
      <c r="B41" s="21" t="s">
        <v>91</v>
      </c>
      <c r="C41" s="25" t="s">
        <v>21</v>
      </c>
      <c r="D41" s="26"/>
      <c r="E41" s="26">
        <v>195</v>
      </c>
      <c r="F41" s="23"/>
      <c r="G41" s="74"/>
      <c r="H41" s="74"/>
      <c r="I41" s="74"/>
      <c r="J41" s="74"/>
      <c r="K41" s="74"/>
      <c r="L41" s="74"/>
      <c r="M41" s="74"/>
      <c r="N41" s="74"/>
      <c r="O41" s="97"/>
      <c r="P41" s="97"/>
      <c r="Q41" s="20"/>
    </row>
    <row r="42" spans="1:17" x14ac:dyDescent="0.25">
      <c r="A42" s="89">
        <f t="shared" si="4"/>
        <v>14</v>
      </c>
      <c r="B42" s="21" t="s">
        <v>84</v>
      </c>
      <c r="C42" s="25" t="s">
        <v>47</v>
      </c>
      <c r="D42" s="57">
        <v>0.95</v>
      </c>
      <c r="E42" s="57">
        <v>0.95</v>
      </c>
      <c r="F42" s="58"/>
      <c r="G42" s="64"/>
      <c r="H42" s="64"/>
      <c r="I42" s="64"/>
      <c r="J42" s="64"/>
      <c r="K42" s="64"/>
      <c r="L42" s="64"/>
      <c r="M42" s="64"/>
      <c r="N42" s="64"/>
      <c r="O42" s="102"/>
      <c r="P42" s="102"/>
      <c r="Q42" s="20"/>
    </row>
    <row r="43" spans="1:17" x14ac:dyDescent="0.25">
      <c r="A43" s="89">
        <f t="shared" si="4"/>
        <v>15</v>
      </c>
      <c r="B43" s="21" t="s">
        <v>94</v>
      </c>
      <c r="C43" s="25" t="s">
        <v>5</v>
      </c>
      <c r="D43" s="57"/>
      <c r="E43" s="57">
        <v>0.99680000000000002</v>
      </c>
      <c r="F43" s="58"/>
      <c r="G43" s="64"/>
      <c r="H43" s="64"/>
      <c r="I43" s="64"/>
      <c r="J43" s="64"/>
      <c r="K43" s="64"/>
      <c r="L43" s="64"/>
      <c r="M43" s="64"/>
      <c r="N43" s="64"/>
      <c r="O43" s="102"/>
      <c r="P43" s="102"/>
      <c r="Q43" s="20"/>
    </row>
    <row r="44" spans="1:17" x14ac:dyDescent="0.25">
      <c r="A44" s="89">
        <f t="shared" si="4"/>
        <v>16</v>
      </c>
      <c r="B44" s="21" t="s">
        <v>83</v>
      </c>
      <c r="C44" s="25" t="s">
        <v>5</v>
      </c>
      <c r="D44" s="45"/>
      <c r="E44" s="45">
        <v>98.5</v>
      </c>
      <c r="F44" s="31"/>
      <c r="G44" s="78"/>
      <c r="H44" s="78"/>
      <c r="I44" s="78"/>
      <c r="J44" s="78"/>
      <c r="K44" s="78"/>
      <c r="L44" s="78"/>
      <c r="M44" s="78"/>
      <c r="N44" s="78"/>
      <c r="O44" s="105"/>
      <c r="P44" s="105"/>
      <c r="Q44" s="20"/>
    </row>
    <row r="45" spans="1:17" x14ac:dyDescent="0.25">
      <c r="A45" s="89">
        <f t="shared" si="4"/>
        <v>17</v>
      </c>
      <c r="B45" s="21" t="s">
        <v>82</v>
      </c>
      <c r="C45" s="25" t="s">
        <v>22</v>
      </c>
      <c r="D45" s="45"/>
      <c r="E45" s="45">
        <v>101</v>
      </c>
      <c r="F45" s="31"/>
      <c r="G45" s="78"/>
      <c r="H45" s="78"/>
      <c r="I45" s="78"/>
      <c r="J45" s="78"/>
      <c r="K45" s="78"/>
      <c r="L45" s="78"/>
      <c r="M45" s="78"/>
      <c r="N45" s="78"/>
      <c r="O45" s="105"/>
      <c r="P45" s="105"/>
      <c r="Q45" s="20"/>
    </row>
    <row r="46" spans="1:17" x14ac:dyDescent="0.25">
      <c r="A46" s="89">
        <f t="shared" si="4"/>
        <v>18</v>
      </c>
      <c r="B46" s="21" t="s">
        <v>93</v>
      </c>
      <c r="C46" s="25" t="s">
        <v>5</v>
      </c>
      <c r="D46" s="57"/>
      <c r="E46" s="57">
        <v>1.0009999999999999</v>
      </c>
      <c r="F46" s="58"/>
      <c r="G46" s="64"/>
      <c r="H46" s="64"/>
      <c r="I46" s="64"/>
      <c r="J46" s="64"/>
      <c r="K46" s="64"/>
      <c r="L46" s="64"/>
      <c r="M46" s="64"/>
      <c r="N46" s="64"/>
      <c r="O46" s="102"/>
      <c r="P46" s="102"/>
      <c r="Q46" s="20"/>
    </row>
    <row r="47" spans="1:17" x14ac:dyDescent="0.25">
      <c r="A47" s="89">
        <f t="shared" si="4"/>
        <v>19</v>
      </c>
      <c r="B47" s="21" t="s">
        <v>80</v>
      </c>
      <c r="C47" s="25" t="s">
        <v>47</v>
      </c>
      <c r="D47" s="57"/>
      <c r="E47" s="57">
        <v>0.16900000000000001</v>
      </c>
      <c r="F47" s="58"/>
      <c r="G47" s="64"/>
      <c r="H47" s="64"/>
      <c r="I47" s="64"/>
      <c r="J47" s="64"/>
      <c r="K47" s="64"/>
      <c r="L47" s="64"/>
      <c r="M47" s="64"/>
      <c r="N47" s="64"/>
      <c r="O47" s="102"/>
      <c r="P47" s="102"/>
      <c r="Q47" s="20"/>
    </row>
    <row r="48" spans="1:17" x14ac:dyDescent="0.25">
      <c r="A48" s="89">
        <f t="shared" si="4"/>
        <v>20</v>
      </c>
      <c r="B48" s="21" t="s">
        <v>81</v>
      </c>
      <c r="C48" s="25" t="s">
        <v>47</v>
      </c>
      <c r="D48" s="57"/>
      <c r="E48" s="57">
        <v>4.4900000000000002E-2</v>
      </c>
      <c r="F48" s="58"/>
      <c r="G48" s="64"/>
      <c r="H48" s="64"/>
      <c r="I48" s="64"/>
      <c r="J48" s="64"/>
      <c r="K48" s="64"/>
      <c r="L48" s="64"/>
      <c r="M48" s="64"/>
      <c r="N48" s="64"/>
      <c r="O48" s="102"/>
      <c r="P48" s="102"/>
      <c r="Q48" s="20"/>
    </row>
    <row r="49" spans="1:17" x14ac:dyDescent="0.25">
      <c r="A49" s="89">
        <f t="shared" si="4"/>
        <v>21</v>
      </c>
      <c r="B49" s="21" t="s">
        <v>98</v>
      </c>
      <c r="C49" s="25" t="s">
        <v>5</v>
      </c>
      <c r="D49" s="57">
        <v>1.0161</v>
      </c>
      <c r="E49" s="57">
        <v>1.0019</v>
      </c>
      <c r="F49" s="58"/>
      <c r="G49" s="64"/>
      <c r="H49" s="64"/>
      <c r="I49" s="64"/>
      <c r="J49" s="64"/>
      <c r="K49" s="64"/>
      <c r="L49" s="64"/>
      <c r="M49" s="64"/>
      <c r="N49" s="64"/>
      <c r="O49" s="102"/>
      <c r="P49" s="102"/>
      <c r="Q49" s="20"/>
    </row>
    <row r="50" spans="1:17" x14ac:dyDescent="0.25">
      <c r="A50" s="12"/>
      <c r="B50" s="29"/>
      <c r="C50" s="6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6"/>
    </row>
    <row r="51" spans="1:17" ht="16.3" x14ac:dyDescent="0.3">
      <c r="A51" s="12"/>
      <c r="B51" s="17" t="s">
        <v>124</v>
      </c>
      <c r="C51" s="121" t="s">
        <v>141</v>
      </c>
      <c r="D51" s="18">
        <v>-2</v>
      </c>
      <c r="E51" s="18">
        <v>-1</v>
      </c>
      <c r="F51" s="18">
        <v>0</v>
      </c>
      <c r="G51" s="19">
        <v>1</v>
      </c>
      <c r="H51" s="19">
        <v>2</v>
      </c>
      <c r="I51" s="19">
        <v>3</v>
      </c>
      <c r="J51" s="19">
        <v>4</v>
      </c>
      <c r="K51" s="19">
        <v>5</v>
      </c>
      <c r="L51" s="19">
        <v>6</v>
      </c>
      <c r="M51" s="19">
        <v>7</v>
      </c>
      <c r="N51" s="19">
        <v>8</v>
      </c>
      <c r="O51" s="95">
        <v>9</v>
      </c>
      <c r="P51" s="95">
        <v>10</v>
      </c>
      <c r="Q51" s="20"/>
    </row>
    <row r="52" spans="1:17" x14ac:dyDescent="0.25">
      <c r="A52" s="89">
        <v>0</v>
      </c>
      <c r="B52" s="30" t="s">
        <v>125</v>
      </c>
      <c r="C52" s="22" t="s">
        <v>18</v>
      </c>
      <c r="D52" s="32"/>
      <c r="E52" s="32"/>
      <c r="F52" s="34"/>
      <c r="G52" s="35"/>
      <c r="H52" s="35"/>
      <c r="I52" s="35"/>
      <c r="J52" s="35"/>
      <c r="K52" s="35"/>
      <c r="L52" s="35"/>
      <c r="M52" s="35"/>
      <c r="N52" s="35"/>
      <c r="O52" s="106"/>
      <c r="P52" s="106"/>
      <c r="Q52" s="20"/>
    </row>
    <row r="53" spans="1:17" x14ac:dyDescent="0.25">
      <c r="A53" s="89">
        <f>A52+1</f>
        <v>1</v>
      </c>
      <c r="B53" s="30" t="s">
        <v>126</v>
      </c>
      <c r="C53" s="22" t="s">
        <v>18</v>
      </c>
      <c r="D53" s="32"/>
      <c r="E53" s="32"/>
      <c r="F53" s="34"/>
      <c r="G53" s="35"/>
      <c r="H53" s="35"/>
      <c r="I53" s="35"/>
      <c r="J53" s="35"/>
      <c r="K53" s="35"/>
      <c r="L53" s="35"/>
      <c r="M53" s="35"/>
      <c r="N53" s="35"/>
      <c r="O53" s="106"/>
      <c r="P53" s="106"/>
      <c r="Q53" s="20"/>
    </row>
    <row r="54" spans="1:17" x14ac:dyDescent="0.25">
      <c r="A54" s="89">
        <f t="shared" ref="A54:A55" si="5">A53+1</f>
        <v>2</v>
      </c>
      <c r="B54" s="30" t="s">
        <v>127</v>
      </c>
      <c r="C54" s="22" t="s">
        <v>18</v>
      </c>
      <c r="D54" s="32"/>
      <c r="E54" s="32"/>
      <c r="F54" s="32"/>
      <c r="G54" s="32"/>
      <c r="H54" s="32"/>
      <c r="I54" s="35"/>
      <c r="J54" s="35"/>
      <c r="K54" s="35"/>
      <c r="L54" s="35"/>
      <c r="M54" s="35"/>
      <c r="N54" s="35"/>
      <c r="O54" s="106"/>
      <c r="P54" s="106"/>
      <c r="Q54" s="20"/>
    </row>
    <row r="55" spans="1:17" x14ac:dyDescent="0.25">
      <c r="A55" s="89">
        <f t="shared" si="5"/>
        <v>3</v>
      </c>
      <c r="B55" s="30" t="s">
        <v>128</v>
      </c>
      <c r="C55" s="22" t="s">
        <v>18</v>
      </c>
      <c r="D55" s="32"/>
      <c r="E55" s="32"/>
      <c r="F55" s="32"/>
      <c r="G55" s="32"/>
      <c r="H55" s="32"/>
      <c r="I55" s="35"/>
      <c r="J55" s="35"/>
      <c r="K55" s="35"/>
      <c r="L55" s="35"/>
      <c r="M55" s="35"/>
      <c r="N55" s="35"/>
      <c r="O55" s="106"/>
      <c r="P55" s="106"/>
      <c r="Q55" s="20"/>
    </row>
    <row r="56" spans="1:17" x14ac:dyDescent="0.25">
      <c r="A56" s="12"/>
      <c r="B56" s="29"/>
      <c r="C56" s="69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6"/>
    </row>
    <row r="57" spans="1:17" ht="16.3" x14ac:dyDescent="0.3">
      <c r="A57" s="12"/>
      <c r="B57" s="17" t="s">
        <v>68</v>
      </c>
      <c r="C57" s="68"/>
      <c r="D57" s="95">
        <v>-2</v>
      </c>
      <c r="E57" s="95">
        <v>-1</v>
      </c>
      <c r="F57" s="95">
        <v>0</v>
      </c>
      <c r="G57" s="95">
        <v>1</v>
      </c>
      <c r="H57" s="95">
        <v>2</v>
      </c>
      <c r="I57" s="95">
        <v>3</v>
      </c>
      <c r="J57" s="95">
        <v>4</v>
      </c>
      <c r="K57" s="95">
        <v>5</v>
      </c>
      <c r="L57" s="95">
        <v>6</v>
      </c>
      <c r="M57" s="95">
        <v>7</v>
      </c>
      <c r="N57" s="95">
        <v>8</v>
      </c>
      <c r="O57" s="95">
        <v>9</v>
      </c>
      <c r="P57" s="95">
        <v>10</v>
      </c>
      <c r="Q57" s="20"/>
    </row>
    <row r="58" spans="1:17" x14ac:dyDescent="0.25">
      <c r="A58" s="89">
        <v>0</v>
      </c>
      <c r="B58" s="122" t="s">
        <v>50</v>
      </c>
      <c r="C58" s="11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20"/>
    </row>
    <row r="59" spans="1:17" x14ac:dyDescent="0.25">
      <c r="A59" s="89">
        <f>A58+1</f>
        <v>1</v>
      </c>
      <c r="B59" s="122"/>
      <c r="C59" s="11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20"/>
    </row>
    <row r="60" spans="1:17" x14ac:dyDescent="0.25">
      <c r="A60" s="89">
        <f t="shared" ref="A60:A70" si="6">A59+1</f>
        <v>2</v>
      </c>
      <c r="B60" s="122"/>
      <c r="C60" s="117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20"/>
    </row>
    <row r="61" spans="1:17" x14ac:dyDescent="0.25">
      <c r="A61" s="89">
        <f t="shared" si="6"/>
        <v>3</v>
      </c>
      <c r="B61" s="122"/>
      <c r="C61" s="117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20"/>
    </row>
    <row r="62" spans="1:17" x14ac:dyDescent="0.25">
      <c r="A62" s="89">
        <f t="shared" si="6"/>
        <v>4</v>
      </c>
      <c r="B62" s="122"/>
      <c r="C62" s="117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20"/>
    </row>
    <row r="63" spans="1:17" x14ac:dyDescent="0.25">
      <c r="A63" s="89">
        <f t="shared" si="6"/>
        <v>5</v>
      </c>
      <c r="B63" s="122"/>
      <c r="C63" s="117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20"/>
    </row>
    <row r="64" spans="1:17" x14ac:dyDescent="0.25">
      <c r="A64" s="89">
        <f t="shared" si="6"/>
        <v>6</v>
      </c>
      <c r="B64" s="122"/>
      <c r="C64" s="117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20"/>
    </row>
    <row r="65" spans="1:17" x14ac:dyDescent="0.25">
      <c r="A65" s="89">
        <f t="shared" si="6"/>
        <v>7</v>
      </c>
      <c r="B65" s="122"/>
      <c r="C65" s="117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20"/>
    </row>
    <row r="66" spans="1:17" x14ac:dyDescent="0.25">
      <c r="A66" s="89">
        <f t="shared" si="6"/>
        <v>8</v>
      </c>
      <c r="B66" s="122"/>
      <c r="C66" s="117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20"/>
    </row>
    <row r="67" spans="1:17" x14ac:dyDescent="0.25">
      <c r="A67" s="89">
        <f t="shared" si="6"/>
        <v>9</v>
      </c>
      <c r="B67" s="122"/>
      <c r="C67" s="117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20"/>
    </row>
    <row r="68" spans="1:17" x14ac:dyDescent="0.25">
      <c r="A68" s="89">
        <f t="shared" si="6"/>
        <v>10</v>
      </c>
      <c r="B68" s="122"/>
      <c r="C68" s="117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20"/>
    </row>
    <row r="69" spans="1:17" x14ac:dyDescent="0.25">
      <c r="A69" s="89">
        <f t="shared" si="6"/>
        <v>11</v>
      </c>
      <c r="B69" s="122"/>
      <c r="C69" s="117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20"/>
    </row>
    <row r="70" spans="1:17" x14ac:dyDescent="0.25">
      <c r="A70" s="89">
        <f t="shared" si="6"/>
        <v>12</v>
      </c>
      <c r="B70" s="122"/>
      <c r="C70" s="117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20"/>
    </row>
    <row r="71" spans="1:17" ht="14.95" thickBot="1" x14ac:dyDescent="0.3">
      <c r="A71" s="47"/>
      <c r="B71" s="48"/>
      <c r="C71" s="70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93" t="s">
        <v>106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0659-6054-4890-B86F-5349D7BE699F}">
  <dimension ref="A1:Q25"/>
  <sheetViews>
    <sheetView showGridLines="0" workbookViewId="0">
      <selection activeCell="B2" sqref="B2"/>
    </sheetView>
  </sheetViews>
  <sheetFormatPr baseColWidth="10" defaultRowHeight="14.3" x14ac:dyDescent="0.25"/>
  <cols>
    <col min="1" max="1" width="2.25" customWidth="1"/>
    <col min="2" max="2" width="37.75" customWidth="1"/>
    <col min="3" max="3" width="10" style="71" customWidth="1"/>
    <col min="4" max="16" width="8.875" customWidth="1"/>
    <col min="17" max="17" width="1.375" customWidth="1"/>
    <col min="18" max="18" width="6.625" customWidth="1"/>
  </cols>
  <sheetData>
    <row r="1" spans="1:17" ht="7.15" customHeight="1" x14ac:dyDescent="0.25">
      <c r="A1" s="4"/>
      <c r="B1" s="5"/>
      <c r="C1" s="6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6"/>
      <c r="P1" s="6"/>
      <c r="Q1" s="7"/>
    </row>
    <row r="2" spans="1:17" ht="23.8" x14ac:dyDescent="0.4">
      <c r="A2" s="8"/>
      <c r="B2" s="9" t="s">
        <v>90</v>
      </c>
      <c r="C2" s="66"/>
      <c r="D2" s="10"/>
      <c r="E2" s="10"/>
      <c r="F2" s="10"/>
      <c r="G2" s="10"/>
      <c r="H2" s="10"/>
      <c r="I2" s="10"/>
      <c r="J2" s="10"/>
      <c r="K2" s="10"/>
      <c r="L2" s="10"/>
      <c r="M2" s="10"/>
      <c r="N2" s="1"/>
      <c r="O2" s="2" t="s">
        <v>2</v>
      </c>
      <c r="P2" s="3" t="str">
        <f>Marketing!$P$2</f>
        <v>Pro 2.10</v>
      </c>
      <c r="Q2" s="11"/>
    </row>
    <row r="3" spans="1:17" ht="5.95" customHeight="1" x14ac:dyDescent="0.25">
      <c r="A3" s="12"/>
      <c r="B3" s="13"/>
      <c r="C3" s="67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5"/>
      <c r="P3" s="15"/>
      <c r="Q3" s="16"/>
    </row>
    <row r="4" spans="1:17" ht="16.3" x14ac:dyDescent="0.3">
      <c r="A4" s="12"/>
      <c r="B4" s="17" t="s">
        <v>63</v>
      </c>
      <c r="C4" s="121" t="s">
        <v>142</v>
      </c>
      <c r="D4" s="18">
        <v>-2</v>
      </c>
      <c r="E4" s="18">
        <v>-1</v>
      </c>
      <c r="F4" s="18">
        <v>0</v>
      </c>
      <c r="G4" s="19">
        <v>1</v>
      </c>
      <c r="H4" s="19">
        <v>2</v>
      </c>
      <c r="I4" s="19">
        <v>3</v>
      </c>
      <c r="J4" s="19">
        <v>4</v>
      </c>
      <c r="K4" s="19">
        <v>5</v>
      </c>
      <c r="L4" s="19">
        <v>6</v>
      </c>
      <c r="M4" s="19">
        <v>7</v>
      </c>
      <c r="N4" s="19">
        <v>8</v>
      </c>
      <c r="O4" s="95">
        <v>9</v>
      </c>
      <c r="P4" s="95">
        <v>10</v>
      </c>
      <c r="Q4" s="20"/>
    </row>
    <row r="5" spans="1:17" x14ac:dyDescent="0.25">
      <c r="A5" s="89">
        <v>0</v>
      </c>
      <c r="B5" s="87" t="s">
        <v>111</v>
      </c>
      <c r="C5" s="22" t="s">
        <v>4</v>
      </c>
      <c r="D5" s="26">
        <v>0</v>
      </c>
      <c r="E5" s="26">
        <v>7000</v>
      </c>
      <c r="F5" s="23"/>
      <c r="G5" s="74"/>
      <c r="H5" s="74"/>
      <c r="I5" s="74"/>
      <c r="J5" s="74"/>
      <c r="K5" s="74"/>
      <c r="L5" s="74"/>
      <c r="M5" s="74"/>
      <c r="N5" s="74"/>
      <c r="O5" s="97"/>
      <c r="P5" s="97"/>
      <c r="Q5" s="20"/>
    </row>
    <row r="6" spans="1:17" x14ac:dyDescent="0.25">
      <c r="A6" s="89">
        <f>A5+1</f>
        <v>1</v>
      </c>
      <c r="B6" s="87" t="s">
        <v>110</v>
      </c>
      <c r="C6" s="22" t="s">
        <v>4</v>
      </c>
      <c r="D6" s="26">
        <v>8000</v>
      </c>
      <c r="E6" s="26">
        <v>0</v>
      </c>
      <c r="F6" s="23"/>
      <c r="G6" s="74"/>
      <c r="H6" s="74"/>
      <c r="I6" s="74"/>
      <c r="J6" s="74"/>
      <c r="K6" s="74"/>
      <c r="L6" s="74"/>
      <c r="M6" s="74"/>
      <c r="N6" s="74"/>
      <c r="O6" s="97"/>
      <c r="P6" s="97"/>
      <c r="Q6" s="20"/>
    </row>
    <row r="7" spans="1:17" x14ac:dyDescent="0.25">
      <c r="A7" s="89">
        <f t="shared" ref="A7:A12" si="0">A6+1</f>
        <v>2</v>
      </c>
      <c r="B7" s="87" t="s">
        <v>109</v>
      </c>
      <c r="C7" s="22" t="s">
        <v>4</v>
      </c>
      <c r="D7" s="26">
        <v>14000</v>
      </c>
      <c r="E7" s="26">
        <v>11000</v>
      </c>
      <c r="F7" s="23"/>
      <c r="G7" s="74"/>
      <c r="H7" s="74"/>
      <c r="I7" s="74"/>
      <c r="J7" s="74"/>
      <c r="K7" s="74"/>
      <c r="L7" s="74"/>
      <c r="M7" s="74"/>
      <c r="N7" s="74"/>
      <c r="O7" s="97"/>
      <c r="P7" s="97"/>
      <c r="Q7" s="20"/>
    </row>
    <row r="8" spans="1:17" x14ac:dyDescent="0.25">
      <c r="A8" s="89">
        <f t="shared" si="0"/>
        <v>3</v>
      </c>
      <c r="B8" s="49" t="s">
        <v>64</v>
      </c>
      <c r="C8" s="22" t="s">
        <v>4</v>
      </c>
      <c r="D8" s="26">
        <v>800</v>
      </c>
      <c r="E8" s="26">
        <v>500</v>
      </c>
      <c r="F8" s="23"/>
      <c r="G8" s="74"/>
      <c r="H8" s="74"/>
      <c r="I8" s="74"/>
      <c r="J8" s="74"/>
      <c r="K8" s="74"/>
      <c r="L8" s="74"/>
      <c r="M8" s="74"/>
      <c r="N8" s="74"/>
      <c r="O8" s="97"/>
      <c r="P8" s="97"/>
      <c r="Q8" s="20"/>
    </row>
    <row r="9" spans="1:17" x14ac:dyDescent="0.25">
      <c r="A9" s="89">
        <f t="shared" si="0"/>
        <v>4</v>
      </c>
      <c r="B9" s="49" t="s">
        <v>65</v>
      </c>
      <c r="C9" s="22" t="s">
        <v>4</v>
      </c>
      <c r="D9" s="26">
        <v>0</v>
      </c>
      <c r="E9" s="26">
        <v>0</v>
      </c>
      <c r="F9" s="23"/>
      <c r="G9" s="74"/>
      <c r="H9" s="74"/>
      <c r="I9" s="74"/>
      <c r="J9" s="74"/>
      <c r="K9" s="74"/>
      <c r="L9" s="74"/>
      <c r="M9" s="74"/>
      <c r="N9" s="74"/>
      <c r="O9" s="97"/>
      <c r="P9" s="97"/>
      <c r="Q9" s="20"/>
    </row>
    <row r="10" spans="1:17" x14ac:dyDescent="0.25">
      <c r="A10" s="89">
        <f t="shared" si="0"/>
        <v>5</v>
      </c>
      <c r="B10" s="49" t="s">
        <v>89</v>
      </c>
      <c r="C10" s="22" t="s">
        <v>4</v>
      </c>
      <c r="D10" s="26">
        <v>0</v>
      </c>
      <c r="E10" s="26">
        <v>0</v>
      </c>
      <c r="F10" s="23"/>
      <c r="G10" s="74"/>
      <c r="H10" s="74"/>
      <c r="I10" s="74"/>
      <c r="J10" s="74"/>
      <c r="K10" s="74"/>
      <c r="L10" s="74"/>
      <c r="M10" s="74"/>
      <c r="N10" s="74"/>
      <c r="O10" s="97"/>
      <c r="P10" s="97"/>
      <c r="Q10" s="20"/>
    </row>
    <row r="11" spans="1:17" x14ac:dyDescent="0.25">
      <c r="A11" s="89">
        <f t="shared" si="0"/>
        <v>6</v>
      </c>
      <c r="B11" s="49" t="s">
        <v>71</v>
      </c>
      <c r="C11" s="22" t="s">
        <v>4</v>
      </c>
      <c r="D11" s="26">
        <v>0</v>
      </c>
      <c r="E11" s="26">
        <v>0</v>
      </c>
      <c r="F11" s="23"/>
      <c r="G11" s="74"/>
      <c r="H11" s="74"/>
      <c r="I11" s="74"/>
      <c r="J11" s="74"/>
      <c r="K11" s="74"/>
      <c r="L11" s="74"/>
      <c r="M11" s="74"/>
      <c r="N11" s="74"/>
      <c r="O11" s="97"/>
      <c r="P11" s="97"/>
      <c r="Q11" s="20"/>
    </row>
    <row r="12" spans="1:17" x14ac:dyDescent="0.25">
      <c r="A12" s="89">
        <f t="shared" si="0"/>
        <v>7</v>
      </c>
      <c r="B12" s="72" t="s">
        <v>129</v>
      </c>
      <c r="C12" s="22" t="s">
        <v>4</v>
      </c>
      <c r="D12" s="26">
        <v>1243.56</v>
      </c>
      <c r="E12" s="26">
        <v>2728.1</v>
      </c>
      <c r="F12" s="23"/>
      <c r="G12" s="74"/>
      <c r="H12" s="74"/>
      <c r="I12" s="74"/>
      <c r="J12" s="74"/>
      <c r="K12" s="74"/>
      <c r="L12" s="74"/>
      <c r="M12" s="74"/>
      <c r="N12" s="74"/>
      <c r="O12" s="97"/>
      <c r="P12" s="97"/>
      <c r="Q12" s="20"/>
    </row>
    <row r="13" spans="1:17" x14ac:dyDescent="0.25">
      <c r="A13" s="12"/>
      <c r="B13" s="13"/>
      <c r="C13" s="67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5"/>
      <c r="P13" s="15"/>
      <c r="Q13" s="16"/>
    </row>
    <row r="14" spans="1:17" ht="16.3" x14ac:dyDescent="0.3">
      <c r="A14" s="12"/>
      <c r="B14" s="17" t="s">
        <v>70</v>
      </c>
      <c r="C14" s="121" t="s">
        <v>143</v>
      </c>
      <c r="D14" s="18">
        <v>-2</v>
      </c>
      <c r="E14" s="18">
        <v>-1</v>
      </c>
      <c r="F14" s="18">
        <v>0</v>
      </c>
      <c r="G14" s="19">
        <v>1</v>
      </c>
      <c r="H14" s="19">
        <v>2</v>
      </c>
      <c r="I14" s="19">
        <v>3</v>
      </c>
      <c r="J14" s="19">
        <v>4</v>
      </c>
      <c r="K14" s="19">
        <v>5</v>
      </c>
      <c r="L14" s="19">
        <v>6</v>
      </c>
      <c r="M14" s="19">
        <v>7</v>
      </c>
      <c r="N14" s="19">
        <v>8</v>
      </c>
      <c r="O14" s="95">
        <v>9</v>
      </c>
      <c r="P14" s="95">
        <v>10</v>
      </c>
      <c r="Q14" s="20"/>
    </row>
    <row r="15" spans="1:17" x14ac:dyDescent="0.25">
      <c r="A15" s="89">
        <v>0</v>
      </c>
      <c r="B15" s="49" t="s">
        <v>61</v>
      </c>
      <c r="C15" s="25" t="s">
        <v>4</v>
      </c>
      <c r="D15" s="26"/>
      <c r="E15" s="26">
        <v>2791.8229999999999</v>
      </c>
      <c r="F15" s="23"/>
      <c r="G15" s="74"/>
      <c r="H15" s="74"/>
      <c r="I15" s="74"/>
      <c r="J15" s="74"/>
      <c r="K15" s="74"/>
      <c r="L15" s="74"/>
      <c r="M15" s="74"/>
      <c r="N15" s="74"/>
      <c r="O15" s="97"/>
      <c r="P15" s="97"/>
      <c r="Q15" s="20"/>
    </row>
    <row r="16" spans="1:17" x14ac:dyDescent="0.25">
      <c r="A16" s="89">
        <f>A15+1</f>
        <v>1</v>
      </c>
      <c r="B16" s="49" t="s">
        <v>58</v>
      </c>
      <c r="C16" s="25" t="s">
        <v>4</v>
      </c>
      <c r="D16" s="26">
        <v>145</v>
      </c>
      <c r="E16" s="26">
        <v>487.32299999999998</v>
      </c>
      <c r="F16" s="23"/>
      <c r="G16" s="74"/>
      <c r="H16" s="74"/>
      <c r="I16" s="74"/>
      <c r="J16" s="74"/>
      <c r="K16" s="74"/>
      <c r="L16" s="74"/>
      <c r="M16" s="74"/>
      <c r="N16" s="74"/>
      <c r="O16" s="97"/>
      <c r="P16" s="97"/>
      <c r="Q16" s="20"/>
    </row>
    <row r="17" spans="1:17" x14ac:dyDescent="0.25">
      <c r="A17" s="89">
        <f t="shared" ref="A17:A24" si="1">A16+1</f>
        <v>2</v>
      </c>
      <c r="B17" s="49" t="s">
        <v>69</v>
      </c>
      <c r="C17" s="25" t="s">
        <v>4</v>
      </c>
      <c r="D17" s="26"/>
      <c r="E17" s="26">
        <v>1751.223</v>
      </c>
      <c r="F17" s="23"/>
      <c r="G17" s="74"/>
      <c r="H17" s="74"/>
      <c r="I17" s="74"/>
      <c r="J17" s="74"/>
      <c r="K17" s="74"/>
      <c r="L17" s="74"/>
      <c r="M17" s="74"/>
      <c r="N17" s="74"/>
      <c r="O17" s="97"/>
      <c r="P17" s="97"/>
      <c r="Q17" s="20"/>
    </row>
    <row r="18" spans="1:17" x14ac:dyDescent="0.25">
      <c r="A18" s="89">
        <f t="shared" si="1"/>
        <v>3</v>
      </c>
      <c r="B18" s="49" t="s">
        <v>59</v>
      </c>
      <c r="C18" s="25" t="s">
        <v>4</v>
      </c>
      <c r="D18" s="26"/>
      <c r="E18" s="26">
        <v>-2741.2289999999998</v>
      </c>
      <c r="F18" s="23"/>
      <c r="G18" s="74"/>
      <c r="H18" s="74"/>
      <c r="I18" s="74"/>
      <c r="J18" s="74"/>
      <c r="K18" s="74"/>
      <c r="L18" s="74"/>
      <c r="M18" s="74"/>
      <c r="N18" s="74"/>
      <c r="O18" s="97"/>
      <c r="P18" s="97"/>
      <c r="Q18" s="20"/>
    </row>
    <row r="19" spans="1:17" x14ac:dyDescent="0.25">
      <c r="A19" s="89">
        <f t="shared" si="1"/>
        <v>4</v>
      </c>
      <c r="B19" s="49" t="s">
        <v>53</v>
      </c>
      <c r="C19" s="25" t="s">
        <v>4</v>
      </c>
      <c r="D19" s="26"/>
      <c r="E19" s="26">
        <v>7169.44</v>
      </c>
      <c r="F19" s="23"/>
      <c r="G19" s="74"/>
      <c r="H19" s="74"/>
      <c r="I19" s="74"/>
      <c r="J19" s="74"/>
      <c r="K19" s="74"/>
      <c r="L19" s="74"/>
      <c r="M19" s="74"/>
      <c r="N19" s="74"/>
      <c r="O19" s="97"/>
      <c r="P19" s="97"/>
      <c r="Q19" s="20"/>
    </row>
    <row r="20" spans="1:17" x14ac:dyDescent="0.25">
      <c r="A20" s="89">
        <f t="shared" si="1"/>
        <v>5</v>
      </c>
      <c r="B20" s="49" t="s">
        <v>52</v>
      </c>
      <c r="C20" s="25" t="s">
        <v>4</v>
      </c>
      <c r="D20" s="26">
        <v>74026.8</v>
      </c>
      <c r="E20" s="26">
        <v>66307.399999999994</v>
      </c>
      <c r="F20" s="23"/>
      <c r="G20" s="74"/>
      <c r="H20" s="74"/>
      <c r="I20" s="74"/>
      <c r="J20" s="74"/>
      <c r="K20" s="74"/>
      <c r="L20" s="74"/>
      <c r="M20" s="74"/>
      <c r="N20" s="74"/>
      <c r="O20" s="97"/>
      <c r="P20" s="97"/>
      <c r="Q20" s="20"/>
    </row>
    <row r="21" spans="1:17" x14ac:dyDescent="0.25">
      <c r="A21" s="89">
        <f t="shared" si="1"/>
        <v>6</v>
      </c>
      <c r="B21" s="49" t="s">
        <v>55</v>
      </c>
      <c r="C21" s="25" t="s">
        <v>4</v>
      </c>
      <c r="D21" s="26">
        <v>55000</v>
      </c>
      <c r="E21" s="26">
        <v>49000</v>
      </c>
      <c r="F21" s="23"/>
      <c r="G21" s="74"/>
      <c r="H21" s="74"/>
      <c r="I21" s="74"/>
      <c r="J21" s="74"/>
      <c r="K21" s="74"/>
      <c r="L21" s="74"/>
      <c r="M21" s="74"/>
      <c r="N21" s="74"/>
      <c r="O21" s="97"/>
      <c r="P21" s="97"/>
      <c r="Q21" s="20"/>
    </row>
    <row r="22" spans="1:17" x14ac:dyDescent="0.25">
      <c r="A22" s="89">
        <f t="shared" si="1"/>
        <v>7</v>
      </c>
      <c r="B22" s="49" t="s">
        <v>54</v>
      </c>
      <c r="C22" s="25" t="s">
        <v>4</v>
      </c>
      <c r="D22" s="26">
        <v>94900</v>
      </c>
      <c r="E22" s="26">
        <v>89387.323000000004</v>
      </c>
      <c r="F22" s="23"/>
      <c r="G22" s="74"/>
      <c r="H22" s="74"/>
      <c r="I22" s="74"/>
      <c r="J22" s="74"/>
      <c r="K22" s="74"/>
      <c r="L22" s="74"/>
      <c r="M22" s="74"/>
      <c r="N22" s="74"/>
      <c r="O22" s="97"/>
      <c r="P22" s="97"/>
      <c r="Q22" s="20"/>
    </row>
    <row r="23" spans="1:17" x14ac:dyDescent="0.25">
      <c r="A23" s="89">
        <f t="shared" si="1"/>
        <v>8</v>
      </c>
      <c r="B23" s="21" t="s">
        <v>56</v>
      </c>
      <c r="C23" s="25" t="s">
        <v>47</v>
      </c>
      <c r="D23" s="57">
        <v>4.0000000000000002E-4</v>
      </c>
      <c r="E23" s="57">
        <v>4.0000000000000002E-4</v>
      </c>
      <c r="F23" s="55"/>
      <c r="G23" s="86"/>
      <c r="H23" s="86"/>
      <c r="I23" s="86"/>
      <c r="J23" s="86"/>
      <c r="K23" s="86"/>
      <c r="L23" s="86"/>
      <c r="M23" s="86"/>
      <c r="N23" s="86"/>
      <c r="O23" s="98"/>
      <c r="P23" s="98"/>
      <c r="Q23" s="20"/>
    </row>
    <row r="24" spans="1:17" x14ac:dyDescent="0.25">
      <c r="A24" s="89">
        <f t="shared" si="1"/>
        <v>9</v>
      </c>
      <c r="B24" s="126" t="s">
        <v>51</v>
      </c>
      <c r="C24" s="117" t="s">
        <v>57</v>
      </c>
      <c r="D24" s="118" t="s">
        <v>60</v>
      </c>
      <c r="E24" s="118" t="s">
        <v>60</v>
      </c>
      <c r="F24" s="119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20"/>
    </row>
    <row r="25" spans="1:17" ht="14.95" thickBot="1" x14ac:dyDescent="0.3">
      <c r="A25" s="47"/>
      <c r="B25" s="48"/>
      <c r="C25" s="70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93" t="s">
        <v>106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Marketing</vt:lpstr>
      <vt:lpstr>Fertigung</vt:lpstr>
      <vt:lpstr>Finanzen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Kaltenbacher</dc:creator>
  <cp:lastModifiedBy>MK</cp:lastModifiedBy>
  <dcterms:created xsi:type="dcterms:W3CDTF">2010-09-22T16:45:15Z</dcterms:created>
  <dcterms:modified xsi:type="dcterms:W3CDTF">2024-02-15T19:27:45Z</dcterms:modified>
</cp:coreProperties>
</file>