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Ich\Documents\!1 Vorlesungen\!PlanSpiele\!GMS_Ordner\Pro021\Decisions\"/>
    </mc:Choice>
  </mc:AlternateContent>
  <xr:revisionPtr revIDLastSave="0" documentId="13_ncr:1_{585913A5-44C3-4AD1-91E7-6B470907F79E}" xr6:coauthVersionLast="47" xr6:coauthVersionMax="47" xr10:uidLastSave="{00000000-0000-0000-0000-000000000000}"/>
  <bookViews>
    <workbookView xWindow="-109" yWindow="-109" windowWidth="26301" windowHeight="14169" tabRatio="638" xr2:uid="{00000000-000D-0000-FFFF-FFFF00000000}"/>
  </bookViews>
  <sheets>
    <sheet name="Entscheidunge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21" i="1" l="1"/>
  <c r="AB20" i="1"/>
  <c r="AB19" i="1"/>
  <c r="AB18" i="1"/>
  <c r="AB17" i="1"/>
  <c r="AB16" i="1"/>
  <c r="AB15" i="1"/>
  <c r="F15" i="1"/>
  <c r="AB14" i="1"/>
  <c r="F14" i="1"/>
  <c r="L11" i="1"/>
  <c r="F11" i="1"/>
  <c r="L10" i="1"/>
  <c r="F10" i="1"/>
  <c r="L9" i="1"/>
</calcChain>
</file>

<file path=xl/sharedStrings.xml><?xml version="1.0" encoding="utf-8"?>
<sst xmlns="http://schemas.openxmlformats.org/spreadsheetml/2006/main" count="159" uniqueCount="77">
  <si>
    <t>Entscheidungen</t>
  </si>
  <si>
    <t>für Periode:</t>
  </si>
  <si>
    <t>Marketing</t>
  </si>
  <si>
    <t>Beschaffung und Fertigung</t>
  </si>
  <si>
    <t>Finanzwirtschaft</t>
  </si>
  <si>
    <t>Preispolitik</t>
  </si>
  <si>
    <t>SOLID</t>
  </si>
  <si>
    <t>IDEAL</t>
  </si>
  <si>
    <t>Produktionsplan</t>
  </si>
  <si>
    <t>Kreditaufnahme</t>
  </si>
  <si>
    <t>Gesamt</t>
  </si>
  <si>
    <t>Verkaufspreis: Inland</t>
  </si>
  <si>
    <t>EUR/Stk.</t>
  </si>
  <si>
    <t>Fertigungsmengen   (Planmengen)</t>
  </si>
  <si>
    <t>Stk.</t>
  </si>
  <si>
    <t>'S'-Darlehen         (kurzfristig: 1 Periode)</t>
  </si>
  <si>
    <t>Tsd. EUR</t>
  </si>
  <si>
    <t>Verkaufspreis: Ausland</t>
  </si>
  <si>
    <t>FCU/Stk.</t>
  </si>
  <si>
    <t>'M'-Darlehen       (langfristig: 5 Perioden)</t>
  </si>
  <si>
    <t>Materialeinkauf</t>
  </si>
  <si>
    <t>'L'-Darlehen         (langfristig: 10 Perioden)</t>
  </si>
  <si>
    <t>Produktpolitik / Produktentwicklung</t>
  </si>
  <si>
    <t>Hilfsstoffe 'H'</t>
  </si>
  <si>
    <t>F&amp;E in Technik</t>
  </si>
  <si>
    <t>Material 'S' (SOLID)</t>
  </si>
  <si>
    <t>Mittelverwendung</t>
  </si>
  <si>
    <t>F&amp;E in Haptik</t>
  </si>
  <si>
    <t>Material 'I' (IDEAL)</t>
  </si>
  <si>
    <t>Festgeldanlagen  (kurzfristig: 1 Periode)</t>
  </si>
  <si>
    <t>Dividenden/Aktienrückkäufe  (Planwert)</t>
  </si>
  <si>
    <t>Kommunikationspolitik</t>
  </si>
  <si>
    <t>Technische Anlagen</t>
  </si>
  <si>
    <t>neu</t>
  </si>
  <si>
    <t>alt</t>
  </si>
  <si>
    <t>Produktwerbung: Inland</t>
  </si>
  <si>
    <t>Anlagen (Werkstätte 01)</t>
  </si>
  <si>
    <t>Anlage</t>
  </si>
  <si>
    <t>'M'(01)</t>
  </si>
  <si>
    <t>--</t>
  </si>
  <si>
    <t>Typ 'S' neu</t>
  </si>
  <si>
    <t>Typ 'M' neu</t>
  </si>
  <si>
    <t>Typ 'L' neu</t>
  </si>
  <si>
    <t>Produktwerbung: Ausland</t>
  </si>
  <si>
    <t>Tsd. FCU</t>
  </si>
  <si>
    <t>Anlagen (Werkstätte 02)</t>
  </si>
  <si>
    <t>Öffentlichkeitsarbeit / PR</t>
  </si>
  <si>
    <t>Anlagen (Werkstätte 03)</t>
  </si>
  <si>
    <t>'L'(05)</t>
  </si>
  <si>
    <t>Anlagen (Werkstätte 04)</t>
  </si>
  <si>
    <t>Distributionspolitik</t>
  </si>
  <si>
    <t>Anlagen (Werkstätte 05)</t>
  </si>
  <si>
    <t>Liefermenge: Sondermarkt</t>
  </si>
  <si>
    <t>Anlagen (Werkstätte 06)</t>
  </si>
  <si>
    <t>Liefermenge: Ausland</t>
  </si>
  <si>
    <t>Anlagen (Werkstätte 07)</t>
  </si>
  <si>
    <t>Vertriebspersonal: Inland</t>
  </si>
  <si>
    <t>Anzahl MA</t>
  </si>
  <si>
    <t>Anlagen (Werkstätte 08)</t>
  </si>
  <si>
    <t>Vertriebspersonal: Ausland</t>
  </si>
  <si>
    <t>Marktforschung</t>
  </si>
  <si>
    <t>Human Resources</t>
  </si>
  <si>
    <t>Forschungsberichte</t>
  </si>
  <si>
    <t>Personalmanagement</t>
  </si>
  <si>
    <t>Branchenbericht</t>
  </si>
  <si>
    <t>(Ja/Nein)</t>
  </si>
  <si>
    <t>Ja</t>
  </si>
  <si>
    <t>Fertigungspersonal   (Planbestand)</t>
  </si>
  <si>
    <t>Branchen-/Marktberichte ?</t>
  </si>
  <si>
    <t>Nein</t>
  </si>
  <si>
    <t>Marktbericht</t>
  </si>
  <si>
    <t>Personalentwicklung</t>
  </si>
  <si>
    <t>Gehaltsaufschlag             (freiwillig)</t>
  </si>
  <si>
    <t>%</t>
  </si>
  <si>
    <t>Gehaltsaufschlag  (freiwillig)</t>
  </si>
  <si>
    <t>Investitionen in die BGA  (freiwillig)</t>
  </si>
  <si>
    <t>MK_GMS_Pro 2.10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</si>
</sst>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18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8"/>
      <color theme="1"/>
      <name val="Calibri"/>
      <family val="2"/>
      <scheme val="minor"/>
    </font>
    <font>
      <sz val="18"/>
      <name val="Calibri"/>
      <family val="2"/>
      <scheme val="minor"/>
    </font>
    <font>
      <sz val="18"/>
      <color theme="1"/>
      <name val="Calibri"/>
      <family val="2"/>
      <scheme val="minor"/>
    </font>
    <font>
      <sz val="12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0" tint="-0.249977111117893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9"/>
      <color rgb="FFC00000"/>
      <name val="Calibri"/>
      <family val="2"/>
      <scheme val="minor"/>
    </font>
    <font>
      <sz val="9"/>
      <name val="Calibri"/>
      <family val="2"/>
      <scheme val="minor"/>
    </font>
    <font>
      <sz val="8"/>
      <color theme="0" tint="-0.499984740745262"/>
      <name val="Calibri"/>
      <family val="2"/>
      <scheme val="minor"/>
    </font>
    <font>
      <sz val="6"/>
      <color theme="0" tint="-0.34998626667073579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DF1E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medium">
        <color theme="0" tint="-0.14993743705557422"/>
      </left>
      <right/>
      <top style="medium">
        <color theme="0" tint="-0.14993743705557422"/>
      </top>
      <bottom/>
      <diagonal/>
    </border>
    <border>
      <left/>
      <right/>
      <top style="medium">
        <color theme="0" tint="-0.14993743705557422"/>
      </top>
      <bottom/>
      <diagonal/>
    </border>
    <border>
      <left/>
      <right style="medium">
        <color theme="0" tint="-0.14993743705557422"/>
      </right>
      <top style="medium">
        <color theme="0" tint="-0.14993743705557422"/>
      </top>
      <bottom/>
      <diagonal/>
    </border>
    <border>
      <left style="medium">
        <color theme="0" tint="-0.14993743705557422"/>
      </left>
      <right/>
      <top/>
      <bottom/>
      <diagonal/>
    </border>
    <border>
      <left/>
      <right style="medium">
        <color theme="0" tint="-0.14993743705557422"/>
      </right>
      <top/>
      <bottom/>
      <diagonal/>
    </border>
    <border>
      <left style="medium">
        <color theme="0" tint="-0.14993743705557422"/>
      </left>
      <right/>
      <top/>
      <bottom style="medium">
        <color theme="0" tint="-0.14993743705557422"/>
      </bottom>
      <diagonal/>
    </border>
    <border>
      <left/>
      <right/>
      <top/>
      <bottom style="medium">
        <color theme="0" tint="-0.14993743705557422"/>
      </bottom>
      <diagonal/>
    </border>
    <border>
      <left/>
      <right style="medium">
        <color theme="0" tint="-0.14993743705557422"/>
      </right>
      <top/>
      <bottom style="medium">
        <color theme="0" tint="-0.14993743705557422"/>
      </bottom>
      <diagonal/>
    </border>
  </borders>
  <cellStyleXfs count="3">
    <xf numFmtId="0" fontId="0" fillId="0" borderId="0"/>
    <xf numFmtId="9" fontId="2" fillId="0" borderId="0"/>
    <xf numFmtId="9" fontId="2" fillId="0" borderId="0"/>
  </cellStyleXfs>
  <cellXfs count="75">
    <xf numFmtId="0" fontId="0" fillId="0" borderId="0" xfId="0"/>
    <xf numFmtId="0" fontId="1" fillId="6" borderId="1" xfId="0" applyFont="1" applyFill="1" applyBorder="1"/>
    <xf numFmtId="0" fontId="4" fillId="0" borderId="0" xfId="0" applyFont="1"/>
    <xf numFmtId="3" fontId="4" fillId="3" borderId="1" xfId="0" applyNumberFormat="1" applyFont="1" applyFill="1" applyBorder="1"/>
    <xf numFmtId="0" fontId="10" fillId="0" borderId="0" xfId="0" applyFont="1"/>
    <xf numFmtId="0" fontId="1" fillId="6" borderId="1" xfId="0" applyFont="1" applyFill="1" applyBorder="1" applyAlignment="1">
      <alignment horizontal="left"/>
    </xf>
    <xf numFmtId="3" fontId="12" fillId="6" borderId="1" xfId="0" applyNumberFormat="1" applyFont="1" applyFill="1" applyBorder="1"/>
    <xf numFmtId="3" fontId="12" fillId="7" borderId="1" xfId="0" applyNumberFormat="1" applyFont="1" applyFill="1" applyBorder="1"/>
    <xf numFmtId="3" fontId="12" fillId="7" borderId="1" xfId="0" applyNumberFormat="1" applyFont="1" applyFill="1" applyBorder="1" applyAlignment="1">
      <alignment horizontal="center"/>
    </xf>
    <xf numFmtId="3" fontId="12" fillId="6" borderId="1" xfId="0" applyNumberFormat="1" applyFont="1" applyFill="1" applyBorder="1" applyAlignment="1">
      <alignment horizontal="center"/>
    </xf>
    <xf numFmtId="3" fontId="13" fillId="4" borderId="1" xfId="0" applyNumberFormat="1" applyFont="1" applyFill="1" applyBorder="1"/>
    <xf numFmtId="0" fontId="13" fillId="2" borderId="1" xfId="0" applyFont="1" applyFill="1" applyBorder="1" applyAlignment="1">
      <alignment horizontal="right" vertical="center" wrapText="1"/>
    </xf>
    <xf numFmtId="0" fontId="0" fillId="5" borderId="1" xfId="0" applyFill="1" applyBorder="1" applyAlignment="1">
      <alignment horizontal="left" vertical="center" wrapText="1"/>
    </xf>
    <xf numFmtId="0" fontId="4" fillId="8" borderId="0" xfId="0" applyFont="1" applyFill="1"/>
    <xf numFmtId="0" fontId="1" fillId="0" borderId="0" xfId="0" applyFont="1"/>
    <xf numFmtId="0" fontId="0" fillId="8" borderId="0" xfId="0" applyFill="1"/>
    <xf numFmtId="0" fontId="5" fillId="8" borderId="0" xfId="0" applyFont="1" applyFill="1"/>
    <xf numFmtId="0" fontId="5" fillId="8" borderId="0" xfId="0" applyFont="1" applyFill="1" applyAlignment="1">
      <alignment horizontal="right"/>
    </xf>
    <xf numFmtId="0" fontId="11" fillId="8" borderId="0" xfId="0" applyFont="1" applyFill="1"/>
    <xf numFmtId="0" fontId="1" fillId="8" borderId="0" xfId="0" applyFont="1" applyFill="1"/>
    <xf numFmtId="3" fontId="4" fillId="3" borderId="2" xfId="0" applyNumberFormat="1" applyFont="1" applyFill="1" applyBorder="1"/>
    <xf numFmtId="3" fontId="12" fillId="7" borderId="6" xfId="0" applyNumberFormat="1" applyFont="1" applyFill="1" applyBorder="1"/>
    <xf numFmtId="0" fontId="8" fillId="3" borderId="2" xfId="0" applyFont="1" applyFill="1" applyBorder="1"/>
    <xf numFmtId="0" fontId="7" fillId="9" borderId="2" xfId="0" applyFont="1" applyFill="1" applyBorder="1"/>
    <xf numFmtId="0" fontId="5" fillId="10" borderId="1" xfId="0" applyFont="1" applyFill="1" applyBorder="1"/>
    <xf numFmtId="0" fontId="9" fillId="9" borderId="2" xfId="0" applyFont="1" applyFill="1" applyBorder="1"/>
    <xf numFmtId="0" fontId="6" fillId="8" borderId="12" xfId="0" applyFont="1" applyFill="1" applyBorder="1"/>
    <xf numFmtId="0" fontId="0" fillId="8" borderId="9" xfId="0" applyFill="1" applyBorder="1"/>
    <xf numFmtId="0" fontId="0" fillId="8" borderId="10" xfId="0" applyFill="1" applyBorder="1"/>
    <xf numFmtId="0" fontId="4" fillId="8" borderId="10" xfId="0" applyFont="1" applyFill="1" applyBorder="1"/>
    <xf numFmtId="0" fontId="0" fillId="8" borderId="11" xfId="0" applyFill="1" applyBorder="1"/>
    <xf numFmtId="0" fontId="0" fillId="8" borderId="12" xfId="0" applyFill="1" applyBorder="1"/>
    <xf numFmtId="0" fontId="8" fillId="8" borderId="0" xfId="0" applyFont="1" applyFill="1"/>
    <xf numFmtId="0" fontId="0" fillId="8" borderId="13" xfId="0" applyFill="1" applyBorder="1"/>
    <xf numFmtId="0" fontId="8" fillId="9" borderId="4" xfId="0" applyFont="1" applyFill="1" applyBorder="1"/>
    <xf numFmtId="0" fontId="1" fillId="9" borderId="4" xfId="0" applyFont="1" applyFill="1" applyBorder="1"/>
    <xf numFmtId="0" fontId="1" fillId="9" borderId="3" xfId="0" applyFont="1" applyFill="1" applyBorder="1"/>
    <xf numFmtId="0" fontId="4" fillId="9" borderId="4" xfId="0" applyFont="1" applyFill="1" applyBorder="1"/>
    <xf numFmtId="0" fontId="0" fillId="9" borderId="4" xfId="0" applyFill="1" applyBorder="1"/>
    <xf numFmtId="0" fontId="0" fillId="9" borderId="3" xfId="0" applyFill="1" applyBorder="1"/>
    <xf numFmtId="0" fontId="0" fillId="5" borderId="5" xfId="0" applyFill="1" applyBorder="1" applyAlignment="1">
      <alignment horizontal="left" vertical="center" wrapText="1"/>
    </xf>
    <xf numFmtId="0" fontId="0" fillId="5" borderId="5" xfId="0" applyFill="1" applyBorder="1" applyAlignment="1">
      <alignment horizontal="right" vertical="center" wrapText="1"/>
    </xf>
    <xf numFmtId="0" fontId="0" fillId="5" borderId="1" xfId="0" applyFill="1" applyBorder="1" applyAlignment="1">
      <alignment horizontal="right" vertical="center" wrapText="1"/>
    </xf>
    <xf numFmtId="0" fontId="0" fillId="5" borderId="5" xfId="0" applyFill="1" applyBorder="1" applyAlignment="1">
      <alignment horizontal="right" vertical="center"/>
    </xf>
    <xf numFmtId="0" fontId="1" fillId="7" borderId="1" xfId="0" applyFont="1" applyFill="1" applyBorder="1"/>
    <xf numFmtId="3" fontId="8" fillId="3" borderId="1" xfId="0" applyNumberFormat="1" applyFont="1" applyFill="1" applyBorder="1"/>
    <xf numFmtId="0" fontId="0" fillId="8" borderId="2" xfId="0" applyFill="1" applyBorder="1"/>
    <xf numFmtId="0" fontId="0" fillId="8" borderId="3" xfId="0" applyFill="1" applyBorder="1"/>
    <xf numFmtId="0" fontId="3" fillId="8" borderId="0" xfId="0" applyFont="1" applyFill="1"/>
    <xf numFmtId="0" fontId="4" fillId="11" borderId="1" xfId="0" applyFont="1" applyFill="1" applyBorder="1" applyAlignment="1">
      <alignment horizontal="center"/>
    </xf>
    <xf numFmtId="0" fontId="0" fillId="6" borderId="1" xfId="0" applyFill="1" applyBorder="1" applyAlignment="1">
      <alignment vertical="center"/>
    </xf>
    <xf numFmtId="3" fontId="1" fillId="8" borderId="0" xfId="0" applyNumberFormat="1" applyFont="1" applyFill="1"/>
    <xf numFmtId="0" fontId="0" fillId="5" borderId="1" xfId="0" applyFill="1" applyBorder="1" applyAlignment="1">
      <alignment horizontal="left" vertical="center"/>
    </xf>
    <xf numFmtId="0" fontId="0" fillId="5" borderId="1" xfId="0" applyFill="1" applyBorder="1" applyAlignment="1">
      <alignment horizontal="center" vertical="center"/>
    </xf>
    <xf numFmtId="0" fontId="0" fillId="8" borderId="7" xfId="0" applyFill="1" applyBorder="1"/>
    <xf numFmtId="0" fontId="0" fillId="8" borderId="8" xfId="0" applyFill="1" applyBorder="1"/>
    <xf numFmtId="0" fontId="12" fillId="7" borderId="1" xfId="0" applyFont="1" applyFill="1" applyBorder="1" applyAlignment="1">
      <alignment horizontal="center"/>
    </xf>
    <xf numFmtId="0" fontId="0" fillId="8" borderId="14" xfId="0" applyFill="1" applyBorder="1"/>
    <xf numFmtId="0" fontId="0" fillId="8" borderId="15" xfId="0" applyFill="1" applyBorder="1"/>
    <xf numFmtId="0" fontId="4" fillId="8" borderId="15" xfId="0" applyFont="1" applyFill="1" applyBorder="1"/>
    <xf numFmtId="0" fontId="0" fillId="8" borderId="16" xfId="0" applyFill="1" applyBorder="1"/>
    <xf numFmtId="3" fontId="8" fillId="11" borderId="1" xfId="0" applyNumberFormat="1" applyFont="1" applyFill="1" applyBorder="1" applyAlignment="1">
      <alignment horizontal="center"/>
    </xf>
    <xf numFmtId="164" fontId="14" fillId="9" borderId="3" xfId="2" applyNumberFormat="1" applyFont="1" applyFill="1" applyBorder="1"/>
    <xf numFmtId="164" fontId="15" fillId="9" borderId="2" xfId="2" applyNumberFormat="1" applyFont="1" applyFill="1" applyBorder="1"/>
    <xf numFmtId="3" fontId="14" fillId="9" borderId="1" xfId="0" applyNumberFormat="1" applyFont="1" applyFill="1" applyBorder="1"/>
    <xf numFmtId="0" fontId="16" fillId="2" borderId="1" xfId="0" applyFont="1" applyFill="1" applyBorder="1" applyAlignment="1">
      <alignment horizontal="center" vertical="center"/>
    </xf>
    <xf numFmtId="3" fontId="16" fillId="4" borderId="1" xfId="0" applyNumberFormat="1" applyFont="1" applyFill="1" applyBorder="1" applyAlignment="1">
      <alignment horizontal="center"/>
    </xf>
    <xf numFmtId="3" fontId="16" fillId="4" borderId="1" xfId="0" quotePrefix="1" applyNumberFormat="1" applyFont="1" applyFill="1" applyBorder="1" applyAlignment="1">
      <alignment horizontal="center"/>
    </xf>
    <xf numFmtId="0" fontId="1" fillId="6" borderId="1" xfId="0" quotePrefix="1" applyFont="1" applyFill="1" applyBorder="1" applyAlignment="1">
      <alignment horizontal="left"/>
    </xf>
    <xf numFmtId="165" fontId="12" fillId="7" borderId="1" xfId="2" applyNumberFormat="1" applyFont="1" applyFill="1" applyBorder="1"/>
    <xf numFmtId="165" fontId="14" fillId="9" borderId="3" xfId="2" applyNumberFormat="1" applyFont="1" applyFill="1" applyBorder="1"/>
    <xf numFmtId="0" fontId="3" fillId="4" borderId="1" xfId="0" applyFont="1" applyFill="1" applyBorder="1" applyAlignment="1">
      <alignment horizontal="left"/>
    </xf>
    <xf numFmtId="3" fontId="3" fillId="4" borderId="1" xfId="0" applyNumberFormat="1" applyFont="1" applyFill="1" applyBorder="1"/>
    <xf numFmtId="3" fontId="11" fillId="12" borderId="2" xfId="0" applyNumberFormat="1" applyFont="1" applyFill="1" applyBorder="1"/>
    <xf numFmtId="0" fontId="17" fillId="8" borderId="16" xfId="0" applyFont="1" applyFill="1" applyBorder="1" applyAlignment="1">
      <alignment horizontal="right"/>
    </xf>
  </cellXfs>
  <cellStyles count="3">
    <cellStyle name="Prozent" xfId="2" builtinId="5"/>
    <cellStyle name="Prozent 2" xfId="1" xr:uid="{00000000-0005-0000-0000-000001000000}"/>
    <cellStyle name="Standard" xfId="0" builtinId="0"/>
  </cellStyles>
  <dxfs count="13">
    <dxf>
      <font>
        <color theme="0" tint="-0.24994659260841701"/>
      </font>
      <fill>
        <patternFill patternType="solid">
          <bgColor theme="9" tint="0.79998168889431442"/>
        </patternFill>
      </fill>
    </dxf>
    <dxf>
      <font>
        <color theme="0" tint="-0.24994659260841701"/>
      </font>
      <fill>
        <patternFill>
          <bgColor theme="5" tint="0.79998168889431442"/>
        </patternFill>
      </fill>
    </dxf>
    <dxf>
      <font>
        <color theme="0" tint="-0.24994659260841701"/>
      </font>
      <fill>
        <patternFill>
          <bgColor theme="5" tint="0.79998168889431442"/>
        </patternFill>
      </fill>
    </dxf>
    <dxf>
      <font>
        <color theme="0" tint="-0.24994659260841701"/>
      </font>
      <fill>
        <patternFill>
          <bgColor theme="9" tint="0.79998168889431442"/>
        </patternFill>
      </fill>
    </dxf>
    <dxf>
      <font>
        <color theme="0" tint="-0.24994659260841701"/>
      </font>
      <fill>
        <patternFill>
          <bgColor theme="9" tint="0.79998168889431442"/>
        </patternFill>
      </fill>
    </dxf>
    <dxf>
      <font>
        <color theme="0" tint="-0.499984740745262"/>
      </font>
      <fill>
        <patternFill>
          <bgColor theme="9" tint="0.59996337778862885"/>
        </patternFill>
      </fill>
    </dxf>
    <dxf>
      <font>
        <color theme="9" tint="0.79998168889431442"/>
      </font>
      <fill>
        <patternFill>
          <bgColor theme="9" tint="0.79998168889431442"/>
        </patternFill>
      </fill>
    </dxf>
    <dxf>
      <font>
        <color theme="0" tint="-0.499984740745262"/>
      </font>
      <fill>
        <patternFill>
          <bgColor theme="9" tint="0.59996337778862885"/>
        </patternFill>
      </fill>
    </dxf>
    <dxf>
      <font>
        <color theme="9" tint="0.79998168889431442"/>
      </font>
      <fill>
        <patternFill>
          <bgColor theme="9" tint="0.79998168889431442"/>
        </patternFill>
      </fill>
    </dxf>
    <dxf>
      <font>
        <color theme="9" tint="0.79998168889431442"/>
      </font>
      <fill>
        <patternFill>
          <bgColor theme="9" tint="0.79998168889431442"/>
        </patternFill>
      </fill>
    </dxf>
    <dxf>
      <font>
        <color theme="0" tint="-0.499984740745262"/>
      </font>
      <fill>
        <patternFill>
          <bgColor theme="9" tint="0.59996337778862885"/>
        </patternFill>
      </fill>
    </dxf>
    <dxf>
      <font>
        <color theme="9" tint="0.79998168889431442"/>
      </font>
      <fill>
        <patternFill>
          <bgColor theme="9" tint="0.79998168889431442"/>
        </patternFill>
      </fill>
    </dxf>
    <dxf>
      <font>
        <color theme="0" tint="-0.24994659260841701"/>
      </font>
      <fill>
        <patternFill>
          <bgColor theme="9" tint="0.7999816888943144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PLanSpielDesign(XLS)">
  <a:themeElements>
    <a:clrScheme name="Benutzerdefiniert 16">
      <a:dk1>
        <a:srgbClr val="000000"/>
      </a:dk1>
      <a:lt1>
        <a:sysClr val="window" lastClr="FFFFFF"/>
      </a:lt1>
      <a:dk2>
        <a:srgbClr val="637052"/>
      </a:dk2>
      <a:lt2>
        <a:srgbClr val="EAF1F6"/>
      </a:lt2>
      <a:accent1>
        <a:srgbClr val="F2B56C"/>
      </a:accent1>
      <a:accent2>
        <a:srgbClr val="BD582C"/>
      </a:accent2>
      <a:accent3>
        <a:srgbClr val="865640"/>
      </a:accent3>
      <a:accent4>
        <a:srgbClr val="9B8357"/>
      </a:accent4>
      <a:accent5>
        <a:srgbClr val="C2BC80"/>
      </a:accent5>
      <a:accent6>
        <a:srgbClr val="94A088"/>
      </a:accent6>
      <a:hlink>
        <a:srgbClr val="2998E3"/>
      </a:hlink>
      <a:folHlink>
        <a:srgbClr val="8C8C8C"/>
      </a:folHlink>
    </a:clrScheme>
    <a:fontScheme name="Office">
      <a:majorFont>
        <a:latin typeface="Calibri Light" panose="020F030202020403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30"/>
  <sheetViews>
    <sheetView showGridLines="0" showRowColHeaders="0" tabSelected="1" zoomScaleNormal="100" workbookViewId="0">
      <selection activeCell="B2" sqref="B2"/>
    </sheetView>
  </sheetViews>
  <sheetFormatPr baseColWidth="10" defaultRowHeight="14.3" x14ac:dyDescent="0.25"/>
  <cols>
    <col min="1" max="1" width="1.375" customWidth="1"/>
    <col min="2" max="2" width="35.5" customWidth="1"/>
    <col min="3" max="3" width="7.75" style="2" customWidth="1"/>
    <col min="4" max="6" width="11.125" customWidth="1"/>
    <col min="7" max="7" width="1.375" customWidth="1"/>
    <col min="8" max="8" width="35.5" customWidth="1"/>
    <col min="9" max="9" width="7.75" style="2" customWidth="1"/>
    <col min="10" max="12" width="11.125" customWidth="1"/>
    <col min="13" max="13" width="1.375" customWidth="1"/>
    <col min="14" max="14" width="35.5" customWidth="1"/>
    <col min="15" max="15" width="7.75" style="2" customWidth="1"/>
    <col min="16" max="16" width="11.125" customWidth="1"/>
    <col min="17" max="17" width="1.375" customWidth="1"/>
    <col min="18" max="18" width="11.5" customWidth="1"/>
    <col min="27" max="27" width="1.375" customWidth="1"/>
    <col min="28" max="32" width="11.125" customWidth="1"/>
    <col min="33" max="33" width="1.375" customWidth="1"/>
  </cols>
  <sheetData>
    <row r="1" spans="1:33" x14ac:dyDescent="0.25">
      <c r="A1" s="27"/>
      <c r="B1" s="28"/>
      <c r="C1" s="29"/>
      <c r="D1" s="28"/>
      <c r="E1" s="28"/>
      <c r="F1" s="28"/>
      <c r="G1" s="28"/>
      <c r="H1" s="28"/>
      <c r="I1" s="29"/>
      <c r="J1" s="28"/>
      <c r="K1" s="28"/>
      <c r="L1" s="28"/>
      <c r="M1" s="28"/>
      <c r="N1" s="28"/>
      <c r="O1" s="29"/>
      <c r="P1" s="28"/>
      <c r="Q1" s="30"/>
    </row>
    <row r="2" spans="1:33" ht="23.8" customHeight="1" x14ac:dyDescent="0.4">
      <c r="A2" s="31"/>
      <c r="B2" s="16" t="s">
        <v>0</v>
      </c>
      <c r="C2" s="32"/>
      <c r="D2" s="19"/>
      <c r="E2" s="19"/>
      <c r="F2" s="19"/>
      <c r="G2" s="15"/>
      <c r="H2" s="19"/>
      <c r="I2" s="32"/>
      <c r="J2" s="19"/>
      <c r="K2" s="19"/>
      <c r="L2" s="19"/>
      <c r="M2" s="19"/>
      <c r="N2" s="19"/>
      <c r="O2" s="17" t="s">
        <v>1</v>
      </c>
      <c r="P2" s="24">
        <v>8</v>
      </c>
      <c r="Q2" s="33"/>
    </row>
    <row r="3" spans="1:33" ht="5.95" customHeight="1" x14ac:dyDescent="0.25">
      <c r="A3" s="31"/>
      <c r="B3" s="15"/>
      <c r="C3" s="13"/>
      <c r="D3" s="15"/>
      <c r="E3" s="15"/>
      <c r="F3" s="15"/>
      <c r="G3" s="15"/>
      <c r="H3" s="15"/>
      <c r="I3" s="13"/>
      <c r="J3" s="15"/>
      <c r="K3" s="15"/>
      <c r="L3" s="15"/>
      <c r="M3" s="15"/>
      <c r="N3" s="15"/>
      <c r="O3" s="13"/>
      <c r="P3" s="15"/>
      <c r="Q3" s="33"/>
    </row>
    <row r="4" spans="1:33" ht="23.8" customHeight="1" x14ac:dyDescent="0.4">
      <c r="A4" s="26"/>
      <c r="B4" s="23" t="s">
        <v>2</v>
      </c>
      <c r="C4" s="34"/>
      <c r="D4" s="35"/>
      <c r="E4" s="35"/>
      <c r="F4" s="36"/>
      <c r="G4" s="15"/>
      <c r="H4" s="25" t="s">
        <v>3</v>
      </c>
      <c r="I4" s="37"/>
      <c r="J4" s="38"/>
      <c r="K4" s="38"/>
      <c r="L4" s="39"/>
      <c r="M4" s="15"/>
      <c r="N4" s="25" t="s">
        <v>4</v>
      </c>
      <c r="O4" s="37"/>
      <c r="P4" s="39"/>
      <c r="Q4" s="33"/>
    </row>
    <row r="5" spans="1:33" x14ac:dyDescent="0.25">
      <c r="A5" s="31"/>
      <c r="B5" s="40" t="s">
        <v>5</v>
      </c>
      <c r="C5" s="13"/>
      <c r="D5" s="41" t="s">
        <v>6</v>
      </c>
      <c r="E5" s="42" t="s">
        <v>7</v>
      </c>
      <c r="F5" s="15"/>
      <c r="G5" s="15"/>
      <c r="H5" s="40" t="s">
        <v>8</v>
      </c>
      <c r="I5" s="13"/>
      <c r="J5" s="43" t="s">
        <v>6</v>
      </c>
      <c r="K5" s="42" t="s">
        <v>7</v>
      </c>
      <c r="L5" s="15"/>
      <c r="M5" s="15"/>
      <c r="N5" s="40" t="s">
        <v>9</v>
      </c>
      <c r="O5" s="13"/>
      <c r="P5" s="41" t="s">
        <v>10</v>
      </c>
      <c r="Q5" s="33"/>
    </row>
    <row r="6" spans="1:33" x14ac:dyDescent="0.25">
      <c r="A6" s="31"/>
      <c r="B6" s="5" t="s">
        <v>11</v>
      </c>
      <c r="C6" s="20" t="s">
        <v>12</v>
      </c>
      <c r="D6" s="6">
        <v>1860</v>
      </c>
      <c r="E6" s="7">
        <v>3100</v>
      </c>
      <c r="F6" s="15"/>
      <c r="G6" s="15"/>
      <c r="H6" s="5" t="s">
        <v>13</v>
      </c>
      <c r="I6" s="3" t="s">
        <v>14</v>
      </c>
      <c r="J6" s="7">
        <v>45000</v>
      </c>
      <c r="K6" s="7">
        <v>15000</v>
      </c>
      <c r="L6" s="15"/>
      <c r="M6" s="15"/>
      <c r="N6" s="68" t="s">
        <v>15</v>
      </c>
      <c r="O6" s="20" t="s">
        <v>16</v>
      </c>
      <c r="P6" s="7">
        <v>0</v>
      </c>
      <c r="Q6" s="33"/>
    </row>
    <row r="7" spans="1:33" x14ac:dyDescent="0.25">
      <c r="A7" s="31"/>
      <c r="B7" s="44" t="s">
        <v>17</v>
      </c>
      <c r="C7" s="3" t="s">
        <v>18</v>
      </c>
      <c r="D7" s="7">
        <v>1260</v>
      </c>
      <c r="E7" s="7">
        <v>2150</v>
      </c>
      <c r="F7" s="15"/>
      <c r="G7" s="15"/>
      <c r="H7" s="15"/>
      <c r="I7" s="13"/>
      <c r="J7" s="15"/>
      <c r="K7" s="15"/>
      <c r="L7" s="15"/>
      <c r="M7" s="15"/>
      <c r="N7" s="68" t="s">
        <v>19</v>
      </c>
      <c r="O7" s="20" t="s">
        <v>16</v>
      </c>
      <c r="P7" s="7">
        <v>0</v>
      </c>
      <c r="Q7" s="33"/>
    </row>
    <row r="8" spans="1:33" x14ac:dyDescent="0.25">
      <c r="A8" s="31"/>
      <c r="B8" s="15"/>
      <c r="C8" s="13"/>
      <c r="D8" s="15"/>
      <c r="E8" s="15"/>
      <c r="F8" s="15"/>
      <c r="G8" s="15"/>
      <c r="H8" s="12" t="s">
        <v>20</v>
      </c>
      <c r="I8" s="13"/>
      <c r="J8" s="42" t="s">
        <v>6</v>
      </c>
      <c r="K8" s="42" t="s">
        <v>7</v>
      </c>
      <c r="L8" s="11" t="s">
        <v>10</v>
      </c>
      <c r="M8" s="15"/>
      <c r="N8" s="68" t="s">
        <v>21</v>
      </c>
      <c r="O8" s="20" t="s">
        <v>16</v>
      </c>
      <c r="P8" s="7">
        <v>0</v>
      </c>
      <c r="Q8" s="33"/>
    </row>
    <row r="9" spans="1:33" x14ac:dyDescent="0.25">
      <c r="A9" s="31"/>
      <c r="B9" s="12" t="s">
        <v>22</v>
      </c>
      <c r="C9" s="13"/>
      <c r="D9" s="42" t="s">
        <v>6</v>
      </c>
      <c r="E9" s="42" t="s">
        <v>7</v>
      </c>
      <c r="F9" s="11" t="s">
        <v>10</v>
      </c>
      <c r="G9" s="15"/>
      <c r="H9" s="5" t="s">
        <v>23</v>
      </c>
      <c r="I9" s="20" t="s">
        <v>14</v>
      </c>
      <c r="J9" s="7">
        <v>45000</v>
      </c>
      <c r="K9" s="7">
        <v>35000</v>
      </c>
      <c r="L9" s="10">
        <f>SUM(J9:K9)</f>
        <v>80000</v>
      </c>
      <c r="M9" s="15"/>
      <c r="N9" s="15"/>
      <c r="O9" s="13"/>
      <c r="P9" s="15"/>
      <c r="Q9" s="33"/>
    </row>
    <row r="10" spans="1:33" x14ac:dyDescent="0.25">
      <c r="A10" s="31"/>
      <c r="B10" s="5" t="s">
        <v>24</v>
      </c>
      <c r="C10" s="20" t="s">
        <v>16</v>
      </c>
      <c r="D10" s="7">
        <v>750</v>
      </c>
      <c r="E10" s="7">
        <v>1000</v>
      </c>
      <c r="F10" s="10">
        <f>SUM(D10:E10)</f>
        <v>1750</v>
      </c>
      <c r="G10" s="15"/>
      <c r="H10" s="5" t="s">
        <v>25</v>
      </c>
      <c r="I10" s="3" t="s">
        <v>14</v>
      </c>
      <c r="J10" s="7">
        <v>45000</v>
      </c>
      <c r="K10" s="15"/>
      <c r="L10" s="10">
        <f>SUM(J10:K10)</f>
        <v>45000</v>
      </c>
      <c r="M10" s="15"/>
      <c r="N10" s="12" t="s">
        <v>26</v>
      </c>
      <c r="O10" s="13"/>
      <c r="P10" s="42" t="s">
        <v>10</v>
      </c>
      <c r="Q10" s="33"/>
    </row>
    <row r="11" spans="1:33" x14ac:dyDescent="0.25">
      <c r="A11" s="31"/>
      <c r="B11" s="5" t="s">
        <v>27</v>
      </c>
      <c r="C11" s="20" t="s">
        <v>16</v>
      </c>
      <c r="D11" s="7">
        <v>600</v>
      </c>
      <c r="E11" s="7">
        <v>800</v>
      </c>
      <c r="F11" s="10">
        <f>SUM(D11:E11)</f>
        <v>1400</v>
      </c>
      <c r="G11" s="15"/>
      <c r="H11" s="44" t="s">
        <v>28</v>
      </c>
      <c r="I11" s="45" t="s">
        <v>14</v>
      </c>
      <c r="J11" s="15"/>
      <c r="K11" s="7">
        <v>15000</v>
      </c>
      <c r="L11" s="10">
        <f>SUM(J11:K11)</f>
        <v>15000</v>
      </c>
      <c r="M11" s="15"/>
      <c r="N11" s="5" t="s">
        <v>29</v>
      </c>
      <c r="O11" s="20" t="s">
        <v>16</v>
      </c>
      <c r="P11" s="7">
        <v>25000</v>
      </c>
      <c r="Q11" s="33"/>
    </row>
    <row r="12" spans="1:33" ht="14.95" customHeight="1" thickBot="1" x14ac:dyDescent="0.3">
      <c r="A12" s="31"/>
      <c r="B12" s="15"/>
      <c r="C12" s="13"/>
      <c r="D12" s="15"/>
      <c r="E12" s="15"/>
      <c r="F12" s="15"/>
      <c r="G12" s="15"/>
      <c r="H12" s="15"/>
      <c r="I12" s="13"/>
      <c r="J12" s="15"/>
      <c r="K12" s="15"/>
      <c r="L12" s="15"/>
      <c r="M12" s="15"/>
      <c r="N12" s="71" t="s">
        <v>30</v>
      </c>
      <c r="O12" s="73" t="s">
        <v>16</v>
      </c>
      <c r="P12" s="72">
        <v>0</v>
      </c>
      <c r="Q12" s="33"/>
    </row>
    <row r="13" spans="1:33" x14ac:dyDescent="0.25">
      <c r="A13" s="31"/>
      <c r="B13" s="12" t="s">
        <v>31</v>
      </c>
      <c r="C13" s="13"/>
      <c r="D13" s="42" t="s">
        <v>6</v>
      </c>
      <c r="E13" s="42" t="s">
        <v>7</v>
      </c>
      <c r="F13" s="42" t="s">
        <v>10</v>
      </c>
      <c r="G13" s="15"/>
      <c r="H13" s="52" t="s">
        <v>32</v>
      </c>
      <c r="I13" s="13"/>
      <c r="J13" s="53" t="s">
        <v>33</v>
      </c>
      <c r="K13" s="65" t="s">
        <v>34</v>
      </c>
      <c r="L13" s="15"/>
      <c r="M13" s="15"/>
      <c r="N13" s="15"/>
      <c r="O13" s="13"/>
      <c r="P13" s="15"/>
      <c r="Q13" s="33"/>
      <c r="AA13" s="27"/>
      <c r="AB13" s="28"/>
      <c r="AC13" s="28"/>
      <c r="AD13" s="28"/>
      <c r="AE13" s="28"/>
      <c r="AF13" s="28"/>
      <c r="AG13" s="30"/>
    </row>
    <row r="14" spans="1:33" x14ac:dyDescent="0.25">
      <c r="A14" s="31"/>
      <c r="B14" s="5" t="s">
        <v>35</v>
      </c>
      <c r="C14" s="20" t="s">
        <v>16</v>
      </c>
      <c r="D14" s="7">
        <v>6500</v>
      </c>
      <c r="E14" s="7">
        <v>3500</v>
      </c>
      <c r="F14" s="10">
        <f>SUM(D14:E14)</f>
        <v>10000</v>
      </c>
      <c r="G14" s="15"/>
      <c r="H14" s="1" t="s">
        <v>36</v>
      </c>
      <c r="I14" s="20" t="s">
        <v>37</v>
      </c>
      <c r="J14" s="9" t="s">
        <v>38</v>
      </c>
      <c r="K14" s="67" t="s">
        <v>38</v>
      </c>
      <c r="L14" s="15"/>
      <c r="M14" s="15"/>
      <c r="N14" s="48"/>
      <c r="O14" s="18"/>
      <c r="P14" s="48"/>
      <c r="Q14" s="33"/>
      <c r="AA14" s="31"/>
      <c r="AB14" s="61" t="str">
        <f t="shared" ref="AB14:AB21" si="0">IF(ISBLANK(K14),"",K14)</f>
        <v>'M'(01)</v>
      </c>
      <c r="AC14" s="49" t="s">
        <v>39</v>
      </c>
      <c r="AD14" s="49" t="s">
        <v>40</v>
      </c>
      <c r="AE14" s="49" t="s">
        <v>41</v>
      </c>
      <c r="AF14" s="49" t="s">
        <v>42</v>
      </c>
      <c r="AG14" s="33"/>
    </row>
    <row r="15" spans="1:33" x14ac:dyDescent="0.25">
      <c r="A15" s="31"/>
      <c r="B15" s="44" t="s">
        <v>43</v>
      </c>
      <c r="C15" s="20" t="s">
        <v>44</v>
      </c>
      <c r="D15" s="7">
        <v>1000</v>
      </c>
      <c r="E15" s="7">
        <v>900</v>
      </c>
      <c r="F15" s="10">
        <f>SUM(D15:E15)</f>
        <v>1900</v>
      </c>
      <c r="G15" s="15"/>
      <c r="H15" s="1" t="s">
        <v>45</v>
      </c>
      <c r="I15" s="20" t="s">
        <v>37</v>
      </c>
      <c r="J15" s="9" t="s">
        <v>39</v>
      </c>
      <c r="K15" s="67" t="s">
        <v>39</v>
      </c>
      <c r="L15" s="15"/>
      <c r="M15" s="15"/>
      <c r="N15" s="48"/>
      <c r="O15" s="18"/>
      <c r="P15" s="48"/>
      <c r="Q15" s="33"/>
      <c r="AA15" s="31"/>
      <c r="AB15" s="61" t="str">
        <f t="shared" si="0"/>
        <v>--</v>
      </c>
      <c r="AC15" s="49" t="s">
        <v>39</v>
      </c>
      <c r="AD15" s="49" t="s">
        <v>40</v>
      </c>
      <c r="AE15" s="49" t="s">
        <v>41</v>
      </c>
      <c r="AF15" s="49" t="s">
        <v>42</v>
      </c>
      <c r="AG15" s="33"/>
    </row>
    <row r="16" spans="1:33" x14ac:dyDescent="0.25">
      <c r="A16" s="31"/>
      <c r="B16" s="5" t="s">
        <v>46</v>
      </c>
      <c r="C16" s="3" t="s">
        <v>16</v>
      </c>
      <c r="D16" s="46"/>
      <c r="E16" s="47"/>
      <c r="F16" s="7">
        <v>1500</v>
      </c>
      <c r="G16" s="15"/>
      <c r="H16" s="1" t="s">
        <v>47</v>
      </c>
      <c r="I16" s="20" t="s">
        <v>37</v>
      </c>
      <c r="J16" s="9" t="s">
        <v>48</v>
      </c>
      <c r="K16" s="67" t="s">
        <v>48</v>
      </c>
      <c r="L16" s="15"/>
      <c r="M16" s="15"/>
      <c r="N16" s="48"/>
      <c r="O16" s="18"/>
      <c r="P16" s="48"/>
      <c r="Q16" s="33"/>
      <c r="AA16" s="31"/>
      <c r="AB16" s="61" t="str">
        <f t="shared" si="0"/>
        <v>'L'(05)</v>
      </c>
      <c r="AC16" s="49" t="s">
        <v>39</v>
      </c>
      <c r="AD16" s="49" t="s">
        <v>40</v>
      </c>
      <c r="AE16" s="49" t="s">
        <v>41</v>
      </c>
      <c r="AF16" s="49" t="s">
        <v>42</v>
      </c>
      <c r="AG16" s="33"/>
    </row>
    <row r="17" spans="1:33" x14ac:dyDescent="0.25">
      <c r="A17" s="31"/>
      <c r="B17" s="15"/>
      <c r="C17" s="13"/>
      <c r="D17" s="15"/>
      <c r="E17" s="15"/>
      <c r="F17" s="15"/>
      <c r="G17" s="15"/>
      <c r="H17" s="1" t="s">
        <v>49</v>
      </c>
      <c r="I17" s="20" t="s">
        <v>37</v>
      </c>
      <c r="J17" s="9" t="s">
        <v>48</v>
      </c>
      <c r="K17" s="67" t="s">
        <v>48</v>
      </c>
      <c r="L17" s="15"/>
      <c r="M17" s="15"/>
      <c r="N17" s="48"/>
      <c r="O17" s="18"/>
      <c r="P17" s="48"/>
      <c r="Q17" s="33"/>
      <c r="R17" s="4"/>
      <c r="W17" s="4"/>
      <c r="AA17" s="31"/>
      <c r="AB17" s="61" t="str">
        <f t="shared" si="0"/>
        <v>'L'(05)</v>
      </c>
      <c r="AC17" s="49" t="s">
        <v>39</v>
      </c>
      <c r="AD17" s="49" t="s">
        <v>40</v>
      </c>
      <c r="AE17" s="49" t="s">
        <v>41</v>
      </c>
      <c r="AF17" s="49" t="s">
        <v>42</v>
      </c>
      <c r="AG17" s="33"/>
    </row>
    <row r="18" spans="1:33" x14ac:dyDescent="0.25">
      <c r="A18" s="31"/>
      <c r="B18" s="12" t="s">
        <v>50</v>
      </c>
      <c r="C18" s="13"/>
      <c r="D18" s="42" t="s">
        <v>6</v>
      </c>
      <c r="E18" s="42" t="s">
        <v>7</v>
      </c>
      <c r="F18" s="42" t="s">
        <v>10</v>
      </c>
      <c r="G18" s="15"/>
      <c r="H18" s="1" t="s">
        <v>51</v>
      </c>
      <c r="I18" s="22" t="s">
        <v>37</v>
      </c>
      <c r="J18" s="9"/>
      <c r="K18" s="66"/>
      <c r="L18" s="15"/>
      <c r="M18" s="15"/>
      <c r="N18" s="48"/>
      <c r="O18" s="18"/>
      <c r="P18" s="48"/>
      <c r="Q18" s="33"/>
      <c r="R18" s="14"/>
      <c r="W18" s="14"/>
      <c r="AA18" s="31"/>
      <c r="AB18" s="61" t="str">
        <f t="shared" si="0"/>
        <v/>
      </c>
      <c r="AC18" s="49" t="s">
        <v>39</v>
      </c>
      <c r="AD18" s="49" t="s">
        <v>40</v>
      </c>
      <c r="AE18" s="49" t="s">
        <v>41</v>
      </c>
      <c r="AF18" s="49" t="s">
        <v>42</v>
      </c>
      <c r="AG18" s="33"/>
    </row>
    <row r="19" spans="1:33" x14ac:dyDescent="0.25">
      <c r="A19" s="31"/>
      <c r="B19" s="5" t="s">
        <v>52</v>
      </c>
      <c r="C19" s="20" t="s">
        <v>14</v>
      </c>
      <c r="D19" s="21">
        <v>0</v>
      </c>
      <c r="E19" s="15"/>
      <c r="F19" s="51"/>
      <c r="G19" s="15"/>
      <c r="H19" s="1" t="s">
        <v>53</v>
      </c>
      <c r="I19" s="22" t="s">
        <v>37</v>
      </c>
      <c r="J19" s="9"/>
      <c r="K19" s="66"/>
      <c r="L19" s="15"/>
      <c r="M19" s="15"/>
      <c r="N19" s="48"/>
      <c r="O19" s="18"/>
      <c r="P19" s="48"/>
      <c r="Q19" s="33"/>
      <c r="R19" s="4"/>
      <c r="W19" s="4"/>
      <c r="AA19" s="31"/>
      <c r="AB19" s="61" t="str">
        <f t="shared" si="0"/>
        <v/>
      </c>
      <c r="AC19" s="49" t="s">
        <v>39</v>
      </c>
      <c r="AD19" s="49" t="s">
        <v>40</v>
      </c>
      <c r="AE19" s="49" t="s">
        <v>41</v>
      </c>
      <c r="AF19" s="49" t="s">
        <v>42</v>
      </c>
      <c r="AG19" s="33"/>
    </row>
    <row r="20" spans="1:33" x14ac:dyDescent="0.25">
      <c r="A20" s="31"/>
      <c r="B20" s="44" t="s">
        <v>54</v>
      </c>
      <c r="C20" s="20" t="s">
        <v>14</v>
      </c>
      <c r="D20" s="7">
        <v>6500</v>
      </c>
      <c r="E20" s="7">
        <v>2700</v>
      </c>
      <c r="F20" s="15"/>
      <c r="G20" s="15"/>
      <c r="H20" s="1" t="s">
        <v>55</v>
      </c>
      <c r="I20" s="22" t="s">
        <v>37</v>
      </c>
      <c r="J20" s="9"/>
      <c r="K20" s="66"/>
      <c r="L20" s="15"/>
      <c r="M20" s="15"/>
      <c r="N20" s="48"/>
      <c r="O20" s="18"/>
      <c r="P20" s="48"/>
      <c r="Q20" s="33"/>
      <c r="AA20" s="31"/>
      <c r="AB20" s="61" t="str">
        <f t="shared" si="0"/>
        <v/>
      </c>
      <c r="AC20" s="49" t="s">
        <v>39</v>
      </c>
      <c r="AD20" s="49" t="s">
        <v>40</v>
      </c>
      <c r="AE20" s="49" t="s">
        <v>41</v>
      </c>
      <c r="AF20" s="49" t="s">
        <v>42</v>
      </c>
      <c r="AG20" s="33"/>
    </row>
    <row r="21" spans="1:33" ht="14.45" customHeight="1" x14ac:dyDescent="0.25">
      <c r="A21" s="31"/>
      <c r="B21" s="5" t="s">
        <v>56</v>
      </c>
      <c r="C21" s="3" t="s">
        <v>57</v>
      </c>
      <c r="D21" s="46"/>
      <c r="E21" s="47"/>
      <c r="F21" s="7">
        <v>100</v>
      </c>
      <c r="G21" s="15"/>
      <c r="H21" s="1" t="s">
        <v>58</v>
      </c>
      <c r="I21" s="22" t="s">
        <v>37</v>
      </c>
      <c r="J21" s="9"/>
      <c r="K21" s="67"/>
      <c r="L21" s="15"/>
      <c r="M21" s="15"/>
      <c r="N21" s="48"/>
      <c r="O21" s="18"/>
      <c r="P21" s="48"/>
      <c r="Q21" s="33"/>
      <c r="AA21" s="31"/>
      <c r="AB21" s="61" t="str">
        <f t="shared" si="0"/>
        <v/>
      </c>
      <c r="AC21" s="49" t="s">
        <v>39</v>
      </c>
      <c r="AD21" s="49" t="s">
        <v>40</v>
      </c>
      <c r="AE21" s="49" t="s">
        <v>41</v>
      </c>
      <c r="AF21" s="49" t="s">
        <v>42</v>
      </c>
      <c r="AG21" s="33"/>
    </row>
    <row r="22" spans="1:33" x14ac:dyDescent="0.25">
      <c r="A22" s="31"/>
      <c r="B22" s="44" t="s">
        <v>59</v>
      </c>
      <c r="C22" s="3" t="s">
        <v>57</v>
      </c>
      <c r="D22" s="46"/>
      <c r="E22" s="47"/>
      <c r="F22" s="7">
        <v>20</v>
      </c>
      <c r="G22" s="15"/>
      <c r="H22" s="15"/>
      <c r="I22" s="15"/>
      <c r="J22" s="15"/>
      <c r="K22" s="15"/>
      <c r="L22" s="15"/>
      <c r="M22" s="15"/>
      <c r="N22" s="48"/>
      <c r="O22" s="18"/>
      <c r="P22" s="48"/>
      <c r="Q22" s="33"/>
      <c r="AA22" s="31"/>
      <c r="AB22" s="15"/>
      <c r="AC22" s="15"/>
      <c r="AD22" s="15"/>
      <c r="AE22" s="15"/>
      <c r="AF22" s="15"/>
      <c r="AG22" s="33"/>
    </row>
    <row r="23" spans="1:33" x14ac:dyDescent="0.25">
      <c r="A23" s="31"/>
      <c r="B23" s="19"/>
      <c r="C23" s="13"/>
      <c r="D23" s="15"/>
      <c r="E23" s="15"/>
      <c r="F23" s="15"/>
      <c r="G23" s="15"/>
      <c r="H23" s="15"/>
      <c r="I23" s="13"/>
      <c r="J23" s="15"/>
      <c r="K23" s="15"/>
      <c r="L23" s="15"/>
      <c r="M23" s="15"/>
      <c r="N23" s="48"/>
      <c r="O23" s="18"/>
      <c r="P23" s="48"/>
      <c r="Q23" s="33"/>
      <c r="AA23" s="31"/>
      <c r="AB23" s="63" t="s">
        <v>52</v>
      </c>
      <c r="AC23" s="62"/>
      <c r="AD23" s="64">
        <v>12000</v>
      </c>
      <c r="AE23" s="15"/>
      <c r="AF23" s="15"/>
      <c r="AG23" s="33"/>
    </row>
    <row r="24" spans="1:33" ht="23.8" customHeight="1" x14ac:dyDescent="0.4">
      <c r="A24" s="26"/>
      <c r="B24" s="23" t="s">
        <v>60</v>
      </c>
      <c r="C24" s="34"/>
      <c r="D24" s="35"/>
      <c r="E24" s="35"/>
      <c r="F24" s="36"/>
      <c r="G24" s="15"/>
      <c r="H24" s="25" t="s">
        <v>61</v>
      </c>
      <c r="I24" s="37"/>
      <c r="J24" s="38"/>
      <c r="K24" s="38"/>
      <c r="L24" s="39"/>
      <c r="M24" s="15"/>
      <c r="N24" s="48"/>
      <c r="O24" s="18"/>
      <c r="P24" s="48"/>
      <c r="Q24" s="33"/>
      <c r="AA24" s="31"/>
      <c r="AB24" s="15"/>
      <c r="AC24" s="15"/>
      <c r="AD24" s="15"/>
      <c r="AE24" s="15"/>
      <c r="AF24" s="15"/>
      <c r="AG24" s="33"/>
    </row>
    <row r="25" spans="1:33" x14ac:dyDescent="0.25">
      <c r="A25" s="31"/>
      <c r="B25" s="12" t="s">
        <v>62</v>
      </c>
      <c r="C25" s="13"/>
      <c r="D25" s="42" t="s">
        <v>6</v>
      </c>
      <c r="E25" s="42" t="s">
        <v>7</v>
      </c>
      <c r="F25" s="42" t="s">
        <v>10</v>
      </c>
      <c r="G25" s="15"/>
      <c r="H25" s="12" t="s">
        <v>63</v>
      </c>
      <c r="I25" s="13"/>
      <c r="J25" s="15"/>
      <c r="K25" s="15"/>
      <c r="L25" s="42" t="s">
        <v>10</v>
      </c>
      <c r="M25" s="15"/>
      <c r="N25" s="48"/>
      <c r="O25" s="18"/>
      <c r="P25" s="48"/>
      <c r="Q25" s="33"/>
      <c r="R25" s="4"/>
      <c r="W25" s="4"/>
      <c r="AA25" s="31"/>
      <c r="AB25" s="15"/>
      <c r="AC25" s="15"/>
      <c r="AD25" s="15"/>
      <c r="AE25" s="15"/>
      <c r="AF25" s="15"/>
      <c r="AG25" s="33"/>
    </row>
    <row r="26" spans="1:33" x14ac:dyDescent="0.25">
      <c r="A26" s="31"/>
      <c r="B26" s="5" t="s">
        <v>64</v>
      </c>
      <c r="C26" s="3" t="s">
        <v>65</v>
      </c>
      <c r="D26" s="54"/>
      <c r="E26" s="55"/>
      <c r="F26" s="8" t="s">
        <v>66</v>
      </c>
      <c r="G26" s="15"/>
      <c r="H26" s="5" t="s">
        <v>67</v>
      </c>
      <c r="I26" s="3" t="s">
        <v>57</v>
      </c>
      <c r="J26" s="46"/>
      <c r="K26" s="47"/>
      <c r="L26" s="7">
        <v>510</v>
      </c>
      <c r="M26" s="15"/>
      <c r="N26" s="48"/>
      <c r="O26" s="18"/>
      <c r="P26" s="48"/>
      <c r="Q26" s="33"/>
      <c r="AA26" s="31"/>
      <c r="AB26" s="63" t="s">
        <v>68</v>
      </c>
      <c r="AC26" s="62"/>
      <c r="AD26" s="49" t="s">
        <v>66</v>
      </c>
      <c r="AE26" s="49" t="s">
        <v>69</v>
      </c>
      <c r="AF26" s="15"/>
      <c r="AG26" s="33"/>
    </row>
    <row r="27" spans="1:33" x14ac:dyDescent="0.25">
      <c r="A27" s="31"/>
      <c r="B27" s="5" t="s">
        <v>70</v>
      </c>
      <c r="C27" s="3" t="s">
        <v>65</v>
      </c>
      <c r="D27" s="8" t="s">
        <v>66</v>
      </c>
      <c r="E27" s="56" t="s">
        <v>66</v>
      </c>
      <c r="F27" s="15"/>
      <c r="G27" s="15"/>
      <c r="H27" s="5" t="s">
        <v>71</v>
      </c>
      <c r="I27" s="3" t="s">
        <v>16</v>
      </c>
      <c r="J27" s="46"/>
      <c r="K27" s="47"/>
      <c r="L27" s="7">
        <v>1500</v>
      </c>
      <c r="M27" s="15"/>
      <c r="N27" s="48"/>
      <c r="O27" s="18"/>
      <c r="P27" s="48"/>
      <c r="Q27" s="33"/>
      <c r="AA27" s="31"/>
      <c r="AB27" s="15"/>
      <c r="AC27" s="15"/>
      <c r="AD27" s="15"/>
      <c r="AE27" s="15"/>
      <c r="AF27" s="15"/>
      <c r="AG27" s="33"/>
    </row>
    <row r="28" spans="1:33" x14ac:dyDescent="0.25">
      <c r="A28" s="31"/>
      <c r="B28" s="15"/>
      <c r="C28" s="13"/>
      <c r="D28" s="15"/>
      <c r="E28" s="15"/>
      <c r="F28" s="15"/>
      <c r="G28" s="15"/>
      <c r="H28" s="5" t="s">
        <v>72</v>
      </c>
      <c r="I28" s="3" t="s">
        <v>73</v>
      </c>
      <c r="J28" s="46"/>
      <c r="K28" s="47"/>
      <c r="L28" s="69">
        <v>1.5</v>
      </c>
      <c r="M28" s="15"/>
      <c r="N28" s="48"/>
      <c r="O28" s="18"/>
      <c r="P28" s="48"/>
      <c r="Q28" s="33"/>
      <c r="AA28" s="31"/>
      <c r="AB28" s="63" t="s">
        <v>74</v>
      </c>
      <c r="AC28" s="62"/>
      <c r="AD28" s="70">
        <v>1.5</v>
      </c>
      <c r="AE28" s="15"/>
      <c r="AF28" s="15"/>
      <c r="AG28" s="33"/>
    </row>
    <row r="29" spans="1:33" x14ac:dyDescent="0.25">
      <c r="A29" s="31"/>
      <c r="B29" s="15"/>
      <c r="C29" s="13"/>
      <c r="D29" s="15"/>
      <c r="E29" s="15"/>
      <c r="F29" s="15"/>
      <c r="G29" s="15"/>
      <c r="H29" s="50" t="s">
        <v>75</v>
      </c>
      <c r="I29" s="3" t="s">
        <v>16</v>
      </c>
      <c r="J29" s="46"/>
      <c r="K29" s="47"/>
      <c r="L29" s="7">
        <v>1000</v>
      </c>
      <c r="M29" s="15"/>
      <c r="N29" s="48"/>
      <c r="O29" s="18"/>
      <c r="P29" s="48"/>
      <c r="Q29" s="33"/>
      <c r="AA29" s="31"/>
      <c r="AB29" s="15"/>
      <c r="AC29" s="15"/>
      <c r="AD29" s="15"/>
      <c r="AE29" s="15"/>
      <c r="AF29" s="15"/>
      <c r="AG29" s="33"/>
    </row>
    <row r="30" spans="1:33" ht="14.95" customHeight="1" thickBot="1" x14ac:dyDescent="0.3">
      <c r="A30" s="57"/>
      <c r="B30" s="58"/>
      <c r="C30" s="59"/>
      <c r="D30" s="58"/>
      <c r="E30" s="58"/>
      <c r="F30" s="58"/>
      <c r="G30" s="58"/>
      <c r="H30" s="58"/>
      <c r="I30" s="59"/>
      <c r="J30" s="58"/>
      <c r="K30" s="58"/>
      <c r="L30" s="58"/>
      <c r="M30" s="58"/>
      <c r="N30" s="58"/>
      <c r="O30" s="59"/>
      <c r="P30" s="58"/>
      <c r="Q30" s="74" t="s">
        <v>76</v>
      </c>
      <c r="AA30" s="57"/>
      <c r="AB30" s="58"/>
      <c r="AC30" s="58"/>
      <c r="AD30" s="58"/>
      <c r="AE30" s="58"/>
      <c r="AF30" s="58"/>
      <c r="AG30" s="60"/>
    </row>
  </sheetData>
  <conditionalFormatting sqref="B7 B15 B20 B22">
    <cfRule type="expression" dxfId="12" priority="11">
      <formula>$P$2&lt;3</formula>
    </cfRule>
  </conditionalFormatting>
  <conditionalFormatting sqref="D7 D15 F15 D20 F22">
    <cfRule type="expression" dxfId="11" priority="16">
      <formula>$P$2&lt;3</formula>
    </cfRule>
  </conditionalFormatting>
  <conditionalFormatting sqref="E5 K5 K8 E13">
    <cfRule type="expression" dxfId="10" priority="20">
      <formula>$P$2&lt;4</formula>
    </cfRule>
  </conditionalFormatting>
  <conditionalFormatting sqref="E6 K6 K9 K11 E14 E27">
    <cfRule type="expression" dxfId="9" priority="23">
      <formula>$P$2&lt;4</formula>
    </cfRule>
  </conditionalFormatting>
  <conditionalFormatting sqref="E7 E15 E20">
    <cfRule type="expression" dxfId="8" priority="33">
      <formula>$P$2&lt;6</formula>
    </cfRule>
  </conditionalFormatting>
  <conditionalFormatting sqref="E9">
    <cfRule type="expression" dxfId="7" priority="5">
      <formula>$P$2&lt;2</formula>
    </cfRule>
  </conditionalFormatting>
  <conditionalFormatting sqref="E10:E11">
    <cfRule type="expression" dxfId="6" priority="10">
      <formula>$P$2&lt;2</formula>
    </cfRule>
  </conditionalFormatting>
  <conditionalFormatting sqref="E18">
    <cfRule type="expression" dxfId="5" priority="32">
      <formula>$P$2&lt;6</formula>
    </cfRule>
  </conditionalFormatting>
  <conditionalFormatting sqref="H11">
    <cfRule type="expression" dxfId="4" priority="21">
      <formula>$P$2&lt;4</formula>
    </cfRule>
  </conditionalFormatting>
  <conditionalFormatting sqref="H18:H21">
    <cfRule type="expression" dxfId="3" priority="1">
      <formula>($J18="")</formula>
    </cfRule>
  </conditionalFormatting>
  <conditionalFormatting sqref="I11">
    <cfRule type="expression" dxfId="2" priority="22">
      <formula>$P$2&lt;4</formula>
    </cfRule>
  </conditionalFormatting>
  <conditionalFormatting sqref="I18:I21">
    <cfRule type="expression" dxfId="1" priority="2">
      <formula>($J18="")</formula>
    </cfRule>
  </conditionalFormatting>
  <conditionalFormatting sqref="J18:J21">
    <cfRule type="cellIs" dxfId="0" priority="3" operator="equal">
      <formula>""</formula>
    </cfRule>
  </conditionalFormatting>
  <dataValidations count="7">
    <dataValidation type="whole" operator="greaterThanOrEqual" allowBlank="1" showInputMessage="1" showErrorMessage="1" errorTitle="Fehleingabe!" error="Feld darf nur positive ganze Zahlen enthalten." sqref="F21:F22 L26:L27 L29 F16 D20:E20 D10:E11 D6:E7 D14:E15 J6:K6 J9:K11" xr:uid="{00000000-0002-0000-0000-000000000000}">
      <formula1>0</formula1>
    </dataValidation>
    <dataValidation type="whole" operator="greaterThanOrEqual" allowBlank="1" showInputMessage="1" showErrorMessage="1" errorTitle="Fehleingabe" error="Feld darf nur positive ganze Zahlen enthalten." sqref="P11:P12" xr:uid="{00000000-0002-0000-0000-000001000000}">
      <formula1>0</formula1>
    </dataValidation>
    <dataValidation type="whole" operator="greaterThanOrEqual" allowBlank="1" showInputMessage="1" showErrorMessage="1" errorTitle="Falscheingabe!" error="Feld darf nur positive ganze Zahlen enthalten." sqref="P6:P8" xr:uid="{00000000-0002-0000-0000-000003000000}">
      <formula1>0</formula1>
    </dataValidation>
    <dataValidation type="list" allowBlank="1" showInputMessage="1" showErrorMessage="1" sqref="F26 D27:E27" xr:uid="{00000000-0002-0000-0000-000004000000}">
      <formula1>$AD$26:$AE$26</formula1>
    </dataValidation>
    <dataValidation type="decimal" operator="greaterThanOrEqual" allowBlank="1" showInputMessage="1" showErrorMessage="1" errorTitle="Fehleingabe!" error="Feld darf nicht negativ sein und maximal 1% unter Vorperiodenwert liegen." sqref="L28" xr:uid="{00000000-0002-0000-0000-000005000000}">
      <formula1>MAX(0,$AD$28-1)</formula1>
    </dataValidation>
    <dataValidation type="whole" allowBlank="1" showInputMessage="1" showErrorMessage="1" errorTitle="Fehleingabe!" error="Feld darf nur positive ganze Zahlen bis zum aktuellen Maximalangebot enthalten." sqref="D19" xr:uid="{00000000-0002-0000-0000-000006000000}">
      <formula1>0</formula1>
      <formula2>$AD$23</formula2>
    </dataValidation>
    <dataValidation type="list" allowBlank="1" showInputMessage="1" showErrorMessage="1" sqref="J14:J21" xr:uid="{00000000-0002-0000-0000-000007000000}">
      <formula1>$AB14:$AF14</formula1>
    </dataValidation>
  </dataValidations>
  <pageMargins left="0.7" right="0.7" top="0.78740157499999996" bottom="0.78740157499999996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Entscheidungen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Kaltenbacher</dc:creator>
  <cp:lastModifiedBy>MK</cp:lastModifiedBy>
  <dcterms:created xsi:type="dcterms:W3CDTF">2010-09-22T16:45:15Z</dcterms:created>
  <dcterms:modified xsi:type="dcterms:W3CDTF">2024-02-15T10:29:15Z</dcterms:modified>
</cp:coreProperties>
</file>