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 activeTab="2"/>
  </bookViews>
  <sheets>
    <sheet name="编程界面设计说明" sheetId="2" r:id="rId1"/>
    <sheet name="PreTrim" sheetId="9" r:id="rId2"/>
    <sheet name="Engineering" sheetId="10" r:id="rId3"/>
  </sheets>
  <calcPr calcId="152511"/>
</workbook>
</file>

<file path=xl/calcChain.xml><?xml version="1.0" encoding="utf-8"?>
<calcChain xmlns="http://schemas.openxmlformats.org/spreadsheetml/2006/main">
  <c r="J56" i="2" l="1"/>
  <c r="J57" i="2"/>
  <c r="J58" i="2"/>
  <c r="J59" i="2"/>
  <c r="J60" i="2"/>
  <c r="J61" i="2"/>
  <c r="J62" i="2"/>
  <c r="J63" i="2"/>
  <c r="J64" i="2"/>
  <c r="J67" i="2"/>
  <c r="J68" i="2"/>
  <c r="J69" i="2"/>
  <c r="J70" i="2"/>
  <c r="J65" i="2"/>
  <c r="I56" i="2" l="1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</calcChain>
</file>

<file path=xl/sharedStrings.xml><?xml version="1.0" encoding="utf-8"?>
<sst xmlns="http://schemas.openxmlformats.org/spreadsheetml/2006/main" count="283" uniqueCount="189">
  <si>
    <t>cvref=47nf</t>
    <phoneticPr fontId="1" type="noConversion"/>
  </si>
  <si>
    <t>编程功能</t>
    <phoneticPr fontId="3" type="noConversion"/>
  </si>
  <si>
    <t>INC_1X_HALL_I_N</t>
    <phoneticPr fontId="3" type="noConversion"/>
  </si>
  <si>
    <t>INC_4X_HALL_I</t>
    <phoneticPr fontId="3" type="noConversion"/>
  </si>
  <si>
    <t>SEL_IR_SOURCE</t>
    <phoneticPr fontId="3" type="noConversion"/>
  </si>
  <si>
    <t>SEL_VR_SOURCE</t>
  </si>
  <si>
    <t>C</t>
    <phoneticPr fontId="3" type="noConversion"/>
  </si>
  <si>
    <t>REF_A3</t>
    <phoneticPr fontId="3" type="noConversion"/>
  </si>
  <si>
    <t>REF_A2</t>
    <phoneticPr fontId="3" type="noConversion"/>
  </si>
  <si>
    <t>REF_A1</t>
    <phoneticPr fontId="3" type="noConversion"/>
  </si>
  <si>
    <t>REF_A0</t>
    <phoneticPr fontId="3" type="noConversion"/>
  </si>
  <si>
    <r>
      <t>7</t>
    </r>
    <r>
      <rPr>
        <sz val="12"/>
        <rFont val="宋体"/>
        <family val="3"/>
        <charset val="134"/>
      </rPr>
      <t>.5% ~ +8% range and 1% step</t>
    </r>
    <phoneticPr fontId="3" type="noConversion"/>
  </si>
  <si>
    <t>D</t>
    <phoneticPr fontId="3" type="noConversion"/>
  </si>
  <si>
    <t>VREF_ADJ_A2N</t>
    <phoneticPr fontId="3" type="noConversion"/>
  </si>
  <si>
    <t>VREF_ADJ_A1</t>
    <phoneticPr fontId="3" type="noConversion"/>
  </si>
  <si>
    <t>VREF_ADJ_A0</t>
    <phoneticPr fontId="3" type="noConversion"/>
  </si>
  <si>
    <t>VREF_ADJ_A3</t>
    <phoneticPr fontId="3" type="noConversion"/>
  </si>
  <si>
    <t>Gain</t>
    <phoneticPr fontId="3" type="noConversion"/>
  </si>
  <si>
    <t>G</t>
    <phoneticPr fontId="3" type="noConversion"/>
  </si>
  <si>
    <t>FAST_OPA_SEL1</t>
    <phoneticPr fontId="3" type="noConversion"/>
  </si>
  <si>
    <t>FAST_OPA_SEL2</t>
    <phoneticPr fontId="3" type="noConversion"/>
  </si>
  <si>
    <t>FAST_OPA_SEL3</t>
    <phoneticPr fontId="3" type="noConversion"/>
  </si>
  <si>
    <t>增益温度系数校正</t>
  </si>
  <si>
    <t>先修此项，再校正</t>
    <phoneticPr fontId="3" type="noConversion"/>
  </si>
  <si>
    <t>1.6x</t>
    <phoneticPr fontId="3" type="noConversion"/>
  </si>
  <si>
    <t>默认0</t>
    <phoneticPr fontId="3" type="noConversion"/>
  </si>
  <si>
    <t>0-ppm/-359ppm</t>
    <phoneticPr fontId="3" type="noConversion"/>
  </si>
  <si>
    <t>0-2ppm/-710ppm</t>
    <phoneticPr fontId="3" type="noConversion"/>
  </si>
  <si>
    <t>0-3ppm--》-1027ppm</t>
    <phoneticPr fontId="3" type="noConversion"/>
  </si>
  <si>
    <t>0+4ppm/--》+1192ppm</t>
    <phoneticPr fontId="3" type="noConversion"/>
  </si>
  <si>
    <t>0+3ppm/+757ppm</t>
    <phoneticPr fontId="3" type="noConversion"/>
  </si>
  <si>
    <t>0+2ppm/+366ppm</t>
    <phoneticPr fontId="3" type="noConversion"/>
  </si>
  <si>
    <t>H</t>
    <phoneticPr fontId="3" type="noConversion"/>
  </si>
  <si>
    <t>FAST_OPA_SEL_BIGCAP</t>
    <phoneticPr fontId="3" type="noConversion"/>
  </si>
  <si>
    <t>默认</t>
    <phoneticPr fontId="3" type="noConversion"/>
  </si>
  <si>
    <t>I</t>
    <phoneticPr fontId="3" type="noConversion"/>
  </si>
  <si>
    <t>EN_CHOP_CK</t>
    <phoneticPr fontId="3" type="noConversion"/>
  </si>
  <si>
    <t>Default</t>
    <phoneticPr fontId="3" type="noConversion"/>
  </si>
  <si>
    <t>J</t>
    <phoneticPr fontId="3" type="noConversion"/>
  </si>
  <si>
    <t>SEL_SW_MODE_A</t>
    <phoneticPr fontId="3" type="noConversion"/>
  </si>
  <si>
    <t>SEL_SW_MODE_B</t>
    <phoneticPr fontId="3" type="noConversion"/>
  </si>
  <si>
    <t>CLOSE_OUT_DRV_OTP</t>
    <phoneticPr fontId="3" type="noConversion"/>
  </si>
  <si>
    <t>Default</t>
    <phoneticPr fontId="3" type="noConversion"/>
  </si>
  <si>
    <t>M</t>
    <phoneticPr fontId="3" type="noConversion"/>
  </si>
  <si>
    <t>EN_HALL2</t>
    <phoneticPr fontId="3" type="noConversion"/>
  </si>
  <si>
    <t>N</t>
    <phoneticPr fontId="3" type="noConversion"/>
  </si>
  <si>
    <t>SEL_HALL2_CLK</t>
    <phoneticPr fontId="3" type="noConversion"/>
  </si>
  <si>
    <t>S1_A3</t>
    <phoneticPr fontId="3" type="noConversion"/>
  </si>
  <si>
    <t>S1_A2</t>
    <phoneticPr fontId="3" type="noConversion"/>
  </si>
  <si>
    <t>S1_A1</t>
    <phoneticPr fontId="3" type="noConversion"/>
  </si>
  <si>
    <t>S1_A0</t>
    <phoneticPr fontId="3" type="noConversion"/>
  </si>
  <si>
    <t>Pre-buf 增益调整</t>
    <phoneticPr fontId="3" type="noConversion"/>
  </si>
  <si>
    <t>deafult</t>
    <phoneticPr fontId="3" type="noConversion"/>
  </si>
  <si>
    <t>RCC_SEL0</t>
  </si>
  <si>
    <t>RCC_SEL4</t>
  </si>
  <si>
    <t>RCC_SEL3</t>
  </si>
  <si>
    <t>RCC_SEL2</t>
  </si>
  <si>
    <t>RCC_SEL1</t>
  </si>
  <si>
    <t>%</t>
    <phoneticPr fontId="1" type="noConversion"/>
  </si>
  <si>
    <t>设置零点状态</t>
    <phoneticPr fontId="1" type="noConversion"/>
  </si>
  <si>
    <t>测试环境</t>
    <phoneticPr fontId="1" type="noConversion"/>
  </si>
  <si>
    <t>vdd=5v</t>
    <phoneticPr fontId="1" type="noConversion"/>
  </si>
  <si>
    <t>cout=1.5nf</t>
    <phoneticPr fontId="1" type="noConversion"/>
  </si>
  <si>
    <t>Cvin=470nf</t>
    <phoneticPr fontId="1" type="noConversion"/>
  </si>
  <si>
    <t>SP910版本编程码要求</t>
    <phoneticPr fontId="3" type="noConversion"/>
  </si>
  <si>
    <t>Gain*1X</t>
    <phoneticPr fontId="3" type="noConversion"/>
  </si>
  <si>
    <t>Gain*1.5X</t>
    <phoneticPr fontId="3" type="noConversion"/>
  </si>
  <si>
    <t>EN_I_OUT</t>
    <phoneticPr fontId="1" type="noConversion"/>
  </si>
  <si>
    <t>Default</t>
    <phoneticPr fontId="1" type="noConversion"/>
  </si>
  <si>
    <t>Vout正常模拟输出</t>
    <phoneticPr fontId="1" type="noConversion"/>
  </si>
  <si>
    <t>Vout拉高</t>
    <phoneticPr fontId="3" type="noConversion"/>
  </si>
  <si>
    <t>default</t>
    <phoneticPr fontId="1" type="noConversion"/>
  </si>
  <si>
    <t>Sensor Sensitivity</t>
    <phoneticPr fontId="3" type="noConversion"/>
  </si>
  <si>
    <t>零点选择</t>
    <phoneticPr fontId="3" type="noConversion"/>
  </si>
  <si>
    <t>2.5v</t>
    <phoneticPr fontId="3" type="noConversion"/>
  </si>
  <si>
    <t>1/2vdd</t>
    <phoneticPr fontId="3" type="noConversion"/>
  </si>
  <si>
    <t>1/2vdd 恒定gain</t>
    <phoneticPr fontId="3" type="noConversion"/>
  </si>
  <si>
    <t>1.65v</t>
    <phoneticPr fontId="3" type="noConversion"/>
  </si>
  <si>
    <t>vout offset 细调：+-2% range and 0.3% step</t>
    <phoneticPr fontId="3" type="noConversion"/>
  </si>
  <si>
    <t>内部滤波</t>
    <phoneticPr fontId="3" type="noConversion"/>
  </si>
  <si>
    <t>关滤波器</t>
    <phoneticPr fontId="3" type="noConversion"/>
  </si>
  <si>
    <t>1x gain</t>
    <phoneticPr fontId="3" type="noConversion"/>
  </si>
  <si>
    <t>2x gain</t>
    <phoneticPr fontId="1" type="noConversion"/>
  </si>
  <si>
    <t>默认</t>
    <phoneticPr fontId="3" type="noConversion"/>
  </si>
  <si>
    <t>电阻式</t>
    <phoneticPr fontId="3" type="noConversion"/>
  </si>
  <si>
    <t>电阻式反向</t>
    <phoneticPr fontId="3" type="noConversion"/>
  </si>
  <si>
    <t>默认反向</t>
    <phoneticPr fontId="3" type="noConversion"/>
  </si>
  <si>
    <t>默认双向</t>
    <phoneticPr fontId="3" type="noConversion"/>
  </si>
  <si>
    <t>双向</t>
    <phoneticPr fontId="1" type="noConversion"/>
  </si>
  <si>
    <t>零点=4.5</t>
    <phoneticPr fontId="3" type="noConversion"/>
  </si>
  <si>
    <t>零点=0.5</t>
    <phoneticPr fontId="3" type="noConversion"/>
  </si>
  <si>
    <r>
      <t>range：</t>
    </r>
    <r>
      <rPr>
        <sz val="12"/>
        <rFont val="宋体"/>
        <family val="3"/>
        <charset val="134"/>
      </rPr>
      <t xml:space="preserve"> -14%--》-0.45%</t>
    </r>
    <phoneticPr fontId="1" type="noConversion"/>
  </si>
  <si>
    <t>Gain Setting</t>
    <phoneticPr fontId="1" type="noConversion"/>
  </si>
  <si>
    <t>灵敏度温度补偿</t>
    <phoneticPr fontId="1" type="noConversion"/>
  </si>
  <si>
    <t>`-359ppm</t>
    <phoneticPr fontId="3" type="noConversion"/>
  </si>
  <si>
    <t>`-710ppm</t>
    <phoneticPr fontId="3" type="noConversion"/>
  </si>
  <si>
    <t>`-1027ppm</t>
    <phoneticPr fontId="3" type="noConversion"/>
  </si>
  <si>
    <t>`+1192ppm</t>
    <phoneticPr fontId="3" type="noConversion"/>
  </si>
  <si>
    <t>`+757ppm</t>
    <phoneticPr fontId="3" type="noConversion"/>
  </si>
  <si>
    <t>`+366ppm</t>
    <phoneticPr fontId="3" type="noConversion"/>
  </si>
  <si>
    <t>Sensing Direction</t>
    <phoneticPr fontId="1" type="noConversion"/>
  </si>
  <si>
    <t>输出选项</t>
    <phoneticPr fontId="3" type="noConversion"/>
  </si>
  <si>
    <t>DN1</t>
    <phoneticPr fontId="1" type="noConversion"/>
  </si>
  <si>
    <t>DN2</t>
    <phoneticPr fontId="1" type="noConversion"/>
  </si>
  <si>
    <t>DN3</t>
    <phoneticPr fontId="1" type="noConversion"/>
  </si>
  <si>
    <t>DN4</t>
    <phoneticPr fontId="1" type="noConversion"/>
  </si>
  <si>
    <t>DN8</t>
    <phoneticPr fontId="1" type="noConversion"/>
  </si>
  <si>
    <t>DN5</t>
    <phoneticPr fontId="1" type="noConversion"/>
  </si>
  <si>
    <t>DN6</t>
    <phoneticPr fontId="1" type="noConversion"/>
  </si>
  <si>
    <t>DN7</t>
    <phoneticPr fontId="1" type="noConversion"/>
  </si>
  <si>
    <t>DN9</t>
    <phoneticPr fontId="1" type="noConversion"/>
  </si>
  <si>
    <t>DN10</t>
    <phoneticPr fontId="1" type="noConversion"/>
  </si>
  <si>
    <t>Iptest Setting</t>
    <phoneticPr fontId="1" type="noConversion"/>
  </si>
  <si>
    <t>Current Range</t>
    <phoneticPr fontId="1" type="noConversion"/>
  </si>
  <si>
    <t>DN11</t>
    <phoneticPr fontId="1" type="noConversion"/>
  </si>
  <si>
    <t>Functional</t>
    <phoneticPr fontId="1" type="noConversion"/>
  </si>
  <si>
    <t>隐藏，仅供兴工研发使用</t>
    <phoneticPr fontId="1" type="noConversion"/>
  </si>
  <si>
    <t>DN0</t>
    <phoneticPr fontId="1" type="noConversion"/>
  </si>
  <si>
    <t>DN12</t>
    <phoneticPr fontId="1" type="noConversion"/>
  </si>
  <si>
    <t>DN13</t>
    <phoneticPr fontId="1" type="noConversion"/>
  </si>
  <si>
    <t>DN14</t>
    <phoneticPr fontId="1" type="noConversion"/>
  </si>
  <si>
    <t>SmallI</t>
    <phoneticPr fontId="1" type="noConversion"/>
  </si>
  <si>
    <t>LargeI</t>
    <phoneticPr fontId="1" type="noConversion"/>
  </si>
  <si>
    <t>1.5X</t>
    <phoneticPr fontId="1" type="noConversion"/>
  </si>
  <si>
    <t>仅供测试读取数值使用，计算时带入该选择项，再做选取</t>
    <phoneticPr fontId="1" type="noConversion"/>
  </si>
  <si>
    <t>Default</t>
    <phoneticPr fontId="1" type="noConversion"/>
  </si>
  <si>
    <t>4.5&lt;Vout_IP&lt;4.7</t>
    <phoneticPr fontId="1" type="noConversion"/>
  </si>
  <si>
    <t>Offset selection</t>
    <phoneticPr fontId="1" type="noConversion"/>
  </si>
  <si>
    <t>RELOADH</t>
    <phoneticPr fontId="1" type="noConversion"/>
  </si>
  <si>
    <t>IQ判断</t>
    <phoneticPr fontId="1" type="noConversion"/>
  </si>
  <si>
    <t>断电操作</t>
    <phoneticPr fontId="1" type="noConversion"/>
  </si>
  <si>
    <t>兼容15v模块</t>
    <phoneticPr fontId="1" type="noConversion"/>
  </si>
  <si>
    <t>判断零点范围</t>
    <phoneticPr fontId="1" type="noConversion"/>
  </si>
  <si>
    <t>判断增益范围</t>
    <phoneticPr fontId="1" type="noConversion"/>
  </si>
  <si>
    <t>0x81</t>
  </si>
  <si>
    <t>0x83</t>
  </si>
  <si>
    <t>0x80</t>
  </si>
  <si>
    <t>0x82</t>
  </si>
  <si>
    <t>Grade A</t>
  </si>
  <si>
    <t>Sensitivity adapt</t>
  </si>
  <si>
    <t>Grade B</t>
  </si>
  <si>
    <t>DN15</t>
  </si>
  <si>
    <t>Default</t>
  </si>
  <si>
    <t>隐藏，仅供兴工研发使用</t>
  </si>
  <si>
    <t>Filter Off</t>
  </si>
  <si>
    <t>Vout High</t>
  </si>
  <si>
    <t>Gain</t>
  </si>
  <si>
    <t>E0</t>
  </si>
  <si>
    <t>60</t>
  </si>
  <si>
    <t>A0</t>
  </si>
  <si>
    <t>20</t>
  </si>
  <si>
    <t>C0</t>
  </si>
  <si>
    <t>40</t>
  </si>
  <si>
    <t>80</t>
  </si>
  <si>
    <t>03</t>
  </si>
  <si>
    <t>02</t>
  </si>
  <si>
    <t>00</t>
  </si>
  <si>
    <t>10</t>
  </si>
  <si>
    <t>30</t>
  </si>
  <si>
    <t>50</t>
  </si>
  <si>
    <t>08</t>
  </si>
  <si>
    <t>18</t>
  </si>
  <si>
    <t>01</t>
  </si>
  <si>
    <t>Temprature Cmp</t>
  </si>
  <si>
    <t>Resistor Type</t>
  </si>
  <si>
    <t>Invert Default</t>
  </si>
  <si>
    <t>Invert Resistor Type</t>
  </si>
  <si>
    <t>1.65V</t>
  </si>
  <si>
    <t>Half Vdd with fixed gain</t>
  </si>
  <si>
    <t>Half Vdd</t>
  </si>
  <si>
    <t>Polarity Option</t>
  </si>
  <si>
    <t>default</t>
  </si>
  <si>
    <t>en_2</t>
  </si>
  <si>
    <t>H2_clk</t>
  </si>
  <si>
    <t>0x06</t>
  </si>
  <si>
    <t>0x04</t>
  </si>
  <si>
    <t>0x00</t>
  </si>
  <si>
    <t>vout_0A = 4.5</t>
  </si>
  <si>
    <t>vout_0A = 0.5</t>
  </si>
  <si>
    <t>Bits</t>
  </si>
  <si>
    <t>bit7 of 0x82; bit7 of 0x83</t>
  </si>
  <si>
    <t>bit0 and bit1 of 0x83</t>
  </si>
  <si>
    <t>bit0 of 0x81；bit5,bit6,bit7 of 0x80</t>
  </si>
  <si>
    <t>bit4, bit5 and bit6 of 0x81</t>
  </si>
  <si>
    <t>bit1 and bit2 of 0x81</t>
  </si>
  <si>
    <t>bit6 of 0x83</t>
  </si>
  <si>
    <t>bit3 of 0x81</t>
  </si>
  <si>
    <t>bit5 and bit6 of 0x82</t>
  </si>
  <si>
    <t>bit3 and bit4 of 0x82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</si>
</sst>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DBNum1][$-804]General"/>
  </numFmts>
  <fonts count="1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1"/>
      <color theme="1"/>
      <name val="Calibri"/>
      <family val="2"/>
      <scheme val="minor"/>
    </font>
    <font>
      <b/>
      <sz val="12"/>
      <name val="宋体"/>
      <charset val="134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61">
    <xf numFmtId="0" fontId="0" fillId="0" borderId="0" xfId="0"/>
    <xf numFmtId="0" fontId="0" fillId="0" borderId="0" xfId="0" applyBorder="1"/>
    <xf numFmtId="0" fontId="4" fillId="0" borderId="0" xfId="0" applyFont="1" applyFill="1" applyBorder="1"/>
    <xf numFmtId="0" fontId="0" fillId="0" borderId="0" xfId="0" applyFill="1" applyBorder="1"/>
    <xf numFmtId="0" fontId="0" fillId="0" borderId="0" xfId="0" applyFont="1" applyFill="1" applyBorder="1"/>
    <xf numFmtId="0" fontId="5" fillId="0" borderId="0" xfId="1" applyFill="1" applyBorder="1"/>
    <xf numFmtId="0" fontId="0" fillId="2" borderId="0" xfId="0" applyFont="1" applyFill="1" applyBorder="1"/>
    <xf numFmtId="10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0" fillId="0" borderId="10" xfId="0" applyFill="1" applyBorder="1" applyAlignment="1">
      <alignment wrapText="1"/>
    </xf>
    <xf numFmtId="0" fontId="0" fillId="0" borderId="0" xfId="0" applyFill="1"/>
    <xf numFmtId="0" fontId="0" fillId="0" borderId="5" xfId="0" applyFill="1" applyBorder="1"/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4" fillId="0" borderId="0" xfId="1" applyFont="1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2" xfId="0" applyFill="1" applyBorder="1" applyAlignment="1">
      <alignment horizontal="left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/>
    <xf numFmtId="0" fontId="0" fillId="0" borderId="4" xfId="0" applyFill="1" applyBorder="1"/>
    <xf numFmtId="0" fontId="0" fillId="0" borderId="7" xfId="0" applyFill="1" applyBorder="1"/>
    <xf numFmtId="0" fontId="0" fillId="0" borderId="6" xfId="0" applyFill="1" applyBorder="1"/>
    <xf numFmtId="0" fontId="0" fillId="0" borderId="9" xfId="0" applyFill="1" applyBorder="1"/>
    <xf numFmtId="0" fontId="0" fillId="0" borderId="8" xfId="0" applyFill="1" applyBorder="1"/>
    <xf numFmtId="0" fontId="0" fillId="0" borderId="10" xfId="0" applyFill="1" applyBorder="1"/>
    <xf numFmtId="0" fontId="0" fillId="0" borderId="14" xfId="0" applyFill="1" applyBorder="1"/>
    <xf numFmtId="0" fontId="0" fillId="0" borderId="13" xfId="0" applyFill="1" applyBorder="1"/>
    <xf numFmtId="0" fontId="0" fillId="0" borderId="12" xfId="0" applyFill="1" applyBorder="1"/>
    <xf numFmtId="0" fontId="0" fillId="0" borderId="11" xfId="0" applyFill="1" applyBorder="1"/>
    <xf numFmtId="0" fontId="0" fillId="0" borderId="11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4" fillId="0" borderId="4" xfId="0" applyFont="1" applyFill="1" applyBorder="1"/>
    <xf numFmtId="0" fontId="4" fillId="0" borderId="6" xfId="0" applyFont="1" applyFill="1" applyBorder="1"/>
    <xf numFmtId="0" fontId="4" fillId="0" borderId="7" xfId="0" applyFont="1" applyFill="1" applyBorder="1"/>
    <xf numFmtId="0" fontId="4" fillId="0" borderId="6" xfId="0" applyFont="1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Alignment="1">
      <alignment wrapText="1"/>
    </xf>
    <xf numFmtId="0" fontId="0" fillId="0" borderId="0" xfId="0" applyFont="1" applyFill="1" applyBorder="1" applyAlignment="1">
      <alignment wrapText="1"/>
    </xf>
    <xf numFmtId="0" fontId="4" fillId="0" borderId="11" xfId="0" applyFont="1" applyFill="1" applyBorder="1"/>
    <xf numFmtId="0" fontId="5" fillId="0" borderId="4" xfId="1" applyFill="1" applyBorder="1"/>
    <xf numFmtId="0" fontId="5" fillId="0" borderId="6" xfId="1" applyFill="1" applyBorder="1"/>
    <xf numFmtId="0" fontId="5" fillId="0" borderId="7" xfId="1" applyFill="1" applyBorder="1"/>
    <xf numFmtId="0" fontId="0" fillId="0" borderId="0" xfId="0" applyFill="1" applyBorder="1" applyAlignment="1">
      <alignment horizontal="center" wrapText="1"/>
    </xf>
    <xf numFmtId="13" fontId="0" fillId="0" borderId="0" xfId="0" applyNumberFormat="1" applyFill="1" applyBorder="1" applyAlignment="1"/>
    <xf numFmtId="9" fontId="0" fillId="0" borderId="0" xfId="0" applyNumberFormat="1" applyFill="1" applyBorder="1"/>
    <xf numFmtId="9" fontId="0" fillId="0" borderId="0" xfId="0" applyNumberFormat="1" applyFill="1" applyBorder="1" applyAlignment="1"/>
    <xf numFmtId="0" fontId="0" fillId="0" borderId="0" xfId="0" applyNumberFormat="1" applyFill="1" applyBorder="1" applyAlignment="1"/>
    <xf numFmtId="0" fontId="4" fillId="0" borderId="0" xfId="0" applyFont="1" applyFill="1" applyBorder="1" applyAlignment="1"/>
    <xf numFmtId="0" fontId="0" fillId="0" borderId="0" xfId="0" applyFill="1" applyBorder="1" applyAlignment="1">
      <alignment horizontal="center" vertical="center" wrapText="1"/>
    </xf>
    <xf numFmtId="10" fontId="0" fillId="0" borderId="0" xfId="0" applyNumberFormat="1" applyFont="1" applyFill="1" applyBorder="1"/>
    <xf numFmtId="0" fontId="0" fillId="0" borderId="0" xfId="0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10" xfId="0" applyFill="1" applyBorder="1" applyAlignment="1">
      <alignment horizontal="center"/>
    </xf>
    <xf numFmtId="0" fontId="0" fillId="4" borderId="0" xfId="0" applyFill="1" applyBorder="1" applyAlignment="1">
      <alignment horizontal="center" vertical="center" wrapText="1"/>
    </xf>
    <xf numFmtId="0" fontId="0" fillId="5" borderId="0" xfId="0" applyFill="1" applyBorder="1"/>
    <xf numFmtId="0" fontId="0" fillId="5" borderId="0" xfId="0" applyFill="1" applyBorder="1" applyAlignment="1"/>
    <xf numFmtId="164" fontId="0" fillId="5" borderId="0" xfId="0" applyNumberFormat="1" applyFont="1" applyFill="1" applyBorder="1" applyAlignment="1"/>
    <xf numFmtId="13" fontId="0" fillId="5" borderId="0" xfId="0" applyNumberFormat="1" applyFont="1" applyFill="1" applyBorder="1" applyAlignment="1"/>
    <xf numFmtId="13" fontId="0" fillId="5" borderId="0" xfId="0" applyNumberFormat="1" applyFill="1" applyBorder="1" applyAlignment="1"/>
    <xf numFmtId="0" fontId="0" fillId="5" borderId="0" xfId="0" applyFill="1" applyBorder="1" applyAlignment="1">
      <alignment wrapText="1"/>
    </xf>
    <xf numFmtId="0" fontId="0" fillId="0" borderId="0" xfId="0" applyFont="1" applyFill="1" applyBorder="1" applyAlignment="1">
      <alignment horizontal="center" wrapText="1"/>
    </xf>
    <xf numFmtId="0" fontId="0" fillId="4" borderId="5" xfId="0" applyFill="1" applyBorder="1" applyAlignment="1">
      <alignment wrapText="1"/>
    </xf>
    <xf numFmtId="0" fontId="0" fillId="4" borderId="14" xfId="0" applyFill="1" applyBorder="1" applyAlignment="1">
      <alignment wrapText="1"/>
    </xf>
    <xf numFmtId="0" fontId="0" fillId="4" borderId="0" xfId="0" applyFill="1" applyBorder="1" applyAlignment="1">
      <alignment wrapText="1"/>
    </xf>
    <xf numFmtId="164" fontId="0" fillId="0" borderId="0" xfId="0" applyNumberFormat="1" applyFill="1" applyBorder="1" applyAlignment="1"/>
    <xf numFmtId="0" fontId="0" fillId="2" borderId="10" xfId="0" applyFill="1" applyBorder="1" applyAlignment="1">
      <alignment horizontal="left"/>
    </xf>
    <xf numFmtId="0" fontId="0" fillId="2" borderId="10" xfId="0" applyFill="1" applyBorder="1" applyAlignment="1">
      <alignment horizontal="left" wrapText="1"/>
    </xf>
    <xf numFmtId="0" fontId="0" fillId="0" borderId="10" xfId="0" applyFill="1" applyBorder="1" applyAlignment="1"/>
    <xf numFmtId="0" fontId="0" fillId="0" borderId="10" xfId="0" applyNumberFormat="1" applyFill="1" applyBorder="1" applyAlignment="1"/>
    <xf numFmtId="0" fontId="0" fillId="2" borderId="10" xfId="0" quotePrefix="1" applyFill="1" applyBorder="1" applyAlignment="1">
      <alignment horizontal="left"/>
    </xf>
    <xf numFmtId="13" fontId="0" fillId="0" borderId="10" xfId="0" applyNumberFormat="1" applyFill="1" applyBorder="1" applyAlignment="1"/>
    <xf numFmtId="164" fontId="0" fillId="0" borderId="10" xfId="0" applyNumberFormat="1" applyFont="1" applyFill="1" applyBorder="1" applyAlignment="1"/>
    <xf numFmtId="13" fontId="0" fillId="0" borderId="10" xfId="0" applyNumberFormat="1" applyFont="1" applyFill="1" applyBorder="1" applyAlignment="1"/>
    <xf numFmtId="0" fontId="0" fillId="2" borderId="15" xfId="0" quotePrefix="1" applyFont="1" applyFill="1" applyBorder="1"/>
    <xf numFmtId="0" fontId="0" fillId="2" borderId="15" xfId="0" applyFill="1" applyBorder="1" applyAlignment="1">
      <alignment horizontal="left"/>
    </xf>
    <xf numFmtId="0" fontId="0" fillId="2" borderId="15" xfId="0" applyFill="1" applyBorder="1" applyAlignment="1">
      <alignment horizontal="left" wrapText="1"/>
    </xf>
    <xf numFmtId="0" fontId="0" fillId="0" borderId="15" xfId="0" applyFill="1" applyBorder="1" applyAlignment="1">
      <alignment horizontal="center" wrapText="1"/>
    </xf>
    <xf numFmtId="0" fontId="0" fillId="2" borderId="15" xfId="0" quotePrefix="1" applyFill="1" applyBorder="1" applyAlignment="1"/>
    <xf numFmtId="0" fontId="0" fillId="2" borderId="15" xfId="0" quotePrefix="1" applyNumberFormat="1" applyFill="1" applyBorder="1" applyAlignment="1"/>
    <xf numFmtId="0" fontId="0" fillId="0" borderId="15" xfId="0" applyNumberFormat="1" applyFill="1" applyBorder="1" applyAlignment="1"/>
    <xf numFmtId="0" fontId="0" fillId="2" borderId="15" xfId="0" applyFill="1" applyBorder="1"/>
    <xf numFmtId="0" fontId="0" fillId="2" borderId="15" xfId="0" quotePrefix="1" applyFill="1" applyBorder="1"/>
    <xf numFmtId="10" fontId="0" fillId="0" borderId="15" xfId="0" applyNumberFormat="1" applyFill="1" applyBorder="1"/>
    <xf numFmtId="0" fontId="0" fillId="0" borderId="15" xfId="0" applyFont="1" applyFill="1" applyBorder="1"/>
    <xf numFmtId="0" fontId="0" fillId="0" borderId="15" xfId="0" applyBorder="1"/>
    <xf numFmtId="0" fontId="0" fillId="2" borderId="16" xfId="0" quotePrefix="1" applyFill="1" applyBorder="1" applyAlignment="1"/>
    <xf numFmtId="0" fontId="8" fillId="2" borderId="17" xfId="0" applyFont="1" applyFill="1" applyBorder="1" applyAlignment="1"/>
    <xf numFmtId="0" fontId="0" fillId="0" borderId="18" xfId="0" applyFill="1" applyBorder="1" applyAlignment="1"/>
    <xf numFmtId="0" fontId="10" fillId="2" borderId="17" xfId="0" applyFont="1" applyFill="1" applyBorder="1"/>
    <xf numFmtId="0" fontId="7" fillId="2" borderId="17" xfId="0" applyFont="1" applyFill="1" applyBorder="1"/>
    <xf numFmtId="0" fontId="7" fillId="2" borderId="17" xfId="0" applyNumberFormat="1" applyFont="1" applyFill="1" applyBorder="1" applyAlignment="1"/>
    <xf numFmtId="0" fontId="7" fillId="2" borderId="18" xfId="0" applyNumberFormat="1" applyFont="1" applyFill="1" applyBorder="1" applyAlignment="1"/>
    <xf numFmtId="0" fontId="0" fillId="0" borderId="18" xfId="0" applyFill="1" applyBorder="1" applyAlignment="1">
      <alignment horizontal="center" wrapText="1"/>
    </xf>
    <xf numFmtId="0" fontId="7" fillId="2" borderId="19" xfId="0" applyFont="1" applyFill="1" applyBorder="1"/>
    <xf numFmtId="0" fontId="7" fillId="2" borderId="20" xfId="0" applyFont="1" applyFill="1" applyBorder="1"/>
    <xf numFmtId="0" fontId="0" fillId="0" borderId="0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wrapText="1"/>
    </xf>
    <xf numFmtId="0" fontId="0" fillId="0" borderId="0" xfId="0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 wrapText="1"/>
    </xf>
    <xf numFmtId="0" fontId="0" fillId="0" borderId="12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13" fontId="0" fillId="0" borderId="0" xfId="0" applyNumberFormat="1" applyFont="1" applyFill="1" applyBorder="1" applyAlignment="1">
      <alignment horizontal="center"/>
    </xf>
    <xf numFmtId="13" fontId="0" fillId="0" borderId="10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164" fontId="0" fillId="0" borderId="10" xfId="0" applyNumberFormat="1" applyFont="1" applyFill="1" applyBorder="1" applyAlignment="1">
      <alignment horizontal="center"/>
    </xf>
    <xf numFmtId="13" fontId="0" fillId="0" borderId="0" xfId="0" applyNumberFormat="1" applyFill="1" applyBorder="1" applyAlignment="1">
      <alignment horizontal="center"/>
    </xf>
    <xf numFmtId="13" fontId="0" fillId="0" borderId="10" xfId="0" applyNumberFormat="1" applyFill="1" applyBorder="1" applyAlignment="1">
      <alignment horizontal="center"/>
    </xf>
    <xf numFmtId="0" fontId="0" fillId="0" borderId="9" xfId="0" applyFill="1" applyBorder="1" applyAlignment="1">
      <alignment horizontal="center" wrapText="1"/>
    </xf>
    <xf numFmtId="0" fontId="0" fillId="0" borderId="14" xfId="0" applyFill="1" applyBorder="1" applyAlignment="1">
      <alignment horizontal="center" wrapText="1"/>
    </xf>
    <xf numFmtId="13" fontId="0" fillId="0" borderId="11" xfId="0" applyNumberFormat="1" applyFill="1" applyBorder="1" applyAlignment="1">
      <alignment horizontal="center"/>
    </xf>
    <xf numFmtId="13" fontId="0" fillId="0" borderId="12" xfId="0" applyNumberForma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2" xfId="0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0" fillId="0" borderId="5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14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wrapText="1"/>
    </xf>
    <xf numFmtId="0" fontId="0" fillId="0" borderId="7" xfId="0" applyFill="1" applyBorder="1" applyAlignment="1">
      <alignment horizontal="center" wrapText="1"/>
    </xf>
    <xf numFmtId="0" fontId="0" fillId="0" borderId="4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3" xfId="0" applyNumberFormat="1" applyFill="1" applyBorder="1" applyAlignment="1">
      <alignment horizontal="center"/>
    </xf>
    <xf numFmtId="0" fontId="0" fillId="0" borderId="11" xfId="0" applyNumberFormat="1" applyFill="1" applyBorder="1" applyAlignment="1">
      <alignment horizontal="center"/>
    </xf>
    <xf numFmtId="0" fontId="0" fillId="0" borderId="12" xfId="0" applyNumberFormat="1" applyFill="1" applyBorder="1" applyAlignment="1">
      <alignment horizontal="center"/>
    </xf>
    <xf numFmtId="9" fontId="0" fillId="0" borderId="1" xfId="0" applyNumberFormat="1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0" fillId="0" borderId="3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9" fillId="3" borderId="0" xfId="0" applyFont="1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9" xfId="0" applyFill="1" applyBorder="1" applyAlignment="1">
      <alignment horizontal="center" wrapText="1"/>
    </xf>
    <xf numFmtId="0" fontId="0" fillId="4" borderId="14" xfId="0" applyFill="1" applyBorder="1" applyAlignment="1">
      <alignment horizontal="center" wrapText="1"/>
    </xf>
    <xf numFmtId="0" fontId="0" fillId="2" borderId="15" xfId="0" applyFont="1" applyFill="1" applyBorder="1"/>
    <xf numFmtId="0" fontId="0" fillId="6" borderId="0" xfId="0" applyFill="1" applyBorder="1" applyAlignment="1"/>
  </cellXfs>
  <cellStyles count="3">
    <cellStyle name="Hyperlink 2" xfId="2"/>
    <cellStyle name="Normal 2" xfId="1"/>
    <cellStyle name="常规" xfId="0" builtinId="0"/>
  </cellStyles>
  <dxfs count="0"/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258536</xdr:colOff>
      <xdr:row>3</xdr:row>
      <xdr:rowOff>163284</xdr:rowOff>
    </xdr:from>
    <xdr:to>
      <xdr:col>27</xdr:col>
      <xdr:colOff>106136</xdr:colOff>
      <xdr:row>25</xdr:row>
      <xdr:rowOff>36556</xdr:rowOff>
    </xdr:to>
    <xdr:pic>
      <xdr:nvPicPr>
        <xdr:cNvPr id="4" name="图片 3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16786" y="1102177"/>
          <a:ext cx="8229600" cy="44316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262218</xdr:colOff>
      <xdr:row>50</xdr:row>
      <xdr:rowOff>58110</xdr:rowOff>
    </xdr:from>
    <xdr:to>
      <xdr:col>9</xdr:col>
      <xdr:colOff>243727</xdr:colOff>
      <xdr:row>73</xdr:row>
      <xdr:rowOff>120751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218" y="9403816"/>
          <a:ext cx="8173009" cy="444414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381001</xdr:colOff>
      <xdr:row>29</xdr:row>
      <xdr:rowOff>123264</xdr:rowOff>
    </xdr:from>
    <xdr:to>
      <xdr:col>7</xdr:col>
      <xdr:colOff>531160</xdr:colOff>
      <xdr:row>52</xdr:row>
      <xdr:rowOff>159459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1" y="5737411"/>
          <a:ext cx="8229600" cy="44176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72"/>
  <sheetViews>
    <sheetView topLeftCell="B10" zoomScale="70" zoomScaleNormal="70" workbookViewId="0">
      <selection activeCell="O52" sqref="O52"/>
    </sheetView>
  </sheetViews>
  <sheetFormatPr defaultColWidth="9" defaultRowHeight="15"/>
  <cols>
    <col min="1" max="1" width="9.7109375" style="10" customWidth="1"/>
    <col min="2" max="3" width="9" style="10"/>
    <col min="4" max="4" width="12.85546875" style="10" customWidth="1"/>
    <col min="5" max="5" width="13.140625" style="10" customWidth="1"/>
    <col min="6" max="6" width="11.7109375" style="10" customWidth="1"/>
    <col min="7" max="7" width="13.7109375" style="10" customWidth="1"/>
    <col min="8" max="16384" width="9" style="10"/>
  </cols>
  <sheetData>
    <row r="2" spans="2:13" ht="44.25" customHeight="1">
      <c r="B2" s="10" t="s">
        <v>60</v>
      </c>
      <c r="C2" s="10" t="s">
        <v>61</v>
      </c>
      <c r="D2" s="10" t="s">
        <v>62</v>
      </c>
      <c r="E2" s="10" t="s">
        <v>0</v>
      </c>
      <c r="F2" s="10" t="s">
        <v>63</v>
      </c>
    </row>
    <row r="4" spans="2:13" ht="15.75" thickBot="1"/>
    <row r="5" spans="2:13" ht="30.75" customHeight="1" thickBot="1">
      <c r="B5" s="130" t="s">
        <v>64</v>
      </c>
      <c r="C5" s="131"/>
      <c r="D5" s="131"/>
      <c r="E5" s="131"/>
      <c r="F5" s="131"/>
      <c r="G5" s="131"/>
      <c r="H5" s="131"/>
      <c r="I5" s="131"/>
      <c r="J5" s="131"/>
      <c r="K5" s="131"/>
      <c r="L5" s="131"/>
      <c r="M5" s="132"/>
    </row>
    <row r="6" spans="2:13" ht="15.75" thickBot="1">
      <c r="B6" s="15"/>
      <c r="C6" s="16"/>
      <c r="D6" s="17"/>
      <c r="E6" s="133"/>
      <c r="F6" s="133"/>
      <c r="G6" s="133"/>
      <c r="H6" s="133"/>
      <c r="I6" s="133"/>
      <c r="J6" s="133"/>
      <c r="K6" s="133"/>
      <c r="L6" s="133"/>
      <c r="M6" s="134"/>
    </row>
    <row r="7" spans="2:13" ht="15.75" thickBot="1">
      <c r="B7" s="15"/>
      <c r="C7" s="16"/>
      <c r="D7" s="18"/>
      <c r="E7" s="108"/>
      <c r="F7" s="108"/>
      <c r="G7" s="135"/>
      <c r="H7" s="135"/>
      <c r="I7" s="135"/>
      <c r="J7" s="135"/>
      <c r="K7" s="135"/>
      <c r="L7" s="135"/>
      <c r="M7" s="136"/>
    </row>
    <row r="8" spans="2:13" ht="15.75" thickBot="1">
      <c r="B8" s="15"/>
      <c r="C8" s="16"/>
      <c r="D8" s="16"/>
      <c r="E8" s="108"/>
      <c r="F8" s="108"/>
      <c r="G8" s="16" t="s">
        <v>1</v>
      </c>
      <c r="H8" s="16"/>
      <c r="I8" s="16"/>
      <c r="J8" s="16"/>
      <c r="K8" s="16"/>
      <c r="L8" s="16"/>
      <c r="M8" s="19"/>
    </row>
    <row r="9" spans="2:13">
      <c r="B9" s="137" t="s">
        <v>92</v>
      </c>
      <c r="C9" s="11"/>
      <c r="D9" s="20" t="s">
        <v>41</v>
      </c>
      <c r="E9" s="21"/>
      <c r="F9" s="22"/>
      <c r="G9" s="22"/>
      <c r="H9" s="22"/>
      <c r="I9" s="22"/>
      <c r="J9" s="22"/>
      <c r="K9" s="22"/>
      <c r="L9" s="22"/>
      <c r="M9" s="21"/>
    </row>
    <row r="10" spans="2:13">
      <c r="B10" s="138"/>
      <c r="C10" s="23"/>
      <c r="D10" s="24">
        <v>0</v>
      </c>
      <c r="E10" s="25"/>
      <c r="F10" s="3" t="s">
        <v>42</v>
      </c>
      <c r="G10" s="111" t="s">
        <v>65</v>
      </c>
      <c r="H10" s="111"/>
      <c r="I10" s="111"/>
      <c r="J10" s="111"/>
      <c r="K10" s="111"/>
      <c r="L10" s="111"/>
      <c r="M10" s="112"/>
    </row>
    <row r="11" spans="2:13" ht="14.25" customHeight="1" thickBot="1">
      <c r="B11" s="138"/>
      <c r="C11" s="26"/>
      <c r="D11" s="27">
        <v>1</v>
      </c>
      <c r="E11" s="28"/>
      <c r="F11" s="29"/>
      <c r="G11" s="105" t="s">
        <v>66</v>
      </c>
      <c r="H11" s="105"/>
      <c r="I11" s="105"/>
      <c r="J11" s="105"/>
      <c r="K11" s="105"/>
      <c r="L11" s="105"/>
      <c r="M11" s="106"/>
    </row>
    <row r="12" spans="2:13" ht="14.25" customHeight="1" thickBot="1">
      <c r="B12" s="138"/>
      <c r="C12" s="23"/>
      <c r="D12" s="24" t="s">
        <v>67</v>
      </c>
      <c r="E12" s="25"/>
      <c r="F12" s="3"/>
      <c r="G12" s="30"/>
      <c r="H12" s="30"/>
      <c r="I12" s="30"/>
      <c r="J12" s="30"/>
      <c r="K12" s="30"/>
      <c r="L12" s="30"/>
      <c r="M12" s="31"/>
    </row>
    <row r="13" spans="2:13" ht="15.75" thickBot="1">
      <c r="B13" s="138"/>
      <c r="C13" s="11"/>
      <c r="D13" s="20">
        <v>0</v>
      </c>
      <c r="E13" s="21"/>
      <c r="F13" s="22" t="s">
        <v>68</v>
      </c>
      <c r="G13" s="105" t="s">
        <v>69</v>
      </c>
      <c r="H13" s="105"/>
      <c r="I13" s="105"/>
      <c r="J13" s="105"/>
      <c r="K13" s="105"/>
      <c r="L13" s="105"/>
      <c r="M13" s="106"/>
    </row>
    <row r="14" spans="2:13" ht="15.75" thickBot="1">
      <c r="B14" s="138"/>
      <c r="C14" s="23"/>
      <c r="D14" s="24">
        <v>1</v>
      </c>
      <c r="E14" s="25"/>
      <c r="F14" s="3"/>
      <c r="G14" s="105" t="s">
        <v>70</v>
      </c>
      <c r="H14" s="105"/>
      <c r="I14" s="105"/>
      <c r="J14" s="105"/>
      <c r="K14" s="105"/>
      <c r="L14" s="105"/>
      <c r="M14" s="106"/>
    </row>
    <row r="15" spans="2:13" ht="13.5" customHeight="1">
      <c r="B15" s="138"/>
      <c r="C15" s="11"/>
      <c r="D15" s="20" t="s">
        <v>2</v>
      </c>
      <c r="E15" s="140" t="s">
        <v>3</v>
      </c>
      <c r="F15" s="141"/>
      <c r="G15" s="142" t="s">
        <v>72</v>
      </c>
      <c r="H15" s="103"/>
      <c r="I15" s="103"/>
      <c r="J15" s="103"/>
      <c r="K15" s="103"/>
      <c r="L15" s="103"/>
      <c r="M15" s="104"/>
    </row>
    <row r="16" spans="2:13">
      <c r="B16" s="138"/>
      <c r="C16" s="23"/>
      <c r="D16" s="24">
        <v>0</v>
      </c>
      <c r="E16" s="111">
        <v>0</v>
      </c>
      <c r="F16" s="112"/>
      <c r="G16" s="143" t="s">
        <v>71</v>
      </c>
      <c r="H16" s="111"/>
      <c r="I16" s="111"/>
      <c r="J16" s="111"/>
      <c r="K16" s="111"/>
      <c r="L16" s="111"/>
      <c r="M16" s="112"/>
    </row>
    <row r="17" spans="2:13" ht="15.75" thickBot="1">
      <c r="B17" s="138"/>
      <c r="C17" s="23"/>
      <c r="D17" s="24">
        <v>0</v>
      </c>
      <c r="E17" s="111">
        <v>1</v>
      </c>
      <c r="F17" s="112"/>
      <c r="G17" s="144">
        <v>-0.24</v>
      </c>
      <c r="H17" s="145"/>
      <c r="I17" s="145"/>
      <c r="J17" s="145"/>
      <c r="K17" s="145"/>
      <c r="L17" s="145"/>
      <c r="M17" s="146"/>
    </row>
    <row r="18" spans="2:13" ht="15.75" thickBot="1">
      <c r="B18" s="138"/>
      <c r="C18" s="23"/>
      <c r="D18" s="24">
        <v>1</v>
      </c>
      <c r="E18" s="111">
        <v>0</v>
      </c>
      <c r="F18" s="112"/>
      <c r="G18" s="147">
        <v>0.24</v>
      </c>
      <c r="H18" s="148"/>
      <c r="I18" s="148"/>
      <c r="J18" s="148"/>
      <c r="K18" s="148"/>
      <c r="L18" s="148"/>
      <c r="M18" s="149"/>
    </row>
    <row r="19" spans="2:13" ht="15.75" thickBot="1">
      <c r="B19" s="139"/>
      <c r="C19" s="26"/>
      <c r="D19" s="27">
        <v>1</v>
      </c>
      <c r="E19" s="101">
        <v>1</v>
      </c>
      <c r="F19" s="102"/>
      <c r="G19" s="147">
        <v>-0.12</v>
      </c>
      <c r="H19" s="148"/>
      <c r="I19" s="148"/>
      <c r="J19" s="148"/>
      <c r="K19" s="148"/>
      <c r="L19" s="148"/>
      <c r="M19" s="149"/>
    </row>
    <row r="20" spans="2:13" ht="15.75">
      <c r="B20" s="137" t="s">
        <v>59</v>
      </c>
      <c r="C20" s="11"/>
      <c r="D20" s="20" t="s">
        <v>4</v>
      </c>
      <c r="E20" s="103" t="s">
        <v>5</v>
      </c>
      <c r="F20" s="104"/>
      <c r="G20" s="116" t="s">
        <v>73</v>
      </c>
      <c r="H20" s="117"/>
      <c r="I20" s="117"/>
      <c r="J20" s="117"/>
      <c r="K20" s="117"/>
      <c r="L20" s="117"/>
      <c r="M20" s="118"/>
    </row>
    <row r="21" spans="2:13" ht="15.75">
      <c r="B21" s="138"/>
      <c r="C21" s="119"/>
      <c r="D21" s="24">
        <v>0</v>
      </c>
      <c r="E21" s="111">
        <v>0</v>
      </c>
      <c r="F21" s="112"/>
      <c r="G21" s="110" t="s">
        <v>74</v>
      </c>
      <c r="H21" s="111"/>
      <c r="I21" s="111"/>
      <c r="J21" s="111"/>
      <c r="K21" s="111"/>
      <c r="L21" s="111"/>
      <c r="M21" s="112"/>
    </row>
    <row r="22" spans="2:13" ht="16.5" thickBot="1">
      <c r="B22" s="138"/>
      <c r="C22" s="120"/>
      <c r="D22" s="24">
        <v>0</v>
      </c>
      <c r="E22" s="111">
        <v>1</v>
      </c>
      <c r="F22" s="112"/>
      <c r="G22" s="113" t="s">
        <v>75</v>
      </c>
      <c r="H22" s="101"/>
      <c r="I22" s="101"/>
      <c r="J22" s="101"/>
      <c r="K22" s="101"/>
      <c r="L22" s="101"/>
      <c r="M22" s="102"/>
    </row>
    <row r="23" spans="2:13" ht="15.75">
      <c r="B23" s="138"/>
      <c r="C23" s="120"/>
      <c r="D23" s="24">
        <v>1</v>
      </c>
      <c r="E23" s="111">
        <v>0</v>
      </c>
      <c r="F23" s="112"/>
      <c r="G23" s="110" t="s">
        <v>76</v>
      </c>
      <c r="H23" s="111"/>
      <c r="I23" s="111"/>
      <c r="J23" s="111"/>
      <c r="K23" s="111"/>
      <c r="L23" s="111"/>
      <c r="M23" s="112"/>
    </row>
    <row r="24" spans="2:13" ht="16.5" thickBot="1">
      <c r="B24" s="139"/>
      <c r="C24" s="121"/>
      <c r="D24" s="27">
        <v>1</v>
      </c>
      <c r="E24" s="101">
        <v>1</v>
      </c>
      <c r="F24" s="102"/>
      <c r="G24" s="113" t="s">
        <v>77</v>
      </c>
      <c r="H24" s="101"/>
      <c r="I24" s="101"/>
      <c r="J24" s="101"/>
      <c r="K24" s="101"/>
      <c r="L24" s="101"/>
      <c r="M24" s="102"/>
    </row>
    <row r="25" spans="2:13" ht="16.5" thickBot="1">
      <c r="B25" s="20"/>
      <c r="C25" s="11" t="s">
        <v>6</v>
      </c>
      <c r="D25" s="32" t="s">
        <v>7</v>
      </c>
      <c r="E25" s="33" t="s">
        <v>8</v>
      </c>
      <c r="F25" s="34" t="s">
        <v>9</v>
      </c>
      <c r="G25" s="35" t="s">
        <v>10</v>
      </c>
      <c r="H25" s="36"/>
      <c r="I25" s="35" t="s">
        <v>11</v>
      </c>
      <c r="J25" s="36"/>
      <c r="K25" s="36"/>
      <c r="L25" s="36"/>
      <c r="M25" s="37"/>
    </row>
    <row r="26" spans="2:13" ht="16.5" thickBot="1">
      <c r="B26" s="20"/>
      <c r="C26" s="11" t="s">
        <v>12</v>
      </c>
      <c r="D26" s="32" t="s">
        <v>13</v>
      </c>
      <c r="E26" s="33" t="s">
        <v>14</v>
      </c>
      <c r="F26" s="33" t="s">
        <v>15</v>
      </c>
      <c r="G26" s="34" t="s">
        <v>16</v>
      </c>
      <c r="H26" s="103" t="s">
        <v>78</v>
      </c>
      <c r="I26" s="103"/>
      <c r="J26" s="103"/>
      <c r="K26" s="103"/>
      <c r="L26" s="103"/>
      <c r="M26" s="104"/>
    </row>
    <row r="27" spans="2:13" ht="15.75">
      <c r="B27" s="20"/>
      <c r="C27" s="11" t="s">
        <v>18</v>
      </c>
      <c r="D27" s="20" t="s">
        <v>19</v>
      </c>
      <c r="E27" s="22" t="s">
        <v>20</v>
      </c>
      <c r="F27" s="21" t="s">
        <v>21</v>
      </c>
      <c r="G27" s="35" t="s">
        <v>17</v>
      </c>
      <c r="H27" s="103" t="s">
        <v>22</v>
      </c>
      <c r="I27" s="103"/>
      <c r="J27" s="103"/>
      <c r="K27" s="103"/>
      <c r="L27" s="103"/>
      <c r="M27" s="104"/>
    </row>
    <row r="28" spans="2:13" ht="13.5" customHeight="1">
      <c r="B28" s="24">
        <v>3</v>
      </c>
      <c r="C28" s="126" t="s">
        <v>23</v>
      </c>
      <c r="D28" s="24">
        <v>0</v>
      </c>
      <c r="E28" s="3">
        <v>0</v>
      </c>
      <c r="F28" s="25">
        <v>0</v>
      </c>
      <c r="G28" s="4" t="s">
        <v>24</v>
      </c>
      <c r="H28" s="124" t="s">
        <v>25</v>
      </c>
      <c r="I28" s="124"/>
      <c r="J28" s="124"/>
      <c r="K28" s="124"/>
      <c r="L28" s="124"/>
      <c r="M28" s="125"/>
    </row>
    <row r="29" spans="2:13">
      <c r="B29" s="24"/>
      <c r="C29" s="126"/>
      <c r="D29" s="24">
        <v>0</v>
      </c>
      <c r="E29" s="3">
        <v>0</v>
      </c>
      <c r="F29" s="25">
        <v>1</v>
      </c>
      <c r="G29" s="4" t="s">
        <v>24</v>
      </c>
      <c r="H29" s="122" t="s">
        <v>26</v>
      </c>
      <c r="I29" s="122"/>
      <c r="J29" s="122"/>
      <c r="K29" s="122"/>
      <c r="L29" s="122"/>
      <c r="M29" s="123"/>
    </row>
    <row r="30" spans="2:13">
      <c r="B30" s="24"/>
      <c r="C30" s="126"/>
      <c r="D30" s="24">
        <v>0</v>
      </c>
      <c r="E30" s="3">
        <v>1</v>
      </c>
      <c r="F30" s="25">
        <v>0</v>
      </c>
      <c r="G30" s="4" t="s">
        <v>24</v>
      </c>
      <c r="H30" s="114" t="s">
        <v>27</v>
      </c>
      <c r="I30" s="114"/>
      <c r="J30" s="114"/>
      <c r="K30" s="114"/>
      <c r="L30" s="114"/>
      <c r="M30" s="115"/>
    </row>
    <row r="31" spans="2:13">
      <c r="B31" s="24"/>
      <c r="C31" s="126"/>
      <c r="D31" s="24">
        <v>0</v>
      </c>
      <c r="E31" s="3">
        <v>1</v>
      </c>
      <c r="F31" s="25">
        <v>1</v>
      </c>
      <c r="G31" s="4" t="s">
        <v>24</v>
      </c>
      <c r="H31" s="124" t="s">
        <v>28</v>
      </c>
      <c r="I31" s="124"/>
      <c r="J31" s="124"/>
      <c r="K31" s="124"/>
      <c r="L31" s="124"/>
      <c r="M31" s="125"/>
    </row>
    <row r="32" spans="2:13">
      <c r="B32" s="24"/>
      <c r="C32" s="126"/>
      <c r="D32" s="24">
        <v>1</v>
      </c>
      <c r="E32" s="3">
        <v>0</v>
      </c>
      <c r="F32" s="25">
        <v>0</v>
      </c>
      <c r="G32" s="4" t="s">
        <v>24</v>
      </c>
      <c r="H32" s="124" t="s">
        <v>29</v>
      </c>
      <c r="I32" s="124"/>
      <c r="J32" s="124"/>
      <c r="K32" s="124"/>
      <c r="L32" s="124"/>
      <c r="M32" s="125"/>
    </row>
    <row r="33" spans="2:13">
      <c r="B33" s="24"/>
      <c r="C33" s="126"/>
      <c r="D33" s="24">
        <v>1</v>
      </c>
      <c r="E33" s="3">
        <v>0</v>
      </c>
      <c r="F33" s="25">
        <v>1</v>
      </c>
      <c r="G33" s="4" t="s">
        <v>24</v>
      </c>
      <c r="H33" s="124" t="s">
        <v>30</v>
      </c>
      <c r="I33" s="124"/>
      <c r="J33" s="124"/>
      <c r="K33" s="124"/>
      <c r="L33" s="124"/>
      <c r="M33" s="125"/>
    </row>
    <row r="34" spans="2:13">
      <c r="B34" s="24"/>
      <c r="C34" s="126"/>
      <c r="D34" s="24">
        <v>1</v>
      </c>
      <c r="E34" s="3">
        <v>1</v>
      </c>
      <c r="F34" s="25">
        <v>0</v>
      </c>
      <c r="G34" s="4" t="s">
        <v>24</v>
      </c>
      <c r="H34" s="124" t="s">
        <v>31</v>
      </c>
      <c r="I34" s="124"/>
      <c r="J34" s="124"/>
      <c r="K34" s="124"/>
      <c r="L34" s="124"/>
      <c r="M34" s="125"/>
    </row>
    <row r="35" spans="2:13" ht="15.75" thickBot="1">
      <c r="B35" s="27"/>
      <c r="C35" s="127"/>
      <c r="D35" s="27">
        <v>1</v>
      </c>
      <c r="E35" s="29">
        <v>1</v>
      </c>
      <c r="F35" s="28">
        <v>1</v>
      </c>
      <c r="G35" s="4" t="s">
        <v>24</v>
      </c>
      <c r="H35" s="128">
        <v>0</v>
      </c>
      <c r="I35" s="128"/>
      <c r="J35" s="128"/>
      <c r="K35" s="128"/>
      <c r="L35" s="128"/>
      <c r="M35" s="129"/>
    </row>
    <row r="36" spans="2:13">
      <c r="B36" s="20"/>
      <c r="C36" s="11" t="s">
        <v>32</v>
      </c>
      <c r="D36" s="11" t="s">
        <v>33</v>
      </c>
      <c r="E36" s="22"/>
      <c r="F36" s="22"/>
      <c r="G36" s="103" t="s">
        <v>101</v>
      </c>
      <c r="H36" s="103"/>
      <c r="I36" s="103"/>
      <c r="J36" s="103"/>
      <c r="K36" s="103"/>
      <c r="L36" s="103"/>
      <c r="M36" s="104"/>
    </row>
    <row r="37" spans="2:13">
      <c r="B37" s="24">
        <v>1</v>
      </c>
      <c r="C37" s="23"/>
      <c r="D37" s="23">
        <v>0</v>
      </c>
      <c r="E37" s="3"/>
      <c r="F37" s="3" t="s">
        <v>34</v>
      </c>
      <c r="G37" s="99" t="s">
        <v>79</v>
      </c>
      <c r="H37" s="99"/>
      <c r="I37" s="99"/>
      <c r="J37" s="99"/>
      <c r="K37" s="99"/>
      <c r="L37" s="99"/>
      <c r="M37" s="100"/>
    </row>
    <row r="38" spans="2:13" ht="15.75" thickBot="1">
      <c r="B38" s="27"/>
      <c r="C38" s="26"/>
      <c r="D38" s="26">
        <v>1</v>
      </c>
      <c r="E38" s="29"/>
      <c r="F38" s="29"/>
      <c r="G38" s="101" t="s">
        <v>80</v>
      </c>
      <c r="H38" s="101"/>
      <c r="I38" s="101"/>
      <c r="J38" s="101"/>
      <c r="K38" s="101"/>
      <c r="L38" s="101"/>
      <c r="M38" s="102"/>
    </row>
    <row r="39" spans="2:13">
      <c r="B39" s="20"/>
      <c r="C39" s="11" t="s">
        <v>35</v>
      </c>
      <c r="D39" s="11" t="s">
        <v>36</v>
      </c>
      <c r="E39" s="22"/>
      <c r="F39" s="22"/>
      <c r="G39" s="22"/>
      <c r="H39" s="22"/>
      <c r="I39" s="22"/>
      <c r="J39" s="22"/>
      <c r="K39" s="22"/>
      <c r="L39" s="22"/>
      <c r="M39" s="21"/>
    </row>
    <row r="40" spans="2:13" ht="15.75" thickBot="1">
      <c r="B40" s="24">
        <v>1</v>
      </c>
      <c r="C40" s="23"/>
      <c r="D40" s="23">
        <v>0</v>
      </c>
      <c r="E40" s="29" t="s">
        <v>37</v>
      </c>
      <c r="F40" s="29"/>
      <c r="G40" s="29" t="s">
        <v>82</v>
      </c>
      <c r="H40" s="3"/>
      <c r="I40" s="3"/>
      <c r="J40" s="29"/>
      <c r="K40" s="29"/>
      <c r="L40" s="3"/>
      <c r="M40" s="25"/>
    </row>
    <row r="41" spans="2:13" ht="16.5" thickBot="1">
      <c r="B41" s="27"/>
      <c r="C41" s="26"/>
      <c r="D41" s="26">
        <v>1</v>
      </c>
      <c r="E41" s="29"/>
      <c r="F41" s="2"/>
      <c r="G41" s="2" t="s">
        <v>81</v>
      </c>
      <c r="H41" s="29"/>
      <c r="I41" s="29"/>
      <c r="J41" s="29"/>
      <c r="K41" s="29"/>
      <c r="L41" s="29"/>
      <c r="M41" s="28"/>
    </row>
    <row r="42" spans="2:13">
      <c r="B42" s="20"/>
      <c r="C42" s="11" t="s">
        <v>38</v>
      </c>
      <c r="D42" s="20" t="s">
        <v>39</v>
      </c>
      <c r="E42" s="21" t="s">
        <v>40</v>
      </c>
      <c r="F42" s="22"/>
      <c r="G42" s="22"/>
      <c r="H42" s="22"/>
      <c r="I42" s="22"/>
      <c r="J42" s="22"/>
      <c r="K42" s="22"/>
      <c r="L42" s="22"/>
      <c r="M42" s="21"/>
    </row>
    <row r="43" spans="2:13" ht="15.75">
      <c r="B43" s="24">
        <v>2</v>
      </c>
      <c r="C43" s="23"/>
      <c r="D43" s="24">
        <v>0</v>
      </c>
      <c r="E43" s="25">
        <v>0</v>
      </c>
      <c r="F43" s="2"/>
      <c r="G43" s="2" t="s">
        <v>83</v>
      </c>
      <c r="H43" s="3"/>
      <c r="I43" s="3"/>
      <c r="J43" s="3"/>
      <c r="K43" s="3"/>
      <c r="L43" s="3"/>
      <c r="M43" s="25"/>
    </row>
    <row r="44" spans="2:13" ht="15.75">
      <c r="B44" s="24"/>
      <c r="C44" s="23"/>
      <c r="D44" s="24">
        <v>0</v>
      </c>
      <c r="E44" s="25">
        <v>1</v>
      </c>
      <c r="F44" s="2"/>
      <c r="G44" s="2" t="s">
        <v>84</v>
      </c>
      <c r="H44" s="3"/>
      <c r="I44" s="3"/>
      <c r="J44" s="3"/>
      <c r="K44" s="3"/>
      <c r="L44" s="3"/>
      <c r="M44" s="25"/>
    </row>
    <row r="45" spans="2:13" ht="15.75">
      <c r="B45" s="24"/>
      <c r="C45" s="23"/>
      <c r="D45" s="24">
        <v>1</v>
      </c>
      <c r="E45" s="25">
        <v>0</v>
      </c>
      <c r="F45" s="3"/>
      <c r="G45" s="2" t="s">
        <v>86</v>
      </c>
      <c r="H45" s="3"/>
      <c r="I45" s="3"/>
      <c r="J45" s="3"/>
      <c r="K45" s="3"/>
      <c r="L45" s="3"/>
      <c r="M45" s="25"/>
    </row>
    <row r="46" spans="2:13" ht="16.5" thickBot="1">
      <c r="B46" s="27"/>
      <c r="C46" s="26"/>
      <c r="D46" s="27">
        <v>1</v>
      </c>
      <c r="E46" s="28">
        <v>1</v>
      </c>
      <c r="F46" s="29"/>
      <c r="G46" s="2" t="s">
        <v>85</v>
      </c>
      <c r="H46" s="29"/>
      <c r="I46" s="29"/>
      <c r="J46" s="29"/>
      <c r="K46" s="29"/>
      <c r="L46" s="29"/>
      <c r="M46" s="28"/>
    </row>
    <row r="47" spans="2:13">
      <c r="B47" s="20"/>
      <c r="C47" s="11" t="s">
        <v>43</v>
      </c>
      <c r="D47" s="20" t="s">
        <v>44</v>
      </c>
      <c r="E47" s="20" t="s">
        <v>46</v>
      </c>
      <c r="F47" s="22"/>
      <c r="G47" s="22"/>
      <c r="H47" s="22"/>
      <c r="I47" s="22"/>
      <c r="J47" s="22"/>
      <c r="K47" s="22"/>
      <c r="L47" s="22"/>
      <c r="M47" s="21"/>
    </row>
    <row r="48" spans="2:13">
      <c r="B48" s="24">
        <v>1</v>
      </c>
      <c r="C48" s="23"/>
      <c r="D48" s="24">
        <v>0</v>
      </c>
      <c r="E48" s="25">
        <v>0</v>
      </c>
      <c r="F48" s="3" t="s">
        <v>37</v>
      </c>
      <c r="G48" s="3" t="s">
        <v>87</v>
      </c>
      <c r="H48" s="3"/>
      <c r="I48" s="3"/>
      <c r="J48" s="3"/>
      <c r="K48" s="3"/>
      <c r="L48" s="3"/>
      <c r="M48" s="25"/>
    </row>
    <row r="49" spans="2:13" ht="15.75" thickBot="1">
      <c r="B49" s="27"/>
      <c r="C49" s="26"/>
      <c r="D49" s="27">
        <v>0</v>
      </c>
      <c r="E49" s="28">
        <v>1</v>
      </c>
      <c r="F49" s="29"/>
      <c r="G49" s="29" t="s">
        <v>88</v>
      </c>
      <c r="H49" s="29"/>
      <c r="I49" s="29"/>
      <c r="J49" s="29"/>
      <c r="K49" s="29"/>
      <c r="L49" s="29"/>
      <c r="M49" s="28"/>
    </row>
    <row r="50" spans="2:13">
      <c r="B50" s="20"/>
      <c r="C50" s="11" t="s">
        <v>45</v>
      </c>
      <c r="D50" s="20"/>
      <c r="E50" s="21"/>
      <c r="F50" s="22"/>
      <c r="G50" s="22"/>
      <c r="H50" s="22"/>
      <c r="I50" s="22"/>
      <c r="J50" s="22"/>
      <c r="K50" s="22"/>
      <c r="L50" s="22"/>
      <c r="M50" s="21"/>
    </row>
    <row r="51" spans="2:13" ht="15.75">
      <c r="B51" s="24">
        <v>1</v>
      </c>
      <c r="C51" s="23"/>
      <c r="D51" s="24">
        <v>1</v>
      </c>
      <c r="E51" s="25">
        <v>0</v>
      </c>
      <c r="F51" s="3"/>
      <c r="G51" s="2" t="s">
        <v>89</v>
      </c>
      <c r="H51" s="3"/>
      <c r="I51" s="3"/>
      <c r="J51" s="3"/>
      <c r="K51" s="99"/>
      <c r="L51" s="99"/>
      <c r="M51" s="100"/>
    </row>
    <row r="52" spans="2:13" ht="15.75" thickBot="1">
      <c r="B52" s="27"/>
      <c r="C52" s="26"/>
      <c r="D52" s="27">
        <v>1</v>
      </c>
      <c r="E52" s="28">
        <v>1</v>
      </c>
      <c r="F52" s="29"/>
      <c r="G52" s="29" t="s">
        <v>90</v>
      </c>
      <c r="H52" s="29"/>
      <c r="I52" s="29"/>
      <c r="J52" s="29"/>
      <c r="K52" s="101"/>
      <c r="L52" s="101"/>
      <c r="M52" s="102"/>
    </row>
    <row r="53" spans="2:13" ht="15.75" thickBot="1">
      <c r="B53" s="107"/>
      <c r="C53" s="108"/>
      <c r="D53" s="108"/>
      <c r="E53" s="108"/>
      <c r="F53" s="108"/>
      <c r="G53" s="108"/>
      <c r="H53" s="108"/>
      <c r="I53" s="108"/>
      <c r="J53" s="108"/>
      <c r="K53" s="108"/>
      <c r="L53" s="108"/>
      <c r="M53" s="109"/>
    </row>
    <row r="54" spans="2:13" ht="15.75" thickBot="1"/>
    <row r="55" spans="2:13" ht="15.75">
      <c r="B55" s="32" t="s">
        <v>47</v>
      </c>
      <c r="C55" s="33" t="s">
        <v>48</v>
      </c>
      <c r="D55" s="33" t="s">
        <v>49</v>
      </c>
      <c r="E55" s="34" t="s">
        <v>50</v>
      </c>
      <c r="F55" s="103" t="s">
        <v>51</v>
      </c>
      <c r="G55" s="103"/>
      <c r="H55" s="103"/>
      <c r="I55" s="103"/>
      <c r="J55" s="103"/>
      <c r="K55" s="104"/>
      <c r="M55" s="2"/>
    </row>
    <row r="56" spans="2:13">
      <c r="B56" s="24">
        <v>1</v>
      </c>
      <c r="C56" s="3">
        <v>1</v>
      </c>
      <c r="D56" s="3">
        <v>1</v>
      </c>
      <c r="E56" s="25">
        <v>1</v>
      </c>
      <c r="F56" s="3"/>
      <c r="G56" s="3">
        <v>1</v>
      </c>
      <c r="H56" s="3"/>
      <c r="I56" s="7">
        <f t="shared" ref="I56:I69" si="0">(G56-8.48)/8.48</f>
        <v>-0.88207547169811318</v>
      </c>
      <c r="J56" s="51">
        <f t="shared" ref="J56:J64" si="1">(G56-4.06)/4.06</f>
        <v>-0.75369458128078815</v>
      </c>
      <c r="K56" s="25"/>
    </row>
    <row r="57" spans="2:13">
      <c r="B57" s="24">
        <v>1</v>
      </c>
      <c r="C57" s="3">
        <v>1</v>
      </c>
      <c r="D57" s="3">
        <v>1</v>
      </c>
      <c r="E57" s="25">
        <v>0</v>
      </c>
      <c r="F57" s="3"/>
      <c r="G57" s="4">
        <v>1.1499999999999999</v>
      </c>
      <c r="H57" s="3"/>
      <c r="I57" s="7">
        <f t="shared" si="0"/>
        <v>-0.86438679245283012</v>
      </c>
      <c r="J57" s="51">
        <f t="shared" si="1"/>
        <v>-0.71674876847290636</v>
      </c>
      <c r="K57" s="25"/>
    </row>
    <row r="58" spans="2:13">
      <c r="B58" s="24">
        <v>1</v>
      </c>
      <c r="C58" s="3">
        <v>1</v>
      </c>
      <c r="D58" s="3">
        <v>0</v>
      </c>
      <c r="E58" s="25">
        <v>1</v>
      </c>
      <c r="F58" s="3"/>
      <c r="G58" s="4">
        <v>1.32</v>
      </c>
      <c r="H58" s="3"/>
      <c r="I58" s="7">
        <f t="shared" si="0"/>
        <v>-0.84433962264150941</v>
      </c>
      <c r="J58" s="51">
        <f t="shared" si="1"/>
        <v>-0.67487684729064035</v>
      </c>
      <c r="K58" s="25"/>
    </row>
    <row r="59" spans="2:13">
      <c r="B59" s="24">
        <v>1</v>
      </c>
      <c r="C59" s="3">
        <v>1</v>
      </c>
      <c r="D59" s="3">
        <v>0</v>
      </c>
      <c r="E59" s="25">
        <v>0</v>
      </c>
      <c r="F59" s="3"/>
      <c r="G59" s="4">
        <v>1.52</v>
      </c>
      <c r="H59" s="3"/>
      <c r="I59" s="7">
        <f t="shared" si="0"/>
        <v>-0.82075471698113212</v>
      </c>
      <c r="J59" s="51">
        <f t="shared" si="1"/>
        <v>-0.62561576354679804</v>
      </c>
      <c r="K59" s="25"/>
    </row>
    <row r="60" spans="2:13">
      <c r="B60" s="24">
        <v>1</v>
      </c>
      <c r="C60" s="3">
        <v>0</v>
      </c>
      <c r="D60" s="3">
        <v>1</v>
      </c>
      <c r="E60" s="25">
        <v>1</v>
      </c>
      <c r="F60" s="3"/>
      <c r="G60" s="4">
        <v>1.75</v>
      </c>
      <c r="H60" s="3"/>
      <c r="I60" s="7">
        <f t="shared" si="0"/>
        <v>-0.79363207547169812</v>
      </c>
      <c r="J60" s="51">
        <f t="shared" si="1"/>
        <v>-0.56896551724137923</v>
      </c>
      <c r="K60" s="25"/>
    </row>
    <row r="61" spans="2:13">
      <c r="B61" s="24">
        <v>1</v>
      </c>
      <c r="C61" s="3">
        <v>0</v>
      </c>
      <c r="D61" s="3">
        <v>1</v>
      </c>
      <c r="E61" s="25">
        <v>0</v>
      </c>
      <c r="F61" s="3"/>
      <c r="G61" s="4">
        <v>2.02</v>
      </c>
      <c r="H61" s="3"/>
      <c r="I61" s="7">
        <f t="shared" si="0"/>
        <v>-0.7617924528301887</v>
      </c>
      <c r="J61" s="51">
        <f t="shared" si="1"/>
        <v>-0.50246305418719206</v>
      </c>
      <c r="K61" s="25"/>
    </row>
    <row r="62" spans="2:13">
      <c r="B62" s="24">
        <v>1</v>
      </c>
      <c r="C62" s="3">
        <v>0</v>
      </c>
      <c r="D62" s="3">
        <v>0</v>
      </c>
      <c r="E62" s="25">
        <v>1</v>
      </c>
      <c r="F62" s="3"/>
      <c r="G62" s="4">
        <v>2.3199999999999998</v>
      </c>
      <c r="H62" s="3"/>
      <c r="I62" s="7">
        <f t="shared" si="0"/>
        <v>-0.72641509433962259</v>
      </c>
      <c r="J62" s="51">
        <f t="shared" si="1"/>
        <v>-0.42857142857142855</v>
      </c>
      <c r="K62" s="25"/>
      <c r="L62" s="38"/>
    </row>
    <row r="63" spans="2:13">
      <c r="B63" s="24">
        <v>1</v>
      </c>
      <c r="C63" s="3">
        <v>0</v>
      </c>
      <c r="D63" s="3">
        <v>0</v>
      </c>
      <c r="E63" s="25">
        <v>0</v>
      </c>
      <c r="F63" s="3"/>
      <c r="G63" s="4">
        <v>2.6669999999999998</v>
      </c>
      <c r="H63" s="3"/>
      <c r="I63" s="7">
        <f t="shared" si="0"/>
        <v>-0.68549528301886797</v>
      </c>
      <c r="J63" s="51">
        <f t="shared" si="1"/>
        <v>-0.34310344827586203</v>
      </c>
      <c r="K63" s="25"/>
      <c r="L63" s="38"/>
    </row>
    <row r="64" spans="2:13">
      <c r="B64" s="24">
        <v>0</v>
      </c>
      <c r="C64" s="3">
        <v>1</v>
      </c>
      <c r="D64" s="3">
        <v>1</v>
      </c>
      <c r="E64" s="25">
        <v>1</v>
      </c>
      <c r="F64" s="3"/>
      <c r="G64" s="4">
        <v>3.0659999999999998</v>
      </c>
      <c r="H64" s="39"/>
      <c r="I64" s="7">
        <f t="shared" si="0"/>
        <v>-0.63844339622641511</v>
      </c>
      <c r="J64" s="51">
        <f t="shared" si="1"/>
        <v>-0.24482758620689651</v>
      </c>
      <c r="K64" s="9"/>
    </row>
    <row r="65" spans="2:13">
      <c r="B65" s="24">
        <v>0</v>
      </c>
      <c r="C65" s="3">
        <v>1</v>
      </c>
      <c r="D65" s="3">
        <v>1</v>
      </c>
      <c r="E65" s="25">
        <v>0</v>
      </c>
      <c r="F65" s="3"/>
      <c r="G65" s="4">
        <v>3.53</v>
      </c>
      <c r="H65" s="3"/>
      <c r="I65" s="7">
        <f t="shared" si="0"/>
        <v>-0.58372641509433976</v>
      </c>
      <c r="J65" s="51">
        <f>(G65-4.06)/4.06</f>
        <v>-0.13054187192118222</v>
      </c>
      <c r="K65" s="25"/>
    </row>
    <row r="66" spans="2:13">
      <c r="B66" s="24">
        <v>0</v>
      </c>
      <c r="C66" s="3">
        <v>1</v>
      </c>
      <c r="D66" s="3">
        <v>0</v>
      </c>
      <c r="E66" s="25">
        <v>1</v>
      </c>
      <c r="F66" s="3"/>
      <c r="G66" s="6">
        <v>4.0599999999999996</v>
      </c>
      <c r="H66" s="3"/>
      <c r="I66" s="7">
        <f t="shared" si="0"/>
        <v>-0.52122641509433965</v>
      </c>
      <c r="J66" s="51">
        <v>0</v>
      </c>
      <c r="K66" s="25"/>
    </row>
    <row r="67" spans="2:13">
      <c r="B67" s="24">
        <v>0</v>
      </c>
      <c r="C67" s="3">
        <v>1</v>
      </c>
      <c r="D67" s="3">
        <v>0</v>
      </c>
      <c r="E67" s="25">
        <v>0</v>
      </c>
      <c r="F67" s="3"/>
      <c r="G67" s="4">
        <v>4.68</v>
      </c>
      <c r="H67" s="3"/>
      <c r="I67" s="7">
        <f t="shared" si="0"/>
        <v>-0.44811320754716988</v>
      </c>
      <c r="J67" s="51">
        <f t="shared" ref="J67:J70" si="2">(G67-4.06)/4.06</f>
        <v>0.15270935960591137</v>
      </c>
      <c r="K67" s="25"/>
    </row>
    <row r="68" spans="2:13">
      <c r="B68" s="24">
        <v>0</v>
      </c>
      <c r="C68" s="3">
        <v>0</v>
      </c>
      <c r="D68" s="3">
        <v>1</v>
      </c>
      <c r="E68" s="25">
        <v>1</v>
      </c>
      <c r="F68" s="3"/>
      <c r="G68" s="4">
        <v>5.4</v>
      </c>
      <c r="H68" s="3"/>
      <c r="I68" s="7">
        <f t="shared" si="0"/>
        <v>-0.3632075471698113</v>
      </c>
      <c r="J68" s="51">
        <f t="shared" si="2"/>
        <v>0.33004926108374405</v>
      </c>
      <c r="K68" s="25"/>
    </row>
    <row r="69" spans="2:13">
      <c r="B69" s="24">
        <v>0</v>
      </c>
      <c r="C69" s="3">
        <v>0</v>
      </c>
      <c r="D69" s="3">
        <v>1</v>
      </c>
      <c r="E69" s="25">
        <v>0</v>
      </c>
      <c r="F69" s="3"/>
      <c r="G69" s="4">
        <v>6.25</v>
      </c>
      <c r="H69" s="3"/>
      <c r="I69" s="7">
        <f t="shared" si="0"/>
        <v>-0.26297169811320759</v>
      </c>
      <c r="J69" s="51">
        <f t="shared" si="2"/>
        <v>0.53940886699507407</v>
      </c>
      <c r="K69" s="25"/>
    </row>
    <row r="70" spans="2:13">
      <c r="B70" s="24">
        <v>0</v>
      </c>
      <c r="C70" s="3">
        <v>0</v>
      </c>
      <c r="D70" s="3">
        <v>0</v>
      </c>
      <c r="E70" s="25">
        <v>1</v>
      </c>
      <c r="F70" s="3"/>
      <c r="G70" s="4">
        <v>7.27</v>
      </c>
      <c r="H70" s="3"/>
      <c r="I70" s="7">
        <f>(G70-8.48)/8.48</f>
        <v>-0.14268867924528311</v>
      </c>
      <c r="J70" s="51">
        <f t="shared" si="2"/>
        <v>0.79064039408867004</v>
      </c>
      <c r="K70" s="25"/>
    </row>
    <row r="71" spans="2:13" ht="16.5" thickBot="1">
      <c r="B71" s="27">
        <v>0</v>
      </c>
      <c r="C71" s="29">
        <v>0</v>
      </c>
      <c r="D71" s="29">
        <v>0</v>
      </c>
      <c r="E71" s="28">
        <v>0</v>
      </c>
      <c r="F71" s="29" t="s">
        <v>52</v>
      </c>
      <c r="G71" s="40">
        <v>8.48</v>
      </c>
      <c r="H71" s="29"/>
      <c r="I71" s="29" t="s">
        <v>58</v>
      </c>
      <c r="J71" s="40"/>
      <c r="K71" s="28"/>
    </row>
    <row r="72" spans="2:13" ht="15.75">
      <c r="B72" s="41" t="s">
        <v>54</v>
      </c>
      <c r="C72" s="42" t="s">
        <v>55</v>
      </c>
      <c r="D72" s="42" t="s">
        <v>56</v>
      </c>
      <c r="E72" s="42" t="s">
        <v>57</v>
      </c>
      <c r="F72" s="43" t="s">
        <v>53</v>
      </c>
      <c r="G72" s="14" t="s">
        <v>91</v>
      </c>
      <c r="H72" s="5"/>
      <c r="I72" s="5"/>
      <c r="J72" s="5"/>
      <c r="K72" s="5"/>
      <c r="L72" s="5"/>
      <c r="M72" s="5"/>
    </row>
  </sheetData>
  <mergeCells count="51">
    <mergeCell ref="B9:B19"/>
    <mergeCell ref="G13:M13"/>
    <mergeCell ref="B20:B24"/>
    <mergeCell ref="E8:F8"/>
    <mergeCell ref="E15:F15"/>
    <mergeCell ref="G15:M15"/>
    <mergeCell ref="E16:F16"/>
    <mergeCell ref="G16:M16"/>
    <mergeCell ref="E17:F17"/>
    <mergeCell ref="G17:M17"/>
    <mergeCell ref="E18:F18"/>
    <mergeCell ref="G18:M18"/>
    <mergeCell ref="E19:F19"/>
    <mergeCell ref="G19:M19"/>
    <mergeCell ref="E20:F20"/>
    <mergeCell ref="G10:M10"/>
    <mergeCell ref="B5:M5"/>
    <mergeCell ref="E6:F6"/>
    <mergeCell ref="G6:M6"/>
    <mergeCell ref="E7:F7"/>
    <mergeCell ref="G7:M7"/>
    <mergeCell ref="G20:M20"/>
    <mergeCell ref="H26:M26"/>
    <mergeCell ref="C21:C24"/>
    <mergeCell ref="E21:F21"/>
    <mergeCell ref="G36:M36"/>
    <mergeCell ref="H29:M29"/>
    <mergeCell ref="H28:M28"/>
    <mergeCell ref="C28:C35"/>
    <mergeCell ref="H27:M27"/>
    <mergeCell ref="H35:M35"/>
    <mergeCell ref="H34:M34"/>
    <mergeCell ref="H33:M33"/>
    <mergeCell ref="H32:M32"/>
    <mergeCell ref="H31:M31"/>
    <mergeCell ref="G37:M37"/>
    <mergeCell ref="G38:M38"/>
    <mergeCell ref="F55:K55"/>
    <mergeCell ref="G11:M11"/>
    <mergeCell ref="G14:M14"/>
    <mergeCell ref="K51:M51"/>
    <mergeCell ref="K52:M52"/>
    <mergeCell ref="B53:M53"/>
    <mergeCell ref="G21:M21"/>
    <mergeCell ref="E22:F22"/>
    <mergeCell ref="G22:M22"/>
    <mergeCell ref="E23:F23"/>
    <mergeCell ref="G23:M23"/>
    <mergeCell ref="E24:F24"/>
    <mergeCell ref="G24:M24"/>
    <mergeCell ref="H30:M30"/>
  </mergeCells>
  <phoneticPr fontId="1" type="noConversion"/>
  <pageMargins left="0.7" right="0.7" top="0.75" bottom="0.75" header="0.3" footer="0.3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69"/>
  <sheetViews>
    <sheetView topLeftCell="A7" zoomScale="85" zoomScaleNormal="85" workbookViewId="0">
      <selection activeCell="A41" sqref="A41:XFD44"/>
    </sheetView>
  </sheetViews>
  <sheetFormatPr defaultColWidth="9" defaultRowHeight="15"/>
  <cols>
    <col min="1" max="1" width="9" style="1"/>
    <col min="2" max="3" width="17.5703125" style="1" customWidth="1"/>
    <col min="4" max="4" width="20.5703125" style="1" customWidth="1"/>
    <col min="5" max="5" width="15.7109375" style="1" customWidth="1"/>
    <col min="6" max="6" width="15" style="1" customWidth="1"/>
    <col min="7" max="9" width="9" style="1"/>
    <col min="10" max="10" width="7.140625" style="1" bestFit="1" customWidth="1"/>
    <col min="11" max="11" width="9" style="1"/>
    <col min="12" max="12" width="32.5703125" style="1" bestFit="1" customWidth="1"/>
    <col min="13" max="16384" width="9" style="1"/>
  </cols>
  <sheetData>
    <row r="3" spans="2:13" ht="15.75" thickBot="1"/>
    <row r="4" spans="2:13" ht="13.5" customHeight="1">
      <c r="B4" s="150" t="s">
        <v>113</v>
      </c>
      <c r="C4" s="3"/>
      <c r="D4" s="3"/>
      <c r="E4" s="3"/>
      <c r="F4" s="3"/>
      <c r="G4" s="3"/>
      <c r="H4" s="95" t="s">
        <v>137</v>
      </c>
      <c r="I4" s="96" t="s">
        <v>135</v>
      </c>
      <c r="J4" s="8"/>
      <c r="K4" s="3"/>
      <c r="L4" s="160" t="s">
        <v>179</v>
      </c>
      <c r="M4" s="3"/>
    </row>
    <row r="5" spans="2:13">
      <c r="B5" s="151"/>
      <c r="C5" s="56" t="s">
        <v>121</v>
      </c>
      <c r="D5" s="3" t="s">
        <v>41</v>
      </c>
      <c r="E5" s="3">
        <v>1</v>
      </c>
      <c r="F5" s="3" t="s">
        <v>123</v>
      </c>
      <c r="G5" s="13"/>
      <c r="H5" s="76">
        <v>0</v>
      </c>
      <c r="I5" s="67">
        <v>80</v>
      </c>
      <c r="J5" s="8"/>
      <c r="K5" s="13"/>
      <c r="L5" s="160" t="s">
        <v>180</v>
      </c>
      <c r="M5" s="13"/>
    </row>
    <row r="6" spans="2:13">
      <c r="B6" s="151"/>
      <c r="C6" s="56" t="s">
        <v>142</v>
      </c>
      <c r="D6" s="3" t="s">
        <v>142</v>
      </c>
      <c r="E6" s="3"/>
      <c r="F6" s="3"/>
      <c r="G6" s="8"/>
      <c r="H6" s="77">
        <v>0</v>
      </c>
      <c r="I6" s="68">
        <v>0</v>
      </c>
      <c r="J6" s="8"/>
      <c r="K6" s="8"/>
      <c r="L6" s="8"/>
      <c r="M6" s="8"/>
    </row>
    <row r="7" spans="2:13" ht="15.75" thickBot="1">
      <c r="B7" s="152"/>
      <c r="C7" s="56" t="s">
        <v>122</v>
      </c>
      <c r="D7" s="3" t="s">
        <v>36</v>
      </c>
      <c r="E7" s="3">
        <v>1</v>
      </c>
      <c r="F7" s="46">
        <v>-0.5</v>
      </c>
      <c r="G7" s="44"/>
      <c r="H7" s="77">
        <v>80</v>
      </c>
      <c r="I7" s="68">
        <v>0</v>
      </c>
      <c r="J7" s="44"/>
      <c r="K7" s="44"/>
      <c r="L7" s="44"/>
      <c r="M7" s="44"/>
    </row>
    <row r="8" spans="2:13">
      <c r="B8" s="55"/>
      <c r="C8" s="3"/>
      <c r="D8" s="3"/>
      <c r="E8" s="3"/>
      <c r="F8" s="46"/>
      <c r="G8" s="52"/>
      <c r="H8" s="78"/>
      <c r="I8" s="53"/>
      <c r="J8" s="52"/>
      <c r="K8" s="52"/>
    </row>
    <row r="9" spans="2:13" ht="15.75" thickBot="1">
      <c r="B9" s="50"/>
      <c r="C9" s="3"/>
      <c r="D9" s="3" t="s">
        <v>2</v>
      </c>
      <c r="E9" s="8" t="s">
        <v>3</v>
      </c>
      <c r="F9" s="8"/>
      <c r="G9" s="13"/>
      <c r="H9" s="91" t="s">
        <v>135</v>
      </c>
      <c r="I9" s="94"/>
      <c r="J9" s="44"/>
      <c r="K9" s="44"/>
      <c r="L9" s="160" t="s">
        <v>179</v>
      </c>
      <c r="M9" s="44"/>
    </row>
    <row r="10" spans="2:13">
      <c r="B10" s="150" t="s">
        <v>139</v>
      </c>
      <c r="C10" s="61" t="s">
        <v>125</v>
      </c>
      <c r="D10" s="1">
        <v>0</v>
      </c>
      <c r="E10" s="1">
        <v>0</v>
      </c>
      <c r="F10" s="1">
        <v>0</v>
      </c>
      <c r="H10" s="79" t="s">
        <v>156</v>
      </c>
      <c r="I10" s="69"/>
      <c r="J10" s="13"/>
      <c r="K10" s="13"/>
      <c r="L10" s="160" t="s">
        <v>181</v>
      </c>
      <c r="M10" s="13"/>
    </row>
    <row r="11" spans="2:13">
      <c r="B11" s="151"/>
      <c r="C11" s="57" t="s">
        <v>138</v>
      </c>
      <c r="D11" s="3">
        <v>1</v>
      </c>
      <c r="E11" s="13">
        <v>1</v>
      </c>
      <c r="F11" s="47">
        <v>-0.12</v>
      </c>
      <c r="G11" s="13"/>
      <c r="H11" s="79" t="s">
        <v>154</v>
      </c>
      <c r="I11" s="69"/>
      <c r="J11" s="13"/>
      <c r="K11" s="13"/>
      <c r="L11" s="13"/>
      <c r="M11" s="13"/>
    </row>
    <row r="12" spans="2:13" ht="15.75" thickBot="1">
      <c r="B12" s="152"/>
      <c r="C12" s="57" t="s">
        <v>140</v>
      </c>
      <c r="D12" s="3">
        <v>0</v>
      </c>
      <c r="E12" s="13">
        <v>1</v>
      </c>
      <c r="F12" s="47">
        <v>-0.24</v>
      </c>
      <c r="G12" s="47"/>
      <c r="H12" s="80" t="s">
        <v>155</v>
      </c>
      <c r="I12" s="70"/>
      <c r="J12" s="48"/>
      <c r="K12" s="48"/>
      <c r="L12" s="48"/>
      <c r="M12" s="48"/>
    </row>
    <row r="13" spans="2:13" ht="15.75" thickBot="1">
      <c r="B13" s="50"/>
      <c r="C13" s="13"/>
      <c r="D13" s="3"/>
      <c r="E13" s="13"/>
      <c r="F13" s="47"/>
      <c r="G13" s="47"/>
      <c r="H13" s="81"/>
      <c r="I13" s="70"/>
      <c r="J13" s="48"/>
      <c r="K13" s="48"/>
      <c r="L13" s="48"/>
      <c r="M13" s="48"/>
    </row>
    <row r="14" spans="2:13" ht="13.5" customHeight="1">
      <c r="B14" s="150" t="s">
        <v>126</v>
      </c>
      <c r="C14" s="3" t="s">
        <v>112</v>
      </c>
      <c r="D14" s="2" t="s">
        <v>47</v>
      </c>
      <c r="E14" s="2" t="s">
        <v>48</v>
      </c>
      <c r="F14" s="2" t="s">
        <v>49</v>
      </c>
      <c r="G14" s="2" t="s">
        <v>50</v>
      </c>
      <c r="H14" s="92" t="s">
        <v>136</v>
      </c>
      <c r="I14" s="93" t="s">
        <v>134</v>
      </c>
      <c r="J14" s="49" t="s">
        <v>146</v>
      </c>
      <c r="K14" s="153" t="s">
        <v>124</v>
      </c>
      <c r="L14" s="160" t="s">
        <v>179</v>
      </c>
      <c r="M14" s="13"/>
    </row>
    <row r="15" spans="2:13">
      <c r="B15" s="151"/>
      <c r="C15" s="56" t="s">
        <v>141</v>
      </c>
      <c r="D15" s="3">
        <v>1</v>
      </c>
      <c r="E15" s="3">
        <v>1</v>
      </c>
      <c r="F15" s="3">
        <v>1</v>
      </c>
      <c r="G15" s="3">
        <v>1</v>
      </c>
      <c r="H15" s="82" t="s">
        <v>147</v>
      </c>
      <c r="I15" s="71" t="s">
        <v>162</v>
      </c>
      <c r="J15" s="7">
        <v>0.12356481985392632</v>
      </c>
      <c r="K15" s="153"/>
      <c r="L15" s="160" t="s">
        <v>182</v>
      </c>
      <c r="M15" s="3"/>
    </row>
    <row r="16" spans="2:13" ht="13.5" customHeight="1">
      <c r="B16" s="151"/>
      <c r="C16" s="56" t="s">
        <v>120</v>
      </c>
      <c r="D16" s="3">
        <v>1</v>
      </c>
      <c r="E16" s="3">
        <v>1</v>
      </c>
      <c r="F16" s="3">
        <v>1</v>
      </c>
      <c r="G16" s="3">
        <v>0</v>
      </c>
      <c r="H16" s="82" t="s">
        <v>147</v>
      </c>
      <c r="I16" s="71" t="s">
        <v>156</v>
      </c>
      <c r="J16" s="7">
        <v>0.14131607924368628</v>
      </c>
      <c r="K16" s="153"/>
      <c r="L16" s="4"/>
      <c r="M16" s="3"/>
    </row>
    <row r="17" spans="2:14">
      <c r="B17" s="151"/>
      <c r="C17" s="56" t="s">
        <v>119</v>
      </c>
      <c r="D17" s="3">
        <v>1</v>
      </c>
      <c r="E17" s="3">
        <v>1</v>
      </c>
      <c r="F17" s="3">
        <v>0</v>
      </c>
      <c r="G17" s="3">
        <v>1</v>
      </c>
      <c r="H17" s="82" t="s">
        <v>148</v>
      </c>
      <c r="I17" s="71" t="s">
        <v>162</v>
      </c>
      <c r="J17" s="7">
        <v>0.16261534628755939</v>
      </c>
      <c r="K17" s="153"/>
      <c r="L17" s="4"/>
      <c r="M17" s="3"/>
    </row>
    <row r="18" spans="2:14">
      <c r="B18" s="151"/>
      <c r="C18" s="56" t="s">
        <v>118</v>
      </c>
      <c r="D18" s="3">
        <v>1</v>
      </c>
      <c r="E18" s="3">
        <v>1</v>
      </c>
      <c r="F18" s="3">
        <v>0</v>
      </c>
      <c r="G18" s="3">
        <v>0</v>
      </c>
      <c r="H18" s="82" t="s">
        <v>148</v>
      </c>
      <c r="I18" s="71" t="s">
        <v>156</v>
      </c>
      <c r="J18" s="7">
        <v>0.18733922159855385</v>
      </c>
      <c r="K18" s="153"/>
      <c r="L18" s="4"/>
      <c r="M18" s="3"/>
    </row>
    <row r="19" spans="2:14">
      <c r="B19" s="151"/>
      <c r="C19" s="56" t="s">
        <v>114</v>
      </c>
      <c r="D19" s="3">
        <v>1</v>
      </c>
      <c r="E19" s="3">
        <v>0</v>
      </c>
      <c r="F19" s="3">
        <v>1</v>
      </c>
      <c r="G19" s="3">
        <v>1</v>
      </c>
      <c r="H19" s="82" t="s">
        <v>149</v>
      </c>
      <c r="I19" s="71" t="s">
        <v>162</v>
      </c>
      <c r="J19" s="7">
        <v>0.21524820452761606</v>
      </c>
      <c r="K19" s="153"/>
      <c r="L19" s="4"/>
      <c r="M19" s="3"/>
    </row>
    <row r="20" spans="2:14">
      <c r="B20" s="151"/>
      <c r="C20" s="56" t="s">
        <v>111</v>
      </c>
      <c r="D20" s="3">
        <v>1</v>
      </c>
      <c r="E20" s="3">
        <v>0</v>
      </c>
      <c r="F20" s="3">
        <v>1</v>
      </c>
      <c r="G20" s="3">
        <v>0</v>
      </c>
      <c r="H20" s="82" t="s">
        <v>149</v>
      </c>
      <c r="I20" s="71" t="s">
        <v>156</v>
      </c>
      <c r="J20" s="7">
        <v>0.24743302057072233</v>
      </c>
      <c r="K20" s="153"/>
      <c r="L20" s="4"/>
      <c r="M20" s="3"/>
    </row>
    <row r="21" spans="2:14">
      <c r="B21" s="151"/>
      <c r="C21" s="56" t="s">
        <v>110</v>
      </c>
      <c r="D21" s="3">
        <v>1</v>
      </c>
      <c r="E21" s="3">
        <v>0</v>
      </c>
      <c r="F21" s="3">
        <v>0</v>
      </c>
      <c r="G21" s="3">
        <v>1</v>
      </c>
      <c r="H21" s="82" t="s">
        <v>150</v>
      </c>
      <c r="I21" s="71" t="s">
        <v>162</v>
      </c>
      <c r="J21" s="7">
        <v>0.28643028493174377</v>
      </c>
      <c r="K21" s="153"/>
      <c r="L21" s="4"/>
      <c r="M21" s="3"/>
    </row>
    <row r="22" spans="2:14">
      <c r="B22" s="151"/>
      <c r="C22" s="56" t="s">
        <v>106</v>
      </c>
      <c r="D22" s="3">
        <v>1</v>
      </c>
      <c r="E22" s="3">
        <v>0</v>
      </c>
      <c r="F22" s="3">
        <v>0</v>
      </c>
      <c r="G22" s="3">
        <v>0</v>
      </c>
      <c r="H22" s="82" t="s">
        <v>150</v>
      </c>
      <c r="I22" s="71" t="s">
        <v>156</v>
      </c>
      <c r="J22" s="7">
        <v>0.3274329483548904</v>
      </c>
      <c r="K22" s="153"/>
      <c r="L22" s="4"/>
      <c r="M22" s="3"/>
    </row>
    <row r="23" spans="2:14">
      <c r="B23" s="151"/>
      <c r="C23" s="56" t="s">
        <v>109</v>
      </c>
      <c r="D23" s="3">
        <v>0</v>
      </c>
      <c r="E23" s="3">
        <v>1</v>
      </c>
      <c r="F23" s="3">
        <v>1</v>
      </c>
      <c r="G23" s="3">
        <v>1</v>
      </c>
      <c r="H23" s="82" t="s">
        <v>151</v>
      </c>
      <c r="I23" s="71" t="s">
        <v>162</v>
      </c>
      <c r="J23" s="7">
        <v>0.37759370398286846</v>
      </c>
      <c r="K23" s="153"/>
      <c r="L23" s="4"/>
      <c r="M23" s="8"/>
    </row>
    <row r="24" spans="2:14">
      <c r="B24" s="151"/>
      <c r="C24" s="56" t="s">
        <v>108</v>
      </c>
      <c r="D24" s="3">
        <v>0</v>
      </c>
      <c r="E24" s="3">
        <v>1</v>
      </c>
      <c r="F24" s="3">
        <v>1</v>
      </c>
      <c r="G24" s="3">
        <v>0</v>
      </c>
      <c r="H24" s="82" t="s">
        <v>151</v>
      </c>
      <c r="I24" s="71" t="s">
        <v>156</v>
      </c>
      <c r="J24" s="7">
        <v>0.43510272701896319</v>
      </c>
      <c r="K24" s="153"/>
      <c r="L24" s="4"/>
      <c r="M24" s="3"/>
    </row>
    <row r="25" spans="2:14">
      <c r="B25" s="151"/>
      <c r="C25" s="56" t="s">
        <v>107</v>
      </c>
      <c r="D25" s="3">
        <v>0</v>
      </c>
      <c r="E25" s="3">
        <v>1</v>
      </c>
      <c r="F25" s="3">
        <v>0</v>
      </c>
      <c r="G25" s="3">
        <v>1</v>
      </c>
      <c r="H25" s="82" t="s">
        <v>152</v>
      </c>
      <c r="I25" s="71" t="s">
        <v>162</v>
      </c>
      <c r="J25" s="7">
        <v>0.49965471374568576</v>
      </c>
      <c r="K25" s="153"/>
      <c r="L25" s="4"/>
      <c r="M25" s="3"/>
    </row>
    <row r="26" spans="2:14">
      <c r="B26" s="151"/>
      <c r="C26" s="56" t="s">
        <v>105</v>
      </c>
      <c r="D26" s="3">
        <v>0</v>
      </c>
      <c r="E26" s="3">
        <v>1</v>
      </c>
      <c r="F26" s="3">
        <v>0</v>
      </c>
      <c r="G26" s="3">
        <v>0</v>
      </c>
      <c r="H26" s="82" t="s">
        <v>152</v>
      </c>
      <c r="I26" s="71" t="s">
        <v>156</v>
      </c>
      <c r="J26" s="7">
        <v>0.57562181156707293</v>
      </c>
      <c r="K26" s="153"/>
      <c r="L26" s="4"/>
      <c r="M26" s="3"/>
    </row>
    <row r="27" spans="2:14">
      <c r="B27" s="151"/>
      <c r="C27" s="56" t="s">
        <v>104</v>
      </c>
      <c r="D27" s="3">
        <v>0</v>
      </c>
      <c r="E27" s="3">
        <v>0</v>
      </c>
      <c r="F27" s="3">
        <v>1</v>
      </c>
      <c r="G27" s="3">
        <v>1</v>
      </c>
      <c r="H27" s="82" t="s">
        <v>153</v>
      </c>
      <c r="I27" s="71" t="s">
        <v>162</v>
      </c>
      <c r="J27" s="7">
        <v>0.66188042317009843</v>
      </c>
      <c r="K27" s="153"/>
      <c r="L27" s="4"/>
      <c r="M27" s="3"/>
    </row>
    <row r="28" spans="2:14">
      <c r="B28" s="151"/>
      <c r="C28" s="56" t="s">
        <v>103</v>
      </c>
      <c r="D28" s="3">
        <v>0</v>
      </c>
      <c r="E28" s="3">
        <v>0</v>
      </c>
      <c r="F28" s="3">
        <v>1</v>
      </c>
      <c r="G28" s="3">
        <v>0</v>
      </c>
      <c r="H28" s="82" t="s">
        <v>153</v>
      </c>
      <c r="I28" s="71" t="s">
        <v>156</v>
      </c>
      <c r="J28" s="7">
        <v>0.75999842860002031</v>
      </c>
      <c r="K28" s="153"/>
      <c r="L28" s="4"/>
      <c r="M28" s="3"/>
    </row>
    <row r="29" spans="2:14">
      <c r="B29" s="151"/>
      <c r="C29" s="56" t="s">
        <v>102</v>
      </c>
      <c r="D29" s="3">
        <v>0</v>
      </c>
      <c r="E29" s="3">
        <v>0</v>
      </c>
      <c r="F29" s="3">
        <v>0</v>
      </c>
      <c r="G29" s="3">
        <v>1</v>
      </c>
      <c r="H29" s="83" t="s">
        <v>156</v>
      </c>
      <c r="I29" s="71" t="s">
        <v>162</v>
      </c>
      <c r="J29" s="7">
        <v>0.87537969942050642</v>
      </c>
      <c r="K29" s="153"/>
      <c r="L29" s="4"/>
      <c r="M29" s="3"/>
    </row>
    <row r="30" spans="2:14" ht="16.5" thickBot="1">
      <c r="B30" s="152"/>
      <c r="C30" s="56" t="s">
        <v>117</v>
      </c>
      <c r="D30" s="3">
        <v>0</v>
      </c>
      <c r="E30" s="3">
        <v>0</v>
      </c>
      <c r="F30" s="3">
        <v>0</v>
      </c>
      <c r="G30" s="3">
        <v>0</v>
      </c>
      <c r="H30" s="83" t="s">
        <v>156</v>
      </c>
      <c r="I30" s="71" t="s">
        <v>156</v>
      </c>
      <c r="J30" s="3">
        <v>1</v>
      </c>
      <c r="K30" s="153"/>
      <c r="L30" s="2"/>
      <c r="M30" s="3"/>
    </row>
    <row r="31" spans="2:14" ht="15.75" thickBot="1">
      <c r="B31" s="50"/>
      <c r="C31" s="3"/>
      <c r="D31" s="3"/>
      <c r="E31" s="3"/>
      <c r="F31" s="3"/>
      <c r="G31" s="3"/>
      <c r="H31" s="84"/>
      <c r="I31" s="54"/>
      <c r="J31" s="3"/>
      <c r="K31" s="7"/>
      <c r="L31" s="4"/>
      <c r="M31" s="3"/>
    </row>
    <row r="32" spans="2:14" ht="13.5" customHeight="1">
      <c r="B32" s="150" t="s">
        <v>163</v>
      </c>
      <c r="C32" s="1" t="s">
        <v>93</v>
      </c>
      <c r="D32" s="3" t="s">
        <v>19</v>
      </c>
      <c r="E32" s="3" t="s">
        <v>20</v>
      </c>
      <c r="F32" s="3" t="s">
        <v>21</v>
      </c>
      <c r="G32" s="3"/>
      <c r="H32" s="88" t="s">
        <v>134</v>
      </c>
      <c r="I32" s="89"/>
      <c r="J32" s="13"/>
      <c r="K32" s="13"/>
      <c r="L32" s="160" t="s">
        <v>179</v>
      </c>
      <c r="M32" s="13"/>
      <c r="N32" s="13"/>
    </row>
    <row r="33" spans="2:14">
      <c r="B33" s="151"/>
      <c r="C33" s="60" t="s">
        <v>142</v>
      </c>
      <c r="D33" s="3">
        <v>0</v>
      </c>
      <c r="E33" s="3">
        <v>0</v>
      </c>
      <c r="F33" s="3">
        <v>0</v>
      </c>
      <c r="G33" s="3"/>
      <c r="H33" s="75" t="s">
        <v>156</v>
      </c>
      <c r="I33" s="72"/>
      <c r="J33" s="45"/>
      <c r="K33" s="45"/>
      <c r="L33" s="160" t="s">
        <v>183</v>
      </c>
      <c r="M33" s="45"/>
      <c r="N33" s="45"/>
    </row>
    <row r="34" spans="2:14">
      <c r="B34" s="151"/>
      <c r="C34" s="58" t="s">
        <v>94</v>
      </c>
      <c r="D34" s="3">
        <v>0</v>
      </c>
      <c r="E34" s="3">
        <v>0</v>
      </c>
      <c r="F34" s="3">
        <v>1</v>
      </c>
      <c r="G34" s="3"/>
      <c r="H34" s="75" t="s">
        <v>157</v>
      </c>
      <c r="I34" s="73"/>
      <c r="J34" s="66"/>
      <c r="K34" s="66"/>
      <c r="L34" s="66"/>
      <c r="M34" s="66"/>
      <c r="N34" s="66"/>
    </row>
    <row r="35" spans="2:14">
      <c r="B35" s="151"/>
      <c r="C35" s="59" t="s">
        <v>95</v>
      </c>
      <c r="D35" s="3">
        <v>0</v>
      </c>
      <c r="E35" s="3">
        <v>1</v>
      </c>
      <c r="F35" s="3">
        <v>0</v>
      </c>
      <c r="G35" s="3"/>
      <c r="H35" s="75" t="s">
        <v>150</v>
      </c>
      <c r="I35" s="74"/>
      <c r="J35" s="45"/>
      <c r="K35" s="45"/>
      <c r="L35" s="45"/>
      <c r="M35" s="45"/>
      <c r="N35" s="45"/>
    </row>
    <row r="36" spans="2:14">
      <c r="B36" s="151"/>
      <c r="C36" s="60" t="s">
        <v>96</v>
      </c>
      <c r="D36" s="3">
        <v>0</v>
      </c>
      <c r="E36" s="3">
        <v>1</v>
      </c>
      <c r="F36" s="3">
        <v>1</v>
      </c>
      <c r="G36" s="3"/>
      <c r="H36" s="75" t="s">
        <v>158</v>
      </c>
      <c r="I36" s="72"/>
      <c r="J36" s="45"/>
      <c r="K36" s="45"/>
      <c r="L36" s="45"/>
      <c r="M36" s="45"/>
      <c r="N36" s="45"/>
    </row>
    <row r="37" spans="2:14">
      <c r="B37" s="151"/>
      <c r="C37" s="60" t="s">
        <v>97</v>
      </c>
      <c r="D37" s="3">
        <v>1</v>
      </c>
      <c r="E37" s="3">
        <v>0</v>
      </c>
      <c r="F37" s="3">
        <v>0</v>
      </c>
      <c r="G37" s="3"/>
      <c r="H37" s="75" t="s">
        <v>152</v>
      </c>
      <c r="I37" s="72"/>
      <c r="J37" s="45"/>
      <c r="K37" s="45"/>
      <c r="L37" s="45"/>
      <c r="M37" s="45"/>
      <c r="N37" s="45"/>
    </row>
    <row r="38" spans="2:14">
      <c r="B38" s="151"/>
      <c r="C38" s="60" t="s">
        <v>98</v>
      </c>
      <c r="D38" s="3">
        <v>1</v>
      </c>
      <c r="E38" s="3">
        <v>0</v>
      </c>
      <c r="F38" s="3">
        <v>1</v>
      </c>
      <c r="G38" s="3"/>
      <c r="H38" s="75" t="s">
        <v>159</v>
      </c>
      <c r="I38" s="72"/>
      <c r="J38" s="45"/>
      <c r="K38" s="45"/>
      <c r="L38" s="45"/>
      <c r="M38" s="45"/>
      <c r="N38" s="45"/>
    </row>
    <row r="39" spans="2:14" ht="15.75" thickBot="1">
      <c r="B39" s="152"/>
      <c r="C39" s="60" t="s">
        <v>99</v>
      </c>
      <c r="D39" s="3">
        <v>1</v>
      </c>
      <c r="E39" s="3">
        <v>1</v>
      </c>
      <c r="F39" s="3">
        <v>0</v>
      </c>
      <c r="G39" s="3"/>
      <c r="H39" s="75" t="s">
        <v>148</v>
      </c>
      <c r="I39" s="72"/>
      <c r="J39" s="45"/>
      <c r="K39" s="45"/>
      <c r="L39" s="45"/>
      <c r="M39" s="45"/>
      <c r="N39" s="45"/>
    </row>
    <row r="40" spans="2:14">
      <c r="E40" s="3"/>
      <c r="F40" s="3"/>
      <c r="G40" s="3"/>
      <c r="H40" s="85"/>
      <c r="I40" s="72"/>
      <c r="J40" s="45"/>
      <c r="K40" s="45"/>
      <c r="L40" s="45"/>
      <c r="M40" s="45"/>
      <c r="N40" s="45"/>
    </row>
    <row r="63" spans="3:3">
      <c r="C63" s="3"/>
    </row>
    <row r="64" spans="3:3">
      <c r="C64" s="3" t="s">
        <v>129</v>
      </c>
    </row>
    <row r="65" spans="3:3">
      <c r="C65" s="3" t="s">
        <v>130</v>
      </c>
    </row>
    <row r="66" spans="3:3">
      <c r="C66" s="3" t="s">
        <v>131</v>
      </c>
    </row>
    <row r="67" spans="3:3">
      <c r="C67" s="3" t="s">
        <v>132</v>
      </c>
    </row>
    <row r="68" spans="3:3">
      <c r="C68" s="3" t="s">
        <v>133</v>
      </c>
    </row>
    <row r="69" spans="3:3">
      <c r="C69" s="3" t="s">
        <v>128</v>
      </c>
    </row>
  </sheetData>
  <mergeCells count="5">
    <mergeCell ref="B14:B30"/>
    <mergeCell ref="K14:K30"/>
    <mergeCell ref="B4:B7"/>
    <mergeCell ref="B10:B12"/>
    <mergeCell ref="B32:B39"/>
  </mergeCells>
  <phoneticPr fontId="1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7"/>
  <sheetViews>
    <sheetView tabSelected="1" zoomScale="85" zoomScaleNormal="85" workbookViewId="0">
      <selection activeCell="K19" sqref="K19"/>
    </sheetView>
  </sheetViews>
  <sheetFormatPr defaultRowHeight="15"/>
  <cols>
    <col min="2" max="2" width="15.28515625" bestFit="1" customWidth="1"/>
    <col min="3" max="3" width="22.5703125" bestFit="1" customWidth="1"/>
    <col min="4" max="4" width="22" bestFit="1" customWidth="1"/>
    <col min="5" max="5" width="16.42578125" bestFit="1" customWidth="1"/>
    <col min="6" max="6" width="10.7109375" customWidth="1"/>
    <col min="7" max="7" width="25" bestFit="1" customWidth="1"/>
    <col min="11" max="11" width="24.5703125" bestFit="1" customWidth="1"/>
  </cols>
  <sheetData>
    <row r="2" spans="2:11" ht="15.75" thickBot="1"/>
    <row r="3" spans="2:11" s="1" customFormat="1" ht="13.5" customHeight="1">
      <c r="B3" s="156" t="s">
        <v>100</v>
      </c>
      <c r="D3" s="3" t="s">
        <v>39</v>
      </c>
      <c r="E3" s="3" t="s">
        <v>40</v>
      </c>
      <c r="F3" s="97"/>
      <c r="G3" s="154" t="s">
        <v>116</v>
      </c>
      <c r="H3" s="90" t="s">
        <v>137</v>
      </c>
      <c r="K3" s="160" t="s">
        <v>179</v>
      </c>
    </row>
    <row r="4" spans="2:11" s="1" customFormat="1" ht="15.75">
      <c r="B4" s="157"/>
      <c r="C4" s="56" t="s">
        <v>142</v>
      </c>
      <c r="D4" s="3">
        <v>0</v>
      </c>
      <c r="E4" s="3">
        <v>0</v>
      </c>
      <c r="F4" s="97"/>
      <c r="G4" s="154"/>
      <c r="H4" s="75" t="s">
        <v>156</v>
      </c>
      <c r="I4" s="2" t="s">
        <v>34</v>
      </c>
      <c r="K4" s="160" t="s">
        <v>187</v>
      </c>
    </row>
    <row r="5" spans="2:11" s="1" customFormat="1" ht="15.75">
      <c r="B5" s="157"/>
      <c r="C5" s="56" t="s">
        <v>164</v>
      </c>
      <c r="D5" s="3">
        <v>0</v>
      </c>
      <c r="E5" s="3">
        <v>1</v>
      </c>
      <c r="F5" s="97"/>
      <c r="G5" s="154"/>
      <c r="H5" s="75" t="s">
        <v>150</v>
      </c>
      <c r="I5" s="2" t="s">
        <v>84</v>
      </c>
    </row>
    <row r="6" spans="2:11" s="1" customFormat="1" ht="15.75">
      <c r="B6" s="157"/>
      <c r="C6" s="56" t="s">
        <v>165</v>
      </c>
      <c r="D6" s="3">
        <v>1</v>
      </c>
      <c r="E6" s="3">
        <v>0</v>
      </c>
      <c r="F6" s="97"/>
      <c r="G6" s="154"/>
      <c r="H6" s="75" t="s">
        <v>152</v>
      </c>
      <c r="I6" s="2" t="s">
        <v>86</v>
      </c>
    </row>
    <row r="7" spans="2:11" s="1" customFormat="1" ht="16.5" thickBot="1">
      <c r="B7" s="158"/>
      <c r="C7" s="56" t="s">
        <v>166</v>
      </c>
      <c r="D7" s="3">
        <v>1</v>
      </c>
      <c r="E7" s="3">
        <v>1</v>
      </c>
      <c r="F7" s="97"/>
      <c r="G7" s="154"/>
      <c r="H7" s="75" t="s">
        <v>148</v>
      </c>
      <c r="I7" s="2" t="s">
        <v>85</v>
      </c>
    </row>
    <row r="8" spans="2:11" s="1" customFormat="1">
      <c r="F8" s="3"/>
      <c r="H8" s="86"/>
    </row>
    <row r="9" spans="2:11" s="1" customFormat="1" ht="15.75" thickBot="1">
      <c r="F9" s="3"/>
      <c r="H9" s="91" t="s">
        <v>135</v>
      </c>
      <c r="K9" s="160" t="s">
        <v>179</v>
      </c>
    </row>
    <row r="10" spans="2:11" s="1" customFormat="1" ht="15" customHeight="1">
      <c r="B10" s="63" t="s">
        <v>115</v>
      </c>
      <c r="C10" s="56" t="s">
        <v>145</v>
      </c>
      <c r="D10" s="3" t="s">
        <v>67</v>
      </c>
      <c r="E10" s="1">
        <v>1</v>
      </c>
      <c r="F10" s="98"/>
      <c r="G10" s="155" t="s">
        <v>143</v>
      </c>
      <c r="H10" s="83" t="s">
        <v>152</v>
      </c>
      <c r="K10" s="160" t="s">
        <v>185</v>
      </c>
    </row>
    <row r="11" spans="2:11" s="1" customFormat="1" ht="15.75" thickBot="1">
      <c r="B11" s="64"/>
      <c r="C11" s="56" t="s">
        <v>142</v>
      </c>
      <c r="D11" s="3" t="s">
        <v>67</v>
      </c>
      <c r="E11" s="3">
        <v>0</v>
      </c>
      <c r="F11" s="98"/>
      <c r="G11" s="155"/>
      <c r="H11" s="83" t="s">
        <v>156</v>
      </c>
    </row>
    <row r="12" spans="2:11" s="1" customFormat="1">
      <c r="B12" s="52"/>
      <c r="C12" s="3"/>
      <c r="D12" s="3"/>
      <c r="E12" s="3"/>
      <c r="F12" s="62"/>
      <c r="G12" s="62"/>
      <c r="H12" s="85"/>
    </row>
    <row r="13" spans="2:11" s="1" customFormat="1" ht="15.75" customHeight="1" thickBot="1">
      <c r="B13" s="52"/>
      <c r="D13" s="3"/>
      <c r="F13" s="39"/>
      <c r="G13" s="39"/>
      <c r="H13" s="95" t="s">
        <v>134</v>
      </c>
      <c r="K13" s="160" t="s">
        <v>179</v>
      </c>
    </row>
    <row r="14" spans="2:11" s="1" customFormat="1" ht="14.25" customHeight="1">
      <c r="B14" s="63" t="s">
        <v>115</v>
      </c>
      <c r="C14" s="56" t="s">
        <v>144</v>
      </c>
      <c r="D14" s="3" t="s">
        <v>33</v>
      </c>
      <c r="E14" s="1">
        <v>1</v>
      </c>
      <c r="F14" s="98"/>
      <c r="G14" s="155" t="s">
        <v>143</v>
      </c>
      <c r="H14" s="75" t="s">
        <v>160</v>
      </c>
      <c r="K14" s="160" t="s">
        <v>186</v>
      </c>
    </row>
    <row r="15" spans="2:11" s="1" customFormat="1">
      <c r="B15" s="65"/>
      <c r="C15" s="56" t="s">
        <v>142</v>
      </c>
      <c r="D15" s="3" t="s">
        <v>33</v>
      </c>
      <c r="E15" s="3">
        <v>0</v>
      </c>
      <c r="F15" s="98"/>
      <c r="G15" s="155"/>
      <c r="H15" s="75" t="s">
        <v>156</v>
      </c>
    </row>
    <row r="16" spans="2:11" s="1" customFormat="1" ht="15.75" thickBot="1">
      <c r="B16" s="12"/>
      <c r="H16" s="86"/>
    </row>
    <row r="17" spans="2:14" s="1" customFormat="1" ht="15.75">
      <c r="B17" s="150" t="s">
        <v>127</v>
      </c>
      <c r="C17" s="3"/>
      <c r="D17" s="3" t="s">
        <v>4</v>
      </c>
      <c r="E17" s="13" t="s">
        <v>5</v>
      </c>
      <c r="F17" s="13"/>
      <c r="G17" s="154" t="s">
        <v>116</v>
      </c>
      <c r="H17" s="95" t="s">
        <v>137</v>
      </c>
      <c r="I17" s="49"/>
      <c r="J17" s="49"/>
      <c r="K17" s="160" t="s">
        <v>179</v>
      </c>
      <c r="L17" s="49"/>
    </row>
    <row r="18" spans="2:14" s="1" customFormat="1">
      <c r="B18" s="151"/>
      <c r="C18" s="57" t="s">
        <v>142</v>
      </c>
      <c r="D18" s="3">
        <v>0</v>
      </c>
      <c r="E18" s="13">
        <v>0</v>
      </c>
      <c r="F18" s="13"/>
      <c r="G18" s="154"/>
      <c r="H18" s="79" t="s">
        <v>156</v>
      </c>
      <c r="I18" s="13"/>
      <c r="J18" s="13"/>
      <c r="K18" s="160" t="s">
        <v>188</v>
      </c>
      <c r="L18" s="13"/>
    </row>
    <row r="19" spans="2:14" s="1" customFormat="1" ht="14.25" customHeight="1">
      <c r="B19" s="151"/>
      <c r="C19" s="57" t="s">
        <v>169</v>
      </c>
      <c r="D19" s="3">
        <v>0</v>
      </c>
      <c r="E19" s="13">
        <v>1</v>
      </c>
      <c r="F19" s="13"/>
      <c r="G19" s="154"/>
      <c r="H19" s="79" t="s">
        <v>160</v>
      </c>
      <c r="I19" s="13"/>
      <c r="J19" s="13"/>
      <c r="K19" s="13"/>
      <c r="L19" s="13"/>
    </row>
    <row r="20" spans="2:14" s="1" customFormat="1" ht="14.25" customHeight="1">
      <c r="B20" s="151"/>
      <c r="C20" s="57" t="s">
        <v>168</v>
      </c>
      <c r="D20" s="3">
        <v>1</v>
      </c>
      <c r="E20" s="13">
        <v>0</v>
      </c>
      <c r="F20" s="13"/>
      <c r="G20" s="154"/>
      <c r="H20" s="79" t="s">
        <v>157</v>
      </c>
      <c r="I20" s="13"/>
      <c r="J20" s="13"/>
      <c r="K20" s="13"/>
      <c r="L20" s="13"/>
    </row>
    <row r="21" spans="2:14" s="1" customFormat="1" ht="15" customHeight="1" thickBot="1">
      <c r="B21" s="152"/>
      <c r="C21" s="57" t="s">
        <v>167</v>
      </c>
      <c r="D21" s="3">
        <v>1</v>
      </c>
      <c r="E21" s="13">
        <v>1</v>
      </c>
      <c r="F21" s="13"/>
      <c r="G21" s="154"/>
      <c r="H21" s="87" t="s">
        <v>161</v>
      </c>
      <c r="I21" s="13"/>
      <c r="J21" s="13"/>
      <c r="K21" s="13"/>
      <c r="L21" s="13"/>
    </row>
    <row r="22" spans="2:14" s="1" customFormat="1"/>
    <row r="23" spans="2:14" s="1" customFormat="1" ht="16.5" thickBot="1">
      <c r="D23" s="1" t="s">
        <v>172</v>
      </c>
      <c r="E23" s="3" t="s">
        <v>173</v>
      </c>
      <c r="F23" s="3"/>
      <c r="G23" s="154" t="s">
        <v>116</v>
      </c>
      <c r="H23" s="88" t="s">
        <v>134</v>
      </c>
      <c r="I23" s="45"/>
      <c r="J23" s="45"/>
      <c r="K23" s="160" t="s">
        <v>179</v>
      </c>
      <c r="M23" s="45"/>
      <c r="N23" s="45"/>
    </row>
    <row r="24" spans="2:14" s="1" customFormat="1">
      <c r="B24" s="150" t="s">
        <v>170</v>
      </c>
      <c r="C24" s="60" t="s">
        <v>171</v>
      </c>
      <c r="D24" s="3">
        <v>0</v>
      </c>
      <c r="E24" s="3">
        <v>0</v>
      </c>
      <c r="G24" s="154"/>
      <c r="H24" s="159" t="s">
        <v>176</v>
      </c>
      <c r="K24" s="160" t="s">
        <v>184</v>
      </c>
    </row>
    <row r="25" spans="2:14" s="1" customFormat="1">
      <c r="B25" s="151"/>
      <c r="C25" s="60" t="s">
        <v>177</v>
      </c>
      <c r="D25" s="1">
        <v>1</v>
      </c>
      <c r="E25" s="1">
        <v>0</v>
      </c>
      <c r="G25" s="154"/>
      <c r="H25" s="159" t="s">
        <v>175</v>
      </c>
    </row>
    <row r="26" spans="2:14" s="1" customFormat="1">
      <c r="B26" s="151"/>
      <c r="C26" s="60" t="s">
        <v>178</v>
      </c>
      <c r="D26" s="1">
        <v>1</v>
      </c>
      <c r="E26" s="1">
        <v>1</v>
      </c>
      <c r="G26" s="154"/>
      <c r="H26" s="159" t="s">
        <v>174</v>
      </c>
    </row>
    <row r="27" spans="2:14">
      <c r="G27" s="154"/>
    </row>
  </sheetData>
  <mergeCells count="8">
    <mergeCell ref="B24:B26"/>
    <mergeCell ref="G23:G27"/>
    <mergeCell ref="G17:G21"/>
    <mergeCell ref="G3:G7"/>
    <mergeCell ref="G10:G11"/>
    <mergeCell ref="G14:G15"/>
    <mergeCell ref="B3:B7"/>
    <mergeCell ref="B17:B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编程界面设计说明</vt:lpstr>
      <vt:lpstr>PreTrim</vt:lpstr>
      <vt:lpstr>Engineering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2015-01-26T15:39:00Z</dcterms:modified>
</cp:coreProperties>
</file>